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ml.chartshapes+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ml.chartshapes+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3.xml" ContentType="application/vnd.openxmlformats-officedocument.themeOverrid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4.xml" ContentType="application/vnd.openxmlformats-officedocument.themeOverride+xml"/>
  <Override PartName="/xl/drawings/drawing9.xml" ContentType="application/vnd.openxmlformats-officedocument.drawingml.chartshape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5.xml" ContentType="application/vnd.openxmlformats-officedocument.themeOverride+xml"/>
  <Override PartName="/xl/drawings/drawing10.xml" ContentType="application/vnd.openxmlformats-officedocument.drawingml.chartshape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6.xml" ContentType="application/vnd.openxmlformats-officedocument.themeOverride+xml"/>
  <Override PartName="/xl/drawings/drawing11.xml" ContentType="application/vnd.openxmlformats-officedocument.drawingml.chartshapes+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7.xml" ContentType="application/vnd.openxmlformats-officedocument.themeOverride+xml"/>
  <Override PartName="/xl/drawings/drawing12.xml" ContentType="application/vnd.openxmlformats-officedocument.drawingml.chartshapes+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8.xml" ContentType="application/vnd.openxmlformats-officedocument.themeOverride+xml"/>
  <Override PartName="/xl/drawings/drawing13.xml" ContentType="application/vnd.openxmlformats-officedocument.drawingml.chartshapes+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9.xml" ContentType="application/vnd.openxmlformats-officedocument.themeOverride+xml"/>
  <Override PartName="/xl/drawings/drawing14.xml" ContentType="application/vnd.openxmlformats-officedocument.drawingml.chartshapes+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0.xml" ContentType="application/vnd.openxmlformats-officedocument.themeOverride+xml"/>
  <Override PartName="/xl/drawings/drawing15.xml" ContentType="application/vnd.openxmlformats-officedocument.drawingml.chartshapes+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1.xml" ContentType="application/vnd.openxmlformats-officedocument.themeOverride+xml"/>
  <Override PartName="/xl/drawings/drawing16.xml" ContentType="application/vnd.openxmlformats-officedocument.drawingml.chartshapes+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2.xml" ContentType="application/vnd.openxmlformats-officedocument.themeOverride+xml"/>
  <Override PartName="/xl/drawings/drawing17.xml" ContentType="application/vnd.openxmlformats-officedocument.drawingml.chartshapes+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13.xml" ContentType="application/vnd.openxmlformats-officedocument.themeOverride+xml"/>
  <Override PartName="/xl/drawings/drawing18.xml" ContentType="application/vnd.openxmlformats-officedocument.drawingml.chartshapes+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4.xml" ContentType="application/vnd.openxmlformats-officedocument.themeOverride+xml"/>
  <Override PartName="/xl/drawings/drawing19.xml" ContentType="application/vnd.openxmlformats-officedocument.drawingml.chartshapes+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15.xml" ContentType="application/vnd.openxmlformats-officedocument.themeOverride+xml"/>
  <Override PartName="/xl/drawings/drawing20.xml" ContentType="application/vnd.openxmlformats-officedocument.drawingml.chartshapes+xml"/>
  <Override PartName="/xl/charts/chartEx2.xml" ContentType="application/vnd.ms-office.chartex+xml"/>
  <Override PartName="/xl/charts/style24.xml" ContentType="application/vnd.ms-office.chartstyle+xml"/>
  <Override PartName="/xl/charts/colors24.xml" ContentType="application/vnd.ms-office.chartcolorstyle+xml"/>
  <Override PartName="/xl/theme/themeOverride16.xml" ContentType="application/vnd.openxmlformats-officedocument.themeOverrid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17.xml" ContentType="application/vnd.openxmlformats-officedocument.themeOverride+xml"/>
  <Override PartName="/xl/drawings/drawing21.xml" ContentType="application/vnd.openxmlformats-officedocument.drawingml.chartshapes+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18.xml" ContentType="application/vnd.openxmlformats-officedocument.themeOverride+xml"/>
  <Override PartName="/xl/drawings/drawing22.xml" ContentType="application/vnd.openxmlformats-officedocument.drawingml.chartshapes+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19.xml" ContentType="application/vnd.openxmlformats-officedocument.themeOverride+xml"/>
  <Override PartName="/xl/drawings/drawing23.xml" ContentType="application/vnd.openxmlformats-officedocument.drawingml.chartshapes+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0.xml" ContentType="application/vnd.openxmlformats-officedocument.themeOverride+xml"/>
  <Override PartName="/xl/drawings/drawing24.xml" ContentType="application/vnd.openxmlformats-officedocument.drawingml.chartshapes+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5.xml" ContentType="application/vnd.openxmlformats-officedocument.drawingml.chartshapes+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6.xml" ContentType="application/vnd.openxmlformats-officedocument.drawingml.chartshapes+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6"/>
  <workbookPr/>
  <mc:AlternateContent xmlns:mc="http://schemas.openxmlformats.org/markup-compatibility/2006">
    <mc:Choice Requires="x15">
      <x15ac:absPath xmlns:x15ac="http://schemas.microsoft.com/office/spreadsheetml/2010/11/ac" url="/Users/omkarkadam/Documents/Automate with Python/Dashboard/"/>
    </mc:Choice>
  </mc:AlternateContent>
  <xr:revisionPtr revIDLastSave="0" documentId="13_ncr:1_{7022A199-EABF-5845-B8DC-64B3773748AD}" xr6:coauthVersionLast="47" xr6:coauthVersionMax="47" xr10:uidLastSave="{00000000-0000-0000-0000-000000000000}"/>
  <bookViews>
    <workbookView xWindow="0" yWindow="0" windowWidth="28800" windowHeight="18000" tabRatio="769" xr2:uid="{00000000-000D-0000-FFFF-FFFF00000000}"/>
  </bookViews>
  <sheets>
    <sheet name="MAIN" sheetId="1" r:id="rId1"/>
    <sheet name="PLOTS" sheetId="12" r:id="rId2"/>
    <sheet name="Major Highlights" sheetId="14" r:id="rId3"/>
    <sheet name="Critical Equipment Availability" sheetId="2" r:id="rId4"/>
    <sheet name="Crtical Spares" sheetId="3" r:id="rId5"/>
    <sheet name="Statutory Compliances" sheetId="4" r:id="rId6"/>
    <sheet name="Budget Utilization" sheetId="7" state="hidden" r:id="rId7"/>
    <sheet name="GPU Equipment Overhauling" sheetId="6" r:id="rId8"/>
    <sheet name="HVJ Engine Status" sheetId="5" r:id="rId9"/>
    <sheet name="HVJ Engine Overhauling Status" sheetId="8" r:id="rId10"/>
    <sheet name="Long Term Jobs" sheetId="9" r:id="rId11"/>
    <sheet name="ai" sheetId="10" state="hidden" r:id="rId12"/>
    <sheet name="Asset Integrity" sheetId="15" r:id="rId13"/>
    <sheet name="MOC OLD" sheetId="11" state="hidden" r:id="rId14"/>
    <sheet name="MOC Jobs" sheetId="18" r:id="rId15"/>
    <sheet name="R&amp;D Projects" sheetId="13" r:id="rId16"/>
  </sheets>
  <definedNames>
    <definedName name="_xlchart.v1.2" hidden="1">MAIN!$B$171:$B$182</definedName>
    <definedName name="_xlchart.v1.3" hidden="1">MAIN!$C$171:$C$182</definedName>
    <definedName name="_xlchart.v2.0" hidden="1">MAIN!$B$38:$B$40</definedName>
    <definedName name="_xlchart.v2.1" hidden="1">MAIN!$D$38:$D$40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7" i="6" l="1"/>
  <c r="F6" i="6"/>
  <c r="F5" i="6"/>
  <c r="F4" i="6"/>
  <c r="F3" i="6"/>
  <c r="K41" i="2" l="1"/>
  <c r="K23" i="2"/>
  <c r="K24" i="2"/>
  <c r="K25" i="2"/>
  <c r="K26" i="2"/>
  <c r="K27" i="2"/>
  <c r="K28" i="2"/>
  <c r="K29" i="2"/>
  <c r="K30" i="2"/>
  <c r="K31" i="2"/>
  <c r="K32" i="2"/>
  <c r="K33" i="2"/>
  <c r="K34" i="2"/>
  <c r="K35" i="2"/>
  <c r="K36" i="2"/>
  <c r="K37" i="2"/>
  <c r="K38" i="2"/>
  <c r="K39" i="2"/>
  <c r="K40" i="2"/>
  <c r="K22" i="2"/>
  <c r="K21" i="2"/>
  <c r="E19" i="2"/>
  <c r="E14" i="2"/>
  <c r="E15" i="2"/>
  <c r="E16" i="2"/>
  <c r="E17" i="2"/>
  <c r="E18" i="2"/>
  <c r="E13" i="2"/>
  <c r="E12" i="2"/>
  <c r="E11" i="2"/>
  <c r="E5" i="2"/>
  <c r="E6" i="2"/>
  <c r="E7" i="2"/>
  <c r="E8" i="2"/>
  <c r="E9" i="2"/>
  <c r="E10" i="2"/>
  <c r="E4" i="2"/>
  <c r="E3" i="2"/>
  <c r="E63" i="1" l="1"/>
  <c r="E62" i="1"/>
  <c r="D204" i="1" l="1"/>
  <c r="D205" i="1"/>
  <c r="D203" i="1"/>
  <c r="E165" i="1" l="1"/>
  <c r="E167" i="1" l="1"/>
  <c r="E162" i="1" l="1"/>
  <c r="F10" i="6" l="1"/>
  <c r="F9" i="6"/>
  <c r="F8" i="6"/>
  <c r="C101" i="1" l="1"/>
  <c r="E101" i="1"/>
  <c r="F109" i="1"/>
  <c r="C117" i="12" s="1"/>
  <c r="C114" i="12"/>
  <c r="D43" i="1" l="1"/>
  <c r="D44" i="1"/>
  <c r="D42" i="1"/>
  <c r="D39" i="1"/>
  <c r="D40" i="1"/>
  <c r="D38" i="1"/>
  <c r="C30" i="1" l="1"/>
  <c r="O6" i="12" s="1"/>
  <c r="C23" i="1"/>
  <c r="O3" i="12" s="1"/>
  <c r="E5" i="7" l="1"/>
  <c r="E4" i="7"/>
  <c r="E3" i="7"/>
  <c r="F11" i="6"/>
  <c r="F2" i="6"/>
</calcChain>
</file>

<file path=xl/sharedStrings.xml><?xml version="1.0" encoding="utf-8"?>
<sst xmlns="http://schemas.openxmlformats.org/spreadsheetml/2006/main" count="1130" uniqueCount="683">
  <si>
    <r>
      <rPr>
        <b/>
        <u/>
        <sz val="20"/>
        <rFont val="Trebuchet MS"/>
        <family val="2"/>
      </rPr>
      <t xml:space="preserve">GAIL (India) Limited </t>
    </r>
    <r>
      <rPr>
        <b/>
        <u/>
        <sz val="12"/>
        <rFont val="Trebuchet MS"/>
        <family val="2"/>
      </rPr>
      <t xml:space="preserve">
</t>
    </r>
    <r>
      <rPr>
        <sz val="11"/>
        <rFont val="Trebuchet MS"/>
        <family val="2"/>
      </rPr>
      <t>(A Government of India Undertaking - A Maharatna Company)</t>
    </r>
  </si>
  <si>
    <t>MECHANICAL DEPARTMENT, VIJAIPUR</t>
  </si>
  <si>
    <t>Sr. No.</t>
  </si>
  <si>
    <t>MAINTENANCE COMPLIANCE</t>
  </si>
  <si>
    <t>PLANNED</t>
  </si>
  <si>
    <t>EXECUTED</t>
  </si>
  <si>
    <t>C2C3</t>
  </si>
  <si>
    <t>LPG</t>
  </si>
  <si>
    <t>HVJ</t>
  </si>
  <si>
    <t>Un-planned Maintenance</t>
  </si>
  <si>
    <t>Description</t>
  </si>
  <si>
    <t>Breakdown Maintenance</t>
  </si>
  <si>
    <t>VIBRATION MONITORING</t>
  </si>
  <si>
    <t>Health Index</t>
  </si>
  <si>
    <t>Critical Index</t>
  </si>
  <si>
    <t>Corrective Actions Initiated</t>
  </si>
  <si>
    <t>Corrective Actions Pending</t>
  </si>
  <si>
    <t>LUBE OIL ANALYSIS</t>
  </si>
  <si>
    <t>Corrective Actions Required</t>
  </si>
  <si>
    <t>Corrective Actions Taken</t>
  </si>
  <si>
    <t>Equipment Name</t>
  </si>
  <si>
    <t>Hours in Month</t>
  </si>
  <si>
    <t>% Availability</t>
  </si>
  <si>
    <t>LEAN GAS COMPRESSOR -A</t>
  </si>
  <si>
    <t>LEAN GAS COMPRESSOR -B</t>
  </si>
  <si>
    <t>LEAN GAS COMPRESSOR -C</t>
  </si>
  <si>
    <t>EXPANDER COMPRESSOR -1</t>
  </si>
  <si>
    <t>EXPANDER COMPRESSOR -2</t>
  </si>
  <si>
    <t xml:space="preserve">R G COMPRESSOR </t>
  </si>
  <si>
    <t>STEAM TURBINE GENERATOR</t>
  </si>
  <si>
    <t xml:space="preserve">FD FAN </t>
  </si>
  <si>
    <t>LEAN GAS COMPRESSOR - PH-1</t>
  </si>
  <si>
    <t xml:space="preserve">LEAN GAS COMPRESSOR - PH-2  </t>
  </si>
  <si>
    <t>C3R COMPRESSOR -PH-1</t>
  </si>
  <si>
    <t>C3R COMPRESSOR -PH-2</t>
  </si>
  <si>
    <t>LEF COMPRESSOR -PH-1</t>
  </si>
  <si>
    <t>LEF COMPRESSOR -PH-2</t>
  </si>
  <si>
    <t>EXPANDER COMPRESSOR - PH-1</t>
  </si>
  <si>
    <t>EXPANDER COMPRESSOR - PH-2</t>
  </si>
  <si>
    <t>Plant</t>
  </si>
  <si>
    <t>Adequate Qty
(Qty &gt; Min)</t>
  </si>
  <si>
    <t>Threshold Qty 
(Qty = Min)</t>
  </si>
  <si>
    <t>Insufficient Qty 
(Qty &lt; Min)</t>
  </si>
  <si>
    <t>SPARES MANAGMENT</t>
  </si>
  <si>
    <t>Indents Scheduled for Review</t>
  </si>
  <si>
    <t>No. of PR Raised</t>
  </si>
  <si>
    <t>New Contracts</t>
  </si>
  <si>
    <t>No. of SR Raised</t>
  </si>
  <si>
    <t>Running Contracts</t>
  </si>
  <si>
    <t>Manpower Contracts</t>
  </si>
  <si>
    <t>No. of Contracts</t>
  </si>
  <si>
    <t>No. of Contracts completed as per Schedule</t>
  </si>
  <si>
    <t>Contracts with Final Bill Cleared</t>
  </si>
  <si>
    <t>Contracts Closed in SAP</t>
  </si>
  <si>
    <t>No. of e-Files Initiated</t>
  </si>
  <si>
    <t>No. of e-Files Approved</t>
  </si>
  <si>
    <t>No. of e-Files Closed</t>
  </si>
  <si>
    <t>Inspected On</t>
  </si>
  <si>
    <t>Due on</t>
  </si>
  <si>
    <t>Inspection Status</t>
  </si>
  <si>
    <t>C2C3 Spheres</t>
  </si>
  <si>
    <t>Completed</t>
  </si>
  <si>
    <t>LPG Spheres</t>
  </si>
  <si>
    <t>24.02.2018</t>
  </si>
  <si>
    <t>Propane Spheres</t>
  </si>
  <si>
    <t>Naphtha Tanks</t>
  </si>
  <si>
    <t>30.09.2013</t>
  </si>
  <si>
    <t>Due</t>
  </si>
  <si>
    <t>02.09.2013</t>
  </si>
  <si>
    <t>02.06.2023</t>
  </si>
  <si>
    <t>01.06.2028</t>
  </si>
  <si>
    <t>19.05.2023</t>
  </si>
  <si>
    <t>18.05.2028</t>
  </si>
  <si>
    <t>08.06.2024</t>
  </si>
  <si>
    <t>05.12.2023</t>
  </si>
  <si>
    <t>11.12.2024</t>
  </si>
  <si>
    <t>03.04.2023</t>
  </si>
  <si>
    <t>20.02.2023</t>
  </si>
  <si>
    <t>19.02.2025</t>
  </si>
  <si>
    <t>08.09.2023</t>
  </si>
  <si>
    <t>08.09.2025</t>
  </si>
  <si>
    <t>LPG-11: PRU-1</t>
  </si>
  <si>
    <t>LPG-12: PRU-2</t>
  </si>
  <si>
    <t>LPG-11: LEF-1</t>
  </si>
  <si>
    <t>LPG-12: LEF-2</t>
  </si>
  <si>
    <t>RE 23-24</t>
  </si>
  <si>
    <t>BE 24-25</t>
  </si>
  <si>
    <t xml:space="preserve">TOTAL UTILIZED </t>
  </si>
  <si>
    <t>% UTILISATION</t>
  </si>
  <si>
    <t>INVOICING COMPLIANCE</t>
  </si>
  <si>
    <t>S No.</t>
  </si>
  <si>
    <t>No. of Invoice Received</t>
  </si>
  <si>
    <t>No. of Invoice Processed</t>
  </si>
  <si>
    <t>SAFETY COMPLIANCE</t>
  </si>
  <si>
    <t>Near Miss</t>
  </si>
  <si>
    <t>Safety Observations</t>
  </si>
  <si>
    <t>Allotted</t>
  </si>
  <si>
    <t>Reported</t>
  </si>
  <si>
    <t>IMS COMPLIANCE</t>
  </si>
  <si>
    <t>No. of Observation</t>
  </si>
  <si>
    <t>Complied</t>
  </si>
  <si>
    <t>Pending</t>
  </si>
  <si>
    <t>AUDIT COMPLIANCE</t>
  </si>
  <si>
    <t xml:space="preserve"> Audit Description</t>
  </si>
  <si>
    <t>GATE PASS DETAILS</t>
  </si>
  <si>
    <t>New Gate Pass Created</t>
  </si>
  <si>
    <t>Gate Pass open till last month</t>
  </si>
  <si>
    <t>Gate Pass Closed in this month</t>
  </si>
  <si>
    <t xml:space="preserve">Total current open Gate Pass </t>
  </si>
  <si>
    <t>LUBE OIL CONSUMPTION</t>
  </si>
  <si>
    <t>Lube Oil Name</t>
  </si>
  <si>
    <t>C2C3 Consumption (Ltrs.)</t>
  </si>
  <si>
    <t>C2C3 Fresh Issued from Store (Ltrs.)</t>
  </si>
  <si>
    <t>SP 46 G</t>
  </si>
  <si>
    <t>SP 32</t>
  </si>
  <si>
    <t>SP 68</t>
  </si>
  <si>
    <t>15W40</t>
  </si>
  <si>
    <t>SS 150</t>
  </si>
  <si>
    <t>HAZARDOUS WASTE HADED OVER IN JANUARY</t>
  </si>
  <si>
    <t>Item Description</t>
  </si>
  <si>
    <t>Weight (kg)</t>
  </si>
  <si>
    <t>Status</t>
  </si>
  <si>
    <t>Pre-Feasibility Study for Electrificatin of NG Driven Equipment at GPU Vijaipur</t>
  </si>
  <si>
    <t>Installation of GWR LTs in LPG &amp; Propane Spheres</t>
  </si>
  <si>
    <t xml:space="preserve">Condition assesment of LPG &amp; Propane Horton Spheres </t>
  </si>
  <si>
    <t xml:space="preserve">C2C3 &amp; LHC Product Rnhancement </t>
  </si>
  <si>
    <t xml:space="preserve">Guillotine Shutter cum Diverter Damper for Tighter Sealing </t>
  </si>
  <si>
    <t>Comprehensive Tank Farm Shutdown of LPG Storage area</t>
  </si>
  <si>
    <t>M/L AND B/L VENT LINE SHIFTING</t>
  </si>
  <si>
    <t>FUEL GAS FROM RLNG TO MP FOR VDPL COMPRESSORS</t>
  </si>
  <si>
    <t>1. Approx. 450 Meter Pipes laying done
2. 100 Joints Welding done.
3. 100% RT done
4. Hydrotest carried out at 138 Kg/cm2
5. Project Commissioned 
6. MOC closed from execution side</t>
  </si>
  <si>
    <t>Supply of RLNG from DVPL-I to NFL Vijaip</t>
  </si>
  <si>
    <t>Utility Corridor for HVJ compressor station</t>
  </si>
  <si>
    <t xml:space="preserve">PROVIDING BYPASS FOR AV6118 </t>
  </si>
  <si>
    <t>Project kept on Hold by Chair Person CGM(O&amp;M)</t>
  </si>
  <si>
    <t xml:space="preserve">HP-MAIN LINE CONNECTIONS </t>
  </si>
  <si>
    <t>Completed &amp; commissioned.
Below activity carried out: 
02 Inch line hook-up to dryer inlet.
Required NRVs, Valves &amp; Gauge installed 
Commissioned with mesh strainer with inspection</t>
  </si>
  <si>
    <t>Job carried out by construction team</t>
  </si>
  <si>
    <t>Site visit done by M/s LEPL PMC , required reports preparation is in progress.</t>
  </si>
  <si>
    <t>Sr. No</t>
  </si>
  <si>
    <t>Model</t>
  </si>
  <si>
    <t>Serial Number</t>
  </si>
  <si>
    <t>Compressor Station</t>
  </si>
  <si>
    <t>KB5</t>
  </si>
  <si>
    <t>ASP1689</t>
  </si>
  <si>
    <t>Jhabua</t>
  </si>
  <si>
    <t>ASP1231</t>
  </si>
  <si>
    <t>Auraiya</t>
  </si>
  <si>
    <t>KC5</t>
  </si>
  <si>
    <t>ASP1822</t>
  </si>
  <si>
    <t>Hazira</t>
  </si>
  <si>
    <t>ASP1208</t>
  </si>
  <si>
    <t>ASP1981</t>
  </si>
  <si>
    <t>ASP1860</t>
  </si>
  <si>
    <t>ASP2094</t>
  </si>
  <si>
    <t>ASP1216</t>
  </si>
  <si>
    <t>ASP1225</t>
  </si>
  <si>
    <t>ASP1980</t>
  </si>
  <si>
    <t>ASP1734</t>
  </si>
  <si>
    <t>Vijaipur</t>
  </si>
  <si>
    <t>RB211 24GT DLE</t>
  </si>
  <si>
    <t>1890-2046</t>
  </si>
  <si>
    <t>1890-2048</t>
  </si>
  <si>
    <t>Engine to be sent after receipt of 1890-2046</t>
  </si>
  <si>
    <t>Solar Titan130S</t>
  </si>
  <si>
    <t>0082L</t>
  </si>
  <si>
    <t>0081L</t>
  </si>
  <si>
    <t>GT-22C</t>
  </si>
  <si>
    <t>T-5551</t>
  </si>
  <si>
    <t>Warranty repair, PT dismantled, warranty claim negotiation is in progress</t>
  </si>
  <si>
    <t>T-5555</t>
  </si>
  <si>
    <t>Standard</t>
  </si>
  <si>
    <t>Scheduled/ Ongoing</t>
  </si>
  <si>
    <t>OISD-STD-128</t>
  </si>
  <si>
    <t>OISD-STD-130</t>
  </si>
  <si>
    <t>NDT of LP Air Receiver and HP Air Receiver in IA/IG Plant</t>
  </si>
  <si>
    <t>Feb 2024 - Completed</t>
  </si>
  <si>
    <t>Planned Preventive Maintenance (PM02</t>
  </si>
  <si>
    <t>Unit</t>
  </si>
  <si>
    <t>Hours Available</t>
  </si>
  <si>
    <t>List of Insufficient Critical Spares</t>
  </si>
  <si>
    <t>PLANT</t>
  </si>
  <si>
    <t>MATERIAL CODE</t>
  </si>
  <si>
    <t>DESCRIPTION</t>
  </si>
  <si>
    <t>STATUS</t>
  </si>
  <si>
    <t>KE-1 SPARE ROTATING ASSEMBLY</t>
  </si>
  <si>
    <t>RGC STEAM TURBINE SPARE ROTOR ASSLY</t>
  </si>
  <si>
    <t>DRY GAS SEAL FOR PRC COMPRESSOR</t>
  </si>
  <si>
    <t>THRUST BEARING PAD FOR PRC TURBINE</t>
  </si>
  <si>
    <t>JOURNAL BEARING ASS'Y WITH 3-RTD 5PAD/SET of THR END</t>
  </si>
  <si>
    <t>JOURNAL BEARING ASS'Y WITH 3-RTD 5PAD/SET of JNL END</t>
  </si>
  <si>
    <t>LEF GT ROTOR ASSY, L.P</t>
  </si>
  <si>
    <t>LEF GT HP ROTOR ASSY</t>
  </si>
  <si>
    <t>LEF GT TRANSITION PIECE</t>
  </si>
  <si>
    <t>LEF GT ACCESSORY GEAR BOX</t>
  </si>
  <si>
    <t>CONVERTER, HYD, TORQUE</t>
  </si>
  <si>
    <t>M/L GG BRG,THRUST,</t>
  </si>
  <si>
    <t>M/L GG PUMP HYDRAULIC</t>
  </si>
  <si>
    <t>GTG STARTER,GAS,KB5,</t>
  </si>
  <si>
    <t>GTG PUMP,HYD,</t>
  </si>
  <si>
    <t>GTG BRG,RH SHFT,3.5IN DIA</t>
  </si>
  <si>
    <t>GTG BRG,LH SHFT,3.5IN DI</t>
  </si>
  <si>
    <t>VDPL GG SHAFT SEAL ASSM,DRY GAS,</t>
  </si>
  <si>
    <t>VDPL POWER TURBINE ROTOR</t>
  </si>
  <si>
    <t>VDPL GT FUEL NOZZLE ASSEMBLY</t>
  </si>
  <si>
    <t>No. of Spares</t>
  </si>
  <si>
    <t>Total Current Running Contracts</t>
  </si>
  <si>
    <t>Contracts with valid Workers Insurance</t>
  </si>
  <si>
    <t>Contracts with Issues</t>
  </si>
  <si>
    <t>E-FILE STATS</t>
  </si>
  <si>
    <t>No. of Euipment With Normal Health</t>
  </si>
  <si>
    <t>No. of Equipment Scheduled</t>
  </si>
  <si>
    <t>No. of Equipment  Monitored (Executed)</t>
  </si>
  <si>
    <t>No. of Equipment With Critical Health</t>
  </si>
  <si>
    <t>No. of Breakdown Jobs carried out</t>
  </si>
  <si>
    <t>No. Scheduled for analysis</t>
  </si>
  <si>
    <t>No. of Samples Analysed</t>
  </si>
  <si>
    <t>Contracts requiring Renewal (in next six months)</t>
  </si>
  <si>
    <t>Contracts Expiring in this month (not requiring renewal)</t>
  </si>
  <si>
    <t>Location</t>
  </si>
  <si>
    <t>Equipment</t>
  </si>
  <si>
    <t>Make</t>
  </si>
  <si>
    <t xml:space="preserve">Model </t>
  </si>
  <si>
    <t>Installed Qty</t>
  </si>
  <si>
    <t>Healthy Qty</t>
  </si>
  <si>
    <t>Under Overhauling</t>
  </si>
  <si>
    <t>Spare Qty</t>
  </si>
  <si>
    <t>GAS GENERATOR</t>
  </si>
  <si>
    <t>ALLISON</t>
  </si>
  <si>
    <t>501-KB5</t>
  </si>
  <si>
    <t>501-KC5</t>
  </si>
  <si>
    <t>ROLLS-ROYCE</t>
  </si>
  <si>
    <t>RB211 24G</t>
  </si>
  <si>
    <t>EGT TORNADO</t>
  </si>
  <si>
    <t>SGT-200</t>
  </si>
  <si>
    <t>POWER TURBINE</t>
  </si>
  <si>
    <t>DRESSER RAND</t>
  </si>
  <si>
    <t>RT-62</t>
  </si>
  <si>
    <t>RT-61</t>
  </si>
  <si>
    <t>EGT</t>
  </si>
  <si>
    <t>SGT-200PT</t>
  </si>
  <si>
    <t>COMPRESSOR</t>
  </si>
  <si>
    <t>RF3BB36</t>
  </si>
  <si>
    <t>RF2BB36</t>
  </si>
  <si>
    <t>DRESSER-RAND</t>
  </si>
  <si>
    <t>CDP-416</t>
  </si>
  <si>
    <t>DR452B3</t>
  </si>
  <si>
    <t>Next Inspection Due</t>
  </si>
  <si>
    <t>BUDGET PROVISION</t>
  </si>
  <si>
    <t>SR NO.</t>
  </si>
  <si>
    <t>DESCIRPTION</t>
  </si>
  <si>
    <t>JOB STATUS</t>
  </si>
  <si>
    <t>MOC NO.</t>
  </si>
  <si>
    <t xml:space="preserve">Completed &amp; Commissioned on 08.05.2023.
Below activity carried out in NFL PCV skid modification.
1. Modification of PCVs skid
2. Hook-up with existing headers
3. RT test of all joints -25 Joints 
4. Hydrotest of complete loop – 138 Kg/cm2 
5. Cardboard blasting of total loop – Blasting done in 02 loops till satisfactory parameters 
6. 02 Nos PCVs installation. 
7. Painting of skid &amp; pipes – Primer &amp; 02 coat paint applied 
8. Final De-Blinding – Leak test done after nitrogen purging 
9. Commissioning done with HP gas entry. No leak found. </t>
  </si>
  <si>
    <t xml:space="preserve">Completed &amp; commissioned.
Below activity carried out: 
06 Inch line hook-up to discharge header.
Required NRVs, Valves, Flow Orifice, Gauge installed 
Commissioned with mesh strainer with inspection. </t>
  </si>
  <si>
    <t>Jobs in This Month Hold for Shutdown</t>
  </si>
  <si>
    <t>JAN</t>
  </si>
  <si>
    <t>16.01.2024</t>
  </si>
  <si>
    <t>FEB</t>
  </si>
  <si>
    <t>MAR</t>
  </si>
  <si>
    <t>APR</t>
  </si>
  <si>
    <t>MAY</t>
  </si>
  <si>
    <t>02.05.2023</t>
  </si>
  <si>
    <t>JUN</t>
  </si>
  <si>
    <t>JUL</t>
  </si>
  <si>
    <t>07.07.2023</t>
  </si>
  <si>
    <t>AUG</t>
  </si>
  <si>
    <t>SEP</t>
  </si>
  <si>
    <t>22.09.2023</t>
  </si>
  <si>
    <t>OCT</t>
  </si>
  <si>
    <t>NOV</t>
  </si>
  <si>
    <t>DEC</t>
  </si>
  <si>
    <t>DEPARTMENT MEETINGS</t>
  </si>
  <si>
    <t>MONTH</t>
  </si>
  <si>
    <t>DATE OF MEETING</t>
  </si>
  <si>
    <t>Total Weight (kg)</t>
  </si>
  <si>
    <t>REMOVAL OF 14”UNFILTERED RLNG LINE</t>
  </si>
  <si>
    <t>IA HOOK UP FROM GPU TO HVJ CS</t>
  </si>
  <si>
    <t>BYPASS LINE FOR HP-MP PCV OF  NFL LINE</t>
  </si>
  <si>
    <t>HOOK-UP OF PLANT AIR FROM GPU TO HVJ</t>
  </si>
  <si>
    <t>MODIFICATION  FOR VAPL PIPELINE CONNECTION</t>
  </si>
  <si>
    <t xml:space="preserve">FCV INSTALLATION IN VAPL LINE </t>
  </si>
  <si>
    <t xml:space="preserve">VDPL VENT RECOVARY TO GTGS FUEL </t>
  </si>
  <si>
    <t>IMS Audit Observations</t>
  </si>
  <si>
    <t>Audit Points Compliance Pendine</t>
  </si>
  <si>
    <t>Updation/ Retrofit of Wet Seal to Dry Gas Seal in Dressor Rand Make CDP 416 Compressor</t>
  </si>
  <si>
    <t>Electrical Motor Drive (Prime Mover) for HVJ Compressor Package (One machine in Branch Line)</t>
  </si>
  <si>
    <t>Technical Audit</t>
  </si>
  <si>
    <t>PROPANE REFRIGERATION COMPRESSOR</t>
  </si>
  <si>
    <t>GAS GENERATOR SGT 700</t>
  </si>
  <si>
    <t xml:space="preserve">Material available in code 1573020998.  </t>
  </si>
  <si>
    <t>DGS Sent for refurbishment under warranty to vendors work,</t>
  </si>
  <si>
    <t>13.04.2024</t>
  </si>
  <si>
    <t>13.04.2025</t>
  </si>
  <si>
    <t>13.04.2026</t>
  </si>
  <si>
    <t>02.04.2025</t>
  </si>
  <si>
    <t>12.12.2022</t>
  </si>
  <si>
    <t>SS 46</t>
  </si>
  <si>
    <t>Metal</t>
  </si>
  <si>
    <t>Non -Metal</t>
  </si>
  <si>
    <t>Lube Oil 2730 Ltr</t>
  </si>
  <si>
    <t>Mobilejet-2</t>
  </si>
  <si>
    <t>Tribunol 46</t>
  </si>
  <si>
    <t>EP 32</t>
  </si>
  <si>
    <t>Cotton Waste</t>
  </si>
  <si>
    <t>GAS TURBINE GENERATOR- A</t>
  </si>
  <si>
    <t>GAS TURBINE GENERATOR-B</t>
  </si>
  <si>
    <t>GAS TURBINE COMPRESSOR MAIN LINE-A</t>
  </si>
  <si>
    <t>GAS TURBINE COMPRESSOR MAIN LINE-B</t>
  </si>
  <si>
    <t>GAS TURBINE COMPRESSOR MAIN LINE-C</t>
  </si>
  <si>
    <t>GAS TURBINE COMPRESSOR MAIN LINE-D</t>
  </si>
  <si>
    <t>GAS TURBINE COMPRESSOR MAIN LINE-E</t>
  </si>
  <si>
    <t>GAS TURBINE COMPRESSOR BRANCH LINE-A</t>
  </si>
  <si>
    <t>GAS TURBINE COMPRESSOR BRANCH LINE-B</t>
  </si>
  <si>
    <t>GAS TURBINE COMPRESSOR BRANCH LINE-C</t>
  </si>
  <si>
    <t>HVJ DIESEL EMERGENCY GENERATOR</t>
  </si>
  <si>
    <t>DVPL GAS TURBINE COMPRESSOR -A</t>
  </si>
  <si>
    <t>DVPL GAS TURBINE COMPRESSOR -B</t>
  </si>
  <si>
    <t>DVPL GAS TURBINE COMPRESSOR -C</t>
  </si>
  <si>
    <t>VDPL GAS TURBINE COMPRESSORS-A</t>
  </si>
  <si>
    <t>VDPL GAS TURBINE COMPRESSORS-B</t>
  </si>
  <si>
    <t>VDPL GAS TURBINE COMPRESSORS-C</t>
  </si>
  <si>
    <t xml:space="preserve"> VDPL DIESEL ENGINE GENERATOR</t>
  </si>
  <si>
    <t>DVPL-INSTRUMENT AIR COMPRESSOR-A</t>
  </si>
  <si>
    <t>DVPL-INSTRUMENT AIR COMPRESSOR-B</t>
  </si>
  <si>
    <t>VDPL-INSTRUMENT AIR COMPRESSOR</t>
  </si>
  <si>
    <t>Engine received after overhauling in Hazira on 11.06.2024</t>
  </si>
  <si>
    <t>Engine received after overhauling in Hazira on 08.06.2024</t>
  </si>
  <si>
    <t>Tendering stage, Price bid opened.</t>
  </si>
  <si>
    <t>Tender floated, bid submission due date is 29.07.2024</t>
  </si>
  <si>
    <t>Engine installed &amp; comissioned at DVPL GTC-C</t>
  </si>
  <si>
    <t>Engine Removal work is under progress.</t>
  </si>
  <si>
    <t>OISD-STD-128 &amp; OISD-STD-130</t>
  </si>
  <si>
    <t>Statutory Inspection of Process Pipelines, Pressure vessels &amp; Lifting Tools</t>
  </si>
  <si>
    <t>1. Tender floated
2. RFQ done
3. TBA Done 
4. LOA awarded
5. IRN received for fittings and pipes
PR Clubbed with MOC 2561 i.e. Supply of RLNG from DVPL-I to NFL VIJAIPUR</t>
  </si>
  <si>
    <t>1. Tender floated
2. RFQ done
3. TBA Done 
4. LOA awarded
PR Clubbed with MOC 2561 i.e. Supply of RLNG from DVPL-I to NFL VIJAIPUR</t>
  </si>
  <si>
    <t xml:space="preserve">Completed and Handover to operation </t>
  </si>
  <si>
    <t xml:space="preserve">1. PMC services hired.
2. P&amp;ID revsion-1 received and found as per requirement.
3. HAZOP Study to be done </t>
  </si>
  <si>
    <t>Compressor suction -12 inch and Discharge -10 Inch line &amp; bypass line of 1 Inch positive blinding done.
Removal of Air intake filter part, air intake inertia fan section, silencers section and enclosure fan housing. Total Air intake filters removed in 02 parts with all in usable/spare condition. 
Power Turbine removed from skid and kept in workshop with stand for spare use
Removal of lines/piping like Instrument Air, hoses, GG lube oil breather, GG enclosure drain, PT drain, lube oil tank drain, starter outlet flanged etc. 
Scaffolding erection extended to 15 x3x3 m height to access stack height
Top portion of stack removed from flange connection. 
2nd /Middle portion of stack removed o damper top with silencer inside it. 
Damper flanged removed from PT top stack duct.
GG &amp; PT enclosure removed from base frame
Lube oil draining of PT &amp; Compressor section i.e. Mineral Oil</t>
  </si>
  <si>
    <t>Insulation U/P.</t>
  </si>
  <si>
    <t>Internal Safety Audit PNGRB</t>
  </si>
  <si>
    <t>Inspection Overdue By:
 (Running Hours)</t>
  </si>
  <si>
    <t>After negotiation on revised offer, vendor has submitted its response.</t>
  </si>
  <si>
    <t>Knowledge Sharing Sessions Details</t>
  </si>
  <si>
    <t>No. of session is this month</t>
  </si>
  <si>
    <t>Safety talks by EIC</t>
  </si>
  <si>
    <t>No. of safety talks conducted in this month</t>
  </si>
  <si>
    <t>RTI Queries</t>
  </si>
  <si>
    <t>Queries In this month</t>
  </si>
  <si>
    <t>Total Rreplies given in F.Y. 24-25</t>
  </si>
  <si>
    <t>Replies Given in this month</t>
  </si>
  <si>
    <t>OISD-STD-129</t>
  </si>
  <si>
    <t>May 2024 - Under Progress</t>
  </si>
  <si>
    <t>LRUT/ SRUT of Approx. 2700 m Process Pining at LPG Unit Area</t>
  </si>
  <si>
    <t>May 2024 - Completed</t>
  </si>
  <si>
    <t>NDT &amp; Pneumatic Testing of PSA N2 Surge Vessels-A/B/C in IA/IG Plant</t>
  </si>
  <si>
    <t>Jan 2024 - Completed</t>
  </si>
  <si>
    <t>Visual, UTG &amp; LRUT of Feed Gas &amp; Lean Gas lines, RLNG line, Amine Loop</t>
  </si>
  <si>
    <t>Apr 2024 - Completed</t>
  </si>
  <si>
    <r>
      <rPr>
        <u/>
        <sz val="16"/>
        <rFont val="Bahnschrift SemiBold"/>
        <family val="2"/>
      </rPr>
      <t>MONTHLY PERFORMANCE REPORT</t>
    </r>
    <r>
      <rPr>
        <u/>
        <sz val="12"/>
        <rFont val="Bahnschrift SemiBold"/>
        <family val="2"/>
      </rPr>
      <t xml:space="preserve">
JUNE 2024</t>
    </r>
  </si>
  <si>
    <t>Ext. Sustainability Audit</t>
  </si>
  <si>
    <t>5020, 6020, 3015</t>
  </si>
  <si>
    <t>Repair to be done.</t>
  </si>
  <si>
    <t>Reports &amp; Repair procedure for Plate weld received from M/s EIL. Repair Methodology finalisation is under discussion with PESO. Quotation sought from vendors for lining up contract for repair works.</t>
  </si>
  <si>
    <t>1.	Chiller: TQ reply received from 1 bidder M/s Sumitomo. TQ-2 raise to bidders.
2.	Composite works: Proposal already initiated for additional investment approval.
3.	Vessels - Delivery expected by Aug’24
4.	Valves Delivered against PO: 5700048768. Documentation work under progress..</t>
  </si>
  <si>
    <t>Comprehensive NDT Inspection of Pr. Vessel - Side Stream Filter (25-GN-001 A/B)</t>
  </si>
  <si>
    <t>Mar 2024 - Completed</t>
  </si>
  <si>
    <t>Comprehensive NDT Inspection of Pr. Vessels - Water Seal Drum (63-VV-003), Deaerator (34-VV-002)</t>
  </si>
  <si>
    <t>OISD-STD-134</t>
  </si>
  <si>
    <t>NDT Inspection of 51 No.s Heat Exchangers at C2C3 Plant using ECT, RFT &amp; PAUT Techniques .</t>
  </si>
  <si>
    <t>Advanced NDT Inspection of 24 No.s Pr. Vessels &amp; Columns using UTG &amp; PECT – External &amp; Internally</t>
  </si>
  <si>
    <t>Scanning of Dryer Lines near MOVs by PECT Technique at 13 Locations</t>
  </si>
  <si>
    <t>LRUT of Approx. 3925 m Process Piping at C2C3 Unit Area</t>
  </si>
  <si>
    <t>OISD-STD-133</t>
  </si>
  <si>
    <t>MP Factories Rules 1962 &amp; OISD STD 129</t>
  </si>
  <si>
    <t>NDT Inspection of DM Water Tank - B at C2C3 DM Plant (Internal)</t>
  </si>
  <si>
    <t>NDT Inspection of DM Water Tank - B at C2C3 DM Plant (External)</t>
  </si>
  <si>
    <t>June 2024 - Completed</t>
  </si>
  <si>
    <t>SERVO PRIME 32T</t>
  </si>
  <si>
    <t>SERVO PRIME 68</t>
  </si>
  <si>
    <t>SERVO SYSTEM 68</t>
  </si>
  <si>
    <t>SERVO MESH SP 320</t>
  </si>
  <si>
    <t>SERVO PRESS 68</t>
  </si>
  <si>
    <t>SERVO GEAR HP 140</t>
  </si>
  <si>
    <t>Servo trans fluid A</t>
  </si>
  <si>
    <t>SERVO SYSTEM 46</t>
  </si>
  <si>
    <t xml:space="preserve">SERVO System HLP68 </t>
  </si>
  <si>
    <t>SERVO  FRIZ 68</t>
  </si>
  <si>
    <t xml:space="preserve">SERVOS PREMIUM CF 4 15W/40 </t>
  </si>
  <si>
    <t xml:space="preserve">LGC-1 GT Bearing No. 4 Oil Leakage to be attended </t>
  </si>
  <si>
    <t>AMC, Painting</t>
  </si>
  <si>
    <t>AMC</t>
  </si>
  <si>
    <t>Bleed Valve Issue</t>
  </si>
  <si>
    <t>Instrumentation Issue</t>
  </si>
  <si>
    <t>Metal - MS</t>
  </si>
  <si>
    <t>Non Metal - Plastic</t>
  </si>
  <si>
    <t>SS 68</t>
  </si>
  <si>
    <t>Servo Press 68</t>
  </si>
  <si>
    <t xml:space="preserve">Servo Torque 10 </t>
  </si>
  <si>
    <t xml:space="preserve">SS HLP68 </t>
  </si>
  <si>
    <t>Servo FRIZ 68</t>
  </si>
  <si>
    <t>Servo Mesh SP 320</t>
  </si>
  <si>
    <t>Servo Trans Fluid A</t>
  </si>
  <si>
    <t>Comments for Lower Availability</t>
  </si>
  <si>
    <t>-</t>
  </si>
  <si>
    <t>Engine Removed for Electric Drive</t>
  </si>
  <si>
    <t>Engine Removed for Overhauling</t>
  </si>
  <si>
    <t>Engine sent for Overhauling</t>
  </si>
  <si>
    <t>DRY GAS SEAL SET - LGC HP COMP</t>
  </si>
  <si>
    <t xml:space="preserve">1 Qty. Available at shop floor   </t>
  </si>
  <si>
    <t xml:space="preserve">LGC GT CAP &amp; LINER ASSY </t>
  </si>
  <si>
    <t>1 Qty. Available at shop floor</t>
  </si>
  <si>
    <t>On order stock</t>
  </si>
  <si>
    <t>PUMP,LO ASSY,EXCLUD CPLG,P/N-1014293-5</t>
  </si>
  <si>
    <t>CRANK SHAFT,1721MM,P/N 35172090</t>
  </si>
  <si>
    <t>1 Set Sent for refurbishment. EDD: July-2024</t>
  </si>
  <si>
    <t>02 Nos available with location name 3018 NG Transmission - Noida . Physically at Vijaipur</t>
  </si>
  <si>
    <t xml:space="preserve">2 Set Available at shop floor   </t>
  </si>
  <si>
    <t>PR Sent (PR No. 20119252) TBA Done.</t>
  </si>
  <si>
    <t>PR Sent (No. 20119667, Dt. 24.04.2024). PO to be placed.(02 Qty from Usar available at workshop.)</t>
  </si>
  <si>
    <t>Engine shifted to Vijaipur &amp; received at Vijaipur on 24.05.2024</t>
  </si>
  <si>
    <t>1. Draft Report submitted by EIL and Queries discussed through meeting.
2. Final Report awaited from M/s EIL.</t>
  </si>
  <si>
    <t>NDT Inspection of 36 No.s Air Fin Coolers at C2C3 Plant</t>
  </si>
  <si>
    <t>Inspection of Spent Amine Tank using UTG - External &amp; Internally along with External Painting</t>
  </si>
  <si>
    <t>Inspection of All 48 No.s Regeneration Gas (RG) Heater Tubes (Tag No.. 18-FF-101) using UTG, PECT, LRUT, Hardness Test</t>
  </si>
  <si>
    <t>Cumul. No. of Indents Scheduled for Review till this month in F.Y. 24-25</t>
  </si>
  <si>
    <t>Cumul. No. of PR Raised till this month in F.Y. 24-25</t>
  </si>
  <si>
    <t>Date</t>
  </si>
  <si>
    <t>NOTE: Add short descriptions of Major Meetings, Presentations, Awards, Engine testings, etc.</t>
  </si>
  <si>
    <t>Meeting with Flender, Siemns for Gear-Box, Main LuBE Oil Pump technical discussion</t>
  </si>
  <si>
    <t>Major Highlights for June 2024</t>
  </si>
  <si>
    <t>DEGASSED AIR BLOWER-A Alignment corrected</t>
  </si>
  <si>
    <t>DVPL GTC-C FAN 2 &amp; DVPL GTC-C FAN 6 - Belt tension adjusted and alignment corrected.</t>
  </si>
  <si>
    <t>1.HVJ DEG  marginal moisture contamination.Centrifuge was run to remove moisture &amp; then, resampling was done in GAIL laboratory and moisture content found to be within range
2..VDPL DEG  marginal moisture contamination.Centrifuge was run to remove moisture &amp; then, resampling was done in GAIL laboratory and moisture content found to be within range</t>
  </si>
  <si>
    <t>Site meeting &amp; VCs for foundation drawing &amp; design with PMC for elctric drive new foundation work</t>
  </si>
  <si>
    <t>Meeting with Lyons, Operation, instrument team for VDPL Vent recovery shecme.</t>
  </si>
  <si>
    <t>Presentation with Director Project, OIC Vijaipur and HOD Mechanical for Feasibility of Electrification for 08 Nos compressor stations</t>
  </si>
  <si>
    <t>% Availability*</t>
  </si>
  <si>
    <t>Remarks</t>
  </si>
  <si>
    <t>LGC-A</t>
  </si>
  <si>
    <t>LGC-B</t>
  </si>
  <si>
    <t>LGC-C</t>
  </si>
  <si>
    <t>KE-1</t>
  </si>
  <si>
    <t>KE-2</t>
  </si>
  <si>
    <t>PRC</t>
  </si>
  <si>
    <t>RGC</t>
  </si>
  <si>
    <t>STG</t>
  </si>
  <si>
    <t>FD FAN</t>
  </si>
  <si>
    <t>LGC-1</t>
  </si>
  <si>
    <t>LGC-2</t>
  </si>
  <si>
    <t>PRC-1</t>
  </si>
  <si>
    <t>PRC-2</t>
  </si>
  <si>
    <t>LEF-1</t>
  </si>
  <si>
    <t>LEF-2</t>
  </si>
  <si>
    <t>GTG-A</t>
  </si>
  <si>
    <t>GTG-B</t>
  </si>
  <si>
    <t>GTC-A (ML)</t>
  </si>
  <si>
    <t>GTC-B (ML)</t>
  </si>
  <si>
    <t>GTC-C (ML)</t>
  </si>
  <si>
    <t>GTC-D (ML)</t>
  </si>
  <si>
    <t>GTC-E (ML)</t>
  </si>
  <si>
    <t>GTC-A (BL)</t>
  </si>
  <si>
    <t>GTC-B (BL)</t>
  </si>
  <si>
    <t>GTC-C (BL)</t>
  </si>
  <si>
    <t>HVJ DEG</t>
  </si>
  <si>
    <t>DVPL GTC-A</t>
  </si>
  <si>
    <t>DVPL GTC-B</t>
  </si>
  <si>
    <t>DVPL GTC-C</t>
  </si>
  <si>
    <t>VDPL GTC-A</t>
  </si>
  <si>
    <t>VDPL GTC-B</t>
  </si>
  <si>
    <t>VDPL GTC-C</t>
  </si>
  <si>
    <t>VDPL DEG</t>
  </si>
  <si>
    <t>DVPL IAC-A</t>
  </si>
  <si>
    <t>DVPL IAC-B</t>
  </si>
  <si>
    <t>VDPL IAC</t>
  </si>
  <si>
    <t>PO Placed No. 5100004058. Complete Spares materials are expected to be received by Aug. 2024.</t>
  </si>
  <si>
    <t>SRA utilized in Shutdown in Apr-2024. Stripping of pulled out SRA done for spares assessment.</t>
  </si>
  <si>
    <t>Readiness expected by Dec 24 through LTP. Stripping of GG required to ascertain spares requirement for overhauling.</t>
  </si>
  <si>
    <t>Material Dispatched from vendor. EDD: Sept. 2024</t>
  </si>
  <si>
    <t>Equip.
/ Vessel</t>
  </si>
  <si>
    <t>Governing Standard</t>
  </si>
  <si>
    <t>A</t>
  </si>
  <si>
    <t>SMPV (U) Rules 2016</t>
  </si>
  <si>
    <t>B</t>
  </si>
  <si>
    <t>C</t>
  </si>
  <si>
    <t>D</t>
  </si>
  <si>
    <t>E</t>
  </si>
  <si>
    <t>F</t>
  </si>
  <si>
    <t>G</t>
  </si>
  <si>
    <t>H</t>
  </si>
  <si>
    <t>OISD 129</t>
  </si>
  <si>
    <t>OISD 128</t>
  </si>
  <si>
    <t>IBR</t>
  </si>
  <si>
    <t>Pentane
Bullets</t>
  </si>
  <si>
    <t>N2 
Bullets</t>
  </si>
  <si>
    <t>Utility 
Boiler</t>
  </si>
  <si>
    <t xml:space="preserve">C2C3
HRSG Boiler </t>
  </si>
  <si>
    <t>C2C3 HRSG
Economiser</t>
  </si>
  <si>
    <t>LPG Pack. Boiler</t>
  </si>
  <si>
    <t>DVPL HRSG</t>
  </si>
  <si>
    <t>24.02.2023*</t>
  </si>
  <si>
    <t>02.02.2034*</t>
  </si>
  <si>
    <t>29.09.2023*</t>
  </si>
  <si>
    <t>LPG-11: LGC</t>
  </si>
  <si>
    <t>LPG-12: LGC</t>
  </si>
  <si>
    <t>C2C3: PRC</t>
  </si>
  <si>
    <t>Details of Last Inspection</t>
  </si>
  <si>
    <t>Combustion Inspection done in March 2023 at 249K R. H.</t>
  </si>
  <si>
    <t>HGPI done in August 2023 at 243K R. H.</t>
  </si>
  <si>
    <t>HGPI done in April 2022 at 166K R.H.</t>
  </si>
  <si>
    <t>Extended HGPI (MI) done in September 2021 at 165K R. H.</t>
  </si>
  <si>
    <t xml:space="preserve">Combustion Inspection done in September 2023 at 154K </t>
  </si>
  <si>
    <t>Combustion Inspection done in September 2022 at 143K R. H.</t>
  </si>
  <si>
    <t>A-Type Inspection done in April 2024 at 40K R. H.</t>
  </si>
  <si>
    <t>A-Type Inspection done in April 2024 at 42K R. H.</t>
  </si>
  <si>
    <t>A-Type Inspection done in April 2024 at 46K R. H.</t>
  </si>
  <si>
    <t>Major Overhauling Steam Turbine done in Feb. 2023 at 50K R. H.</t>
  </si>
  <si>
    <t>Running Hours @ End of June</t>
  </si>
  <si>
    <t>HGPI due at 262K R. H.</t>
  </si>
  <si>
    <t>A-Type Inspection at 52K R. H.</t>
  </si>
  <si>
    <t>C-Type Inspection at 60K R. H.</t>
  </si>
  <si>
    <t>Minor Inspection due at 75K   R. H.</t>
  </si>
  <si>
    <t>Overhauling Due for</t>
  </si>
  <si>
    <t>Under Tendering</t>
  </si>
  <si>
    <t>Last Overhauled in</t>
  </si>
  <si>
    <t>Engine received after overhauling in Auraiya.</t>
  </si>
  <si>
    <t>Engine builtup is under progress at vendor's work</t>
  </si>
  <si>
    <t>Table Top Study of M/s Siemens</t>
  </si>
  <si>
    <t>Flare Tip Refurbishment</t>
  </si>
  <si>
    <t>PHOTO</t>
  </si>
  <si>
    <t>CBD Project</t>
  </si>
  <si>
    <t>Borewell Piping Layout</t>
  </si>
  <si>
    <t>Siemens LTP for SGT -700</t>
  </si>
  <si>
    <t>C2C3 LGC-A Pulled out GG Readiness</t>
  </si>
  <si>
    <t>C2C3 KE-1 SRA Refurbishment</t>
  </si>
  <si>
    <t>Expander Compressor After Cooler Procurement</t>
  </si>
  <si>
    <t>1) PO placed, LOA: 5700052564 Dated : 21.03.2024
2) QAP approved on 29.05.2024 and drawings are under review.</t>
  </si>
  <si>
    <t>FR-3 Exhaust Revamping</t>
  </si>
  <si>
    <t>FR-3 GT (Usar) Rotor &amp; HGP Component Refurbishment</t>
  </si>
  <si>
    <t>Budgetary quotation and scope of work to be received from OEM.</t>
  </si>
  <si>
    <t>Services for Failure Mode Analysis</t>
  </si>
  <si>
    <t>Seeking Bugdgetary Qoutation from prospective Bidders (E-Mail communication in this regard done)</t>
  </si>
  <si>
    <t xml:space="preserve">1.	GWR commissioned in LPG Sphere A, B, C, D, E, F, G. Contract for sphere inspection lined up and LOA awarded to M/s TMC.
2.	Commissioning of GWR in Propane spheres A, B and modification in Propane sphere C to be done during statutory inspection.
3.	Commissioning work of LPG Sphere-H to be done along with repair of sphere. </t>
  </si>
  <si>
    <t>Cumul. No. of PO placed till this month in F.Y. 24-25</t>
  </si>
  <si>
    <t>Cumul. No. of SR Raised till this month in F.Y. 24-25</t>
  </si>
  <si>
    <t>Health Monitoring of Contracts (Quarterly)</t>
  </si>
  <si>
    <t>AMC, Crane, Painting, NDT, Fabrication, Insulation, HVAC</t>
  </si>
  <si>
    <t>AMC, Painting, Crane,</t>
  </si>
  <si>
    <t>Closed Contracts (Quaterly)</t>
  </si>
  <si>
    <t>AMC, Fabrication, Insulation, HVAC</t>
  </si>
  <si>
    <t>Status &amp; Photo</t>
  </si>
  <si>
    <t>Photo</t>
  </si>
  <si>
    <t>OISD STD-128</t>
  </si>
  <si>
    <t>OISD STD-134</t>
  </si>
  <si>
    <t>NDT Inspection of 34 No.s Air Fin Coolers at C2C3 Plant</t>
  </si>
  <si>
    <t>OISD STD-130</t>
  </si>
  <si>
    <t>OISD STD-133</t>
  </si>
  <si>
    <t>Inspection of All 48 No.s Regeneration Gas (RG) Heater Tubes (Tag No.. 18-FF-101)</t>
  </si>
  <si>
    <t>MP Factories Rules 1962 &amp; 
OISD STD-129</t>
  </si>
  <si>
    <t>Inspection &amp; Internal Painting of Spent Amine Tank using UTG - External &amp; Internally</t>
  </si>
  <si>
    <t>OISD STD-129</t>
  </si>
  <si>
    <t>Installation of FCV in VAPL in order to maintain hydraulics of VAPL  &amp; JHBDPL network without compromising lean gas evacuation</t>
  </si>
  <si>
    <t>Detailed engineering, design, manufacturing, supply, installation &amp; commissioning of new diverter damper and guillotine shutter wall in Lean Gas Compressor (LGC) at C2C3 Recovery Plant</t>
  </si>
  <si>
    <t>Virtual meeting with M/s Thermax conducted on 07.06.2024 for regarding expediting the testing process. Performance Testing at vendors works is planned in August 2024.</t>
  </si>
  <si>
    <t xml:space="preserve">Technical datas have been provided to vendor for techno-commercial offer </t>
  </si>
  <si>
    <t>Meeting with M/s Siemens done on 03-06-2024 regd. issues with LTP. Followup meeting to be planned.</t>
  </si>
  <si>
    <t>Job Completed. Approx. 1.7 km pipeline laying done at site.</t>
  </si>
  <si>
    <t>Activity list for dismantling of pulled out GG is ready. Spares requirement for refurbishment to be made after GG stripping.</t>
  </si>
  <si>
    <t>Report on visual inspection of pulled out flare tip recived from vendor.</t>
  </si>
  <si>
    <t>10.06.2024</t>
  </si>
  <si>
    <t>Completed*</t>
  </si>
  <si>
    <t>1. LPG Sphere H: Repair Job to be carried out.
2. Naptha Tank A: Insulation is U/P.
3. Naptha Tank B: Inspection to be done after completion of job in NapthaTank A.
4. Inspection and Testing of C2C3 Utility Boiler done on 10.06.2024</t>
  </si>
  <si>
    <t>10.06.2025*</t>
  </si>
  <si>
    <t>Virtual Meeting with M/s Thermax done on 07.06.2024 for expediting testing and delivery. Internal review meet conducted on 25.07.2024 with Operations &amp; other maintenance departments. Performance Testing at vendors works is scheduled in July 2024.</t>
  </si>
  <si>
    <t>No. of files EDMS Done</t>
  </si>
  <si>
    <t>EDMS</t>
  </si>
  <si>
    <t>Performance test is scheduled on 08.07.2024</t>
  </si>
  <si>
    <t>29.06.2024</t>
  </si>
  <si>
    <t>Presentation with Dir (Project), ED (O&amp;M-CR) and HOD (Mech) for Feasibility of Electrification for Comp. Stations.</t>
  </si>
  <si>
    <t>Meeting with Siemens &amp; Instrument team for automation system configeration for electric drive project</t>
  </si>
  <si>
    <t>Meeting with M/s Siemens for electrification feasibilty at HAZRIA , AURAIYA and VIJAIPUR site</t>
  </si>
  <si>
    <t>Virtual Meeting with M/s Thermax was done regd. Guillotine Shutter cum Diverter Damper</t>
  </si>
  <si>
    <r>
      <t xml:space="preserve">Virtual Meeting with KPMG on </t>
    </r>
    <r>
      <rPr>
        <sz val="11"/>
        <color rgb="FFFF0000"/>
        <rFont val="Trebuchet MS"/>
        <family val="2"/>
      </rPr>
      <t>Maintenance System</t>
    </r>
  </si>
  <si>
    <t>Virtual Meeting with M/s Siemens on Energy Shop</t>
  </si>
  <si>
    <r>
      <t>Virtual Meeting with EIC &amp; PESO</t>
    </r>
    <r>
      <rPr>
        <sz val="11"/>
        <color rgb="FFFF0000"/>
        <rFont val="Trebuchet MS"/>
        <family val="2"/>
      </rPr>
      <t xml:space="preserve"> for hiring of approved agency for Sphere H</t>
    </r>
  </si>
  <si>
    <t>Approx. 1.7 Km piping laying completed for Borewell Header Connection</t>
  </si>
  <si>
    <r>
      <t xml:space="preserve">Kick Off Meeting for site activity related to B/L A </t>
    </r>
    <r>
      <rPr>
        <sz val="11"/>
        <color rgb="FFFF0000"/>
        <rFont val="Trebuchet MS"/>
        <family val="2"/>
      </rPr>
      <t xml:space="preserve">modification multi disciplinary action carried out at </t>
    </r>
  </si>
  <si>
    <t>Virtual Meeting with M/s Siemens LTP Team regd. high vibration of LGC-A GT.</t>
  </si>
  <si>
    <t>Virtual Meeting with PESO on repair of LPG Sphere H</t>
  </si>
  <si>
    <t>Meeting with M/s Siemens on GG Swapping</t>
  </si>
  <si>
    <t>Budgetary quotoation received from vendor in which quoted prices are very high. Discussion for review of prices is under progress.</t>
  </si>
  <si>
    <t xml:space="preserve">Format-I approval done for PMC service line-up from CIMG team. </t>
  </si>
  <si>
    <t xml:space="preserve">1. Painting work completed and site clerance done. Lines handover to operation for further use. 
2. Followed with operation department for closing of  MOC in system. </t>
  </si>
  <si>
    <t>M/L and B/L Vent Line Shifting</t>
  </si>
  <si>
    <t xml:space="preserve">Providing Bypass for AV6118 </t>
  </si>
  <si>
    <t>HP-Main Line Connections</t>
  </si>
  <si>
    <t>Modification for VAPL Pipeline Connections</t>
  </si>
  <si>
    <t>Completed &amp; commissioned. 02 Inch line hook-up to dryer inlet. Required NRVs, Valves &amp; Gauge installed 
Commissioned with mesh strainer with inspection</t>
  </si>
  <si>
    <t>VDPL vent Recovery to GTGS Fuel</t>
  </si>
  <si>
    <t>FCV Installation in VAPL Line</t>
  </si>
  <si>
    <t>LP Fuel Gas to HRSG Burner</t>
  </si>
  <si>
    <t>Job Completed</t>
  </si>
  <si>
    <t>4 inch FGRU to Fuel Gas Interconnection</t>
  </si>
  <si>
    <t>6" Line from SEP-2 to CC-102 Feed line</t>
  </si>
  <si>
    <t>Interconnection between 12-VV-110 &amp; 18-VV-116</t>
  </si>
  <si>
    <t>Material received, elbows are under TPI stage. Job will be commenced through MOC contract.</t>
  </si>
  <si>
    <t>Provision of isolation valve in process side of C2C3 Re-boiler (18-EE-114)</t>
  </si>
  <si>
    <t>Material PO placed. Expected delivery Sept 2024.</t>
  </si>
  <si>
    <t xml:space="preserve">Increasing 18-EE-103 FG B/P Line Size </t>
  </si>
  <si>
    <t>24 inch by-pass line Job already completed. Control valve with manual gate valves will be installed during next plant shutdown.</t>
  </si>
  <si>
    <t>Modification of CT2 &amp; CT3 CW Interconnection</t>
  </si>
  <si>
    <t>Request for budgetary quote forwarded. File will be initiated soon.</t>
  </si>
  <si>
    <t>Interconnection of C2C3 BOG to LEF</t>
  </si>
  <si>
    <t>Material received. Line fabrication &amp; erection near battery limit is under progress.</t>
  </si>
  <si>
    <t>MOC for CPU ACF Backwash Process</t>
  </si>
  <si>
    <t>Laying LP steam header from LPG for HVAC</t>
  </si>
  <si>
    <t>Design job completed. File will be initiated in Aug 2024 month.</t>
  </si>
  <si>
    <t>Laying new 24-inch line from GSU Coalescer filter (16-GN-104) Outlet to GPU Suction KOD (18-VV-101)</t>
  </si>
  <si>
    <t>Tapping job completed. Fittings received. Piping delivery expected: July'24 1st week.
Check valve : Material Received. 24 inch gate valves : EDD: Sept'24 04 nos. 45 degree elbow PATA , STO done. Expected delivery by 20th Aug 2024.</t>
  </si>
  <si>
    <t>Completed and Handover to operation.</t>
  </si>
  <si>
    <t>16-inch by-pass for propane chiller 18-EE-105</t>
  </si>
  <si>
    <t>Material PO placed. Pipe and fittings : July'24. Valves : Sept'24</t>
  </si>
  <si>
    <t>New 24-inch by-pass line for heat exchangers 18-EE-103 A/B/C</t>
  </si>
  <si>
    <t>Job to be done in Shutdown opportunity.</t>
  </si>
  <si>
    <t xml:space="preserve">1. Painting work completed and site clerance done. Lines handover to operation for further use. 
2. Followed with operation department for closing of  MOC in system. 
</t>
  </si>
  <si>
    <t>1. Tender floated; 2. RFQ done; 3. TBA Done; 4. LOA No -5700052935 dated 09.05.2024 awarded, 
5. Inspection Release note received for fittings and pipes
6. PR Clubbed with MOC 2807 i.e. Utility Corridor for HVJ compressor station
7. Material Under manufacturing with vendor</t>
  </si>
  <si>
    <t xml:space="preserve">1. Tender floated; 2. RFQ done; 3. TBA Done; 4. LOA  5700052936 dated 09.05.2024 awarded, 
5. PR Clubbed with MOC 2561 i.e. Supply of RLNG from DVPL-I to NFL VIJAIPUR
6. Material Under manufacturing with vendor- 
7. 2 inch Gate valve to be procured by re-tendering </t>
  </si>
  <si>
    <t xml:space="preserve">Project kept on Hold. Closure under progress by concern department </t>
  </si>
  <si>
    <t>Project kept on Hold.</t>
  </si>
  <si>
    <t xml:space="preserve">PMC involvement Format signed and forwarded to concern team , Child PO GAIL/4000007328/5300042342/NOID/23124 dated 18.07.2024 to be awarded to PMC M/s Lyons </t>
  </si>
  <si>
    <t>1. PMC services hired. (Child PO GAIL/4000007328/5300041153/NOID/23124 DATED 10.05.2024
2. P&amp;ID reviewd by multidepartment and revsion-1 received from PMC and found as per requirement.
3. HAZOP Study to be done.; 4. Design Basis preparation under progress</t>
  </si>
  <si>
    <t>03.06.2024</t>
  </si>
  <si>
    <t>24.06.2024</t>
  </si>
  <si>
    <t>25.06.2024</t>
  </si>
  <si>
    <t>01.06.2024</t>
  </si>
  <si>
    <t>Site meeting &amp; VCs for foundation drawing &amp; design with PMC for elctric drive new foundation work.</t>
  </si>
  <si>
    <t>Meeting with Lyons, Operation, instrument team for VDPL Vent recovery scheme.</t>
  </si>
  <si>
    <t>Online Meeting with M/s Siemens Energy LTP team for discussion of various pending Issues of LTP and planning of C type Inspection</t>
  </si>
  <si>
    <t>Discussion with M/s Thermax for Diverter Damper &amp; Guillotine Damper project progress review through MS team.</t>
  </si>
  <si>
    <t>Online technical discussion and demo of M/s Siemens Energy Shop for LGC GT</t>
  </si>
  <si>
    <t>Online technical discussion with M/s Siemens Product Technical Team regarding High Vibration in LGC-A GT</t>
  </si>
  <si>
    <t>Price Negotiation Meeting with M/s BGGTS,</t>
  </si>
  <si>
    <t>SSLNG review meeting with M/s MECON, INOX</t>
  </si>
  <si>
    <t>Technical discussion on pump length for blowdown systems with KSB</t>
  </si>
  <si>
    <t>Mechanical Department Meeting conducted for June 2024.</t>
  </si>
  <si>
    <t>Virtual Meeting on Repair job of LPG Horton Sphere H with EIL &amp; PESO</t>
  </si>
  <si>
    <t>Virtual Meeting with KPMG on Maintenance Management System</t>
  </si>
  <si>
    <t>IA Comp. not delivering required pressure-</t>
  </si>
  <si>
    <t>All 03 Sites reports received, review and comments being done.</t>
  </si>
  <si>
    <t>1.Pumps, PO: 5800005468 Placed to M/s KSB, CDD: 04.08.2024, QAP approved, detailed engineering in process.
2.CBD vessel, PO : 5700051457 placed to M/s Udkam Process Equipments,Drawing &amp; QAP approved, EDD - Sept 2024
3.For composite works : Price part recieved from EIL for estimate preparation. Query from Mechanical resolved, Query from Electrical &amp; Instrument is under resolution.</t>
  </si>
  <si>
    <t>Inspection &amp; RLA of N2 buffer vessel, IA receiver vessel, PA receiver vessel in LPG Offsites</t>
  </si>
  <si>
    <t>PO: 5300039015 placed to M/s BGGTS on 16.06.2023 with CDD 15.06.2025
i) Vendor's Site visit (for duct measurement) conducted in May 2024
ii) Silencer duct received at site in June 2024, EDD for balance materials Aug 2024.</t>
  </si>
  <si>
    <t>C2C3: LGC - A</t>
  </si>
  <si>
    <t>C2C3: LGC - B</t>
  </si>
  <si>
    <t>C2C3: LGC - C</t>
  </si>
  <si>
    <t>Major Inspection due at 259K R. H.</t>
  </si>
  <si>
    <t>Major Inspection due at 178K        R. H.</t>
  </si>
  <si>
    <t>Combustion Inspection due at 179K R. H.</t>
  </si>
  <si>
    <t>HGPI due at 165K R. H.</t>
  </si>
  <si>
    <t>HGPI due at 156K R. H.</t>
  </si>
  <si>
    <t>1.Valves procurement - Ball valve:- M/s NITON VALVES PRIVATE LIMITED, Ahmedabad. Material partly delivered. PO No. 5700051760 EDD: 30.09.2024</t>
  </si>
  <si>
    <t>Approved (IN Lacs)</t>
  </si>
  <si>
    <t>Utilisation (in Lacs)</t>
  </si>
  <si>
    <t>RE-2023-24</t>
  </si>
  <si>
    <t>BE 2024-25</t>
  </si>
  <si>
    <t>Cumulative - F.Y. 2024-25</t>
  </si>
  <si>
    <t>For S&amp;S filter plant then PO then date</t>
  </si>
  <si>
    <t>C2C3 - R&amp;M</t>
  </si>
  <si>
    <t>For R&amp;M filter CPF &amp; delete CPF then plant then date</t>
  </si>
  <si>
    <t>C2C3 - S&amp;S</t>
  </si>
  <si>
    <t>C2C3 - CAPEX (O&amp;M)</t>
  </si>
  <si>
    <t>LPG - R&amp;M</t>
  </si>
  <si>
    <t>LPG - S&amp;S</t>
  </si>
  <si>
    <t>LPG - CAPEX (O&amp;M)</t>
  </si>
  <si>
    <t>HVJ - R&amp;M</t>
  </si>
  <si>
    <t>HVJ - S&amp;S</t>
  </si>
  <si>
    <t>HVJ - CAPEX (O&amp;M)</t>
  </si>
  <si>
    <t>Jobs Hold for Shutdown</t>
  </si>
  <si>
    <t>No. of Jobs hold</t>
  </si>
  <si>
    <t>Short Description of Job</t>
  </si>
  <si>
    <t>1 M/c under standby</t>
  </si>
  <si>
    <t>2 M/c under shutdown as per operational requirement</t>
  </si>
  <si>
    <t>1.K01E GAS TURBINE STANDBY, K01E COMPRESSOR STANDBY, DVPL IA COMP RADIATOR FAN-2 MAINTENANCE, VDPL GTC-A LOC-2 MOTOR MAINTENANCE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</si>
</sst>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 #,##0.00_ ;_ * \-#,##0.00_ ;_ * &quot;-&quot;??_ ;_ @_ "/>
    <numFmt numFmtId="165" formatCode="[$-14009]dd\-mm\-yyyy;@"/>
  </numFmts>
  <fonts count="80">
    <font>
      <sz val="11"/>
      <color theme="1"/>
      <name val="Calibri"/>
      <family val="2"/>
      <scheme val="minor"/>
    </font>
    <font>
      <sz val="11"/>
      <color theme="1"/>
      <name val="Calibri"/>
      <family val="2"/>
      <scheme val="minor"/>
    </font>
    <font>
      <b/>
      <u/>
      <sz val="12"/>
      <name val="Trebuchet MS"/>
      <family val="2"/>
    </font>
    <font>
      <b/>
      <u/>
      <sz val="20"/>
      <name val="Trebuchet MS"/>
      <family val="2"/>
    </font>
    <font>
      <sz val="11"/>
      <name val="Trebuchet MS"/>
      <family val="2"/>
    </font>
    <font>
      <sz val="12"/>
      <color theme="1"/>
      <name val="Tahoma"/>
      <family val="2"/>
    </font>
    <font>
      <b/>
      <sz val="16"/>
      <name val="Source Sans Pro"/>
      <family val="2"/>
    </font>
    <font>
      <u/>
      <sz val="12"/>
      <name val="Bahnschrift SemiBold"/>
      <family val="2"/>
    </font>
    <font>
      <u/>
      <sz val="16"/>
      <name val="Bahnschrift SemiBold"/>
      <family val="2"/>
    </font>
    <font>
      <b/>
      <sz val="14"/>
      <color theme="8" tint="-0.249977111117893"/>
      <name val="Trebuchet MS"/>
      <family val="2"/>
    </font>
    <font>
      <sz val="12"/>
      <color theme="1"/>
      <name val="Cambria"/>
      <family val="1"/>
    </font>
    <font>
      <sz val="11"/>
      <name val="Calibri"/>
      <family val="2"/>
    </font>
    <font>
      <sz val="12"/>
      <name val="Cambria"/>
      <family val="1"/>
    </font>
    <font>
      <sz val="11"/>
      <name val="Cambria"/>
      <family val="1"/>
    </font>
    <font>
      <sz val="12"/>
      <name val="Trebuchet MS"/>
      <family val="2"/>
    </font>
    <font>
      <b/>
      <i/>
      <sz val="12"/>
      <color theme="1"/>
      <name val="Cambria"/>
      <family val="1"/>
    </font>
    <font>
      <b/>
      <i/>
      <sz val="12"/>
      <name val="Cambria"/>
      <family val="1"/>
    </font>
    <font>
      <b/>
      <sz val="11"/>
      <color theme="1"/>
      <name val="Cambria"/>
      <family val="1"/>
    </font>
    <font>
      <b/>
      <sz val="12"/>
      <name val="Cambria"/>
      <family val="1"/>
    </font>
    <font>
      <b/>
      <i/>
      <sz val="11"/>
      <color theme="1"/>
      <name val="Cambria"/>
      <family val="1"/>
    </font>
    <font>
      <b/>
      <i/>
      <sz val="11"/>
      <name val="Cambria"/>
      <family val="1"/>
    </font>
    <font>
      <sz val="12"/>
      <color theme="1"/>
      <name val="Trebuchet MS"/>
      <family val="2"/>
    </font>
    <font>
      <b/>
      <sz val="12"/>
      <color theme="1"/>
      <name val="Trebuchet MS"/>
      <family val="2"/>
    </font>
    <font>
      <sz val="12"/>
      <color rgb="FF000000"/>
      <name val="Cambria"/>
      <family val="1"/>
    </font>
    <font>
      <sz val="11"/>
      <color theme="1"/>
      <name val="Calibri"/>
      <family val="2"/>
    </font>
    <font>
      <b/>
      <sz val="14"/>
      <color rgb="FFFFFF00"/>
      <name val="Trebuchet MS"/>
      <family val="2"/>
    </font>
    <font>
      <b/>
      <sz val="12"/>
      <color rgb="FF000000"/>
      <name val="Cambria"/>
      <family val="1"/>
    </font>
    <font>
      <sz val="10"/>
      <color theme="1"/>
      <name val="Calibri"/>
      <family val="2"/>
      <scheme val="minor"/>
    </font>
    <font>
      <sz val="11"/>
      <color theme="1"/>
      <name val="Trebuchet MS"/>
      <family val="2"/>
    </font>
    <font>
      <sz val="10"/>
      <color theme="1"/>
      <name val="Trebuchet MS"/>
      <family val="2"/>
    </font>
    <font>
      <b/>
      <sz val="14"/>
      <color theme="0"/>
      <name val="Bahnschrift SemiCondensed"/>
      <family val="2"/>
    </font>
    <font>
      <b/>
      <i/>
      <sz val="11"/>
      <color rgb="FF000000"/>
      <name val="Cambria"/>
      <family val="1"/>
    </font>
    <font>
      <b/>
      <sz val="11"/>
      <color rgb="FF000000"/>
      <name val="Cambria"/>
      <family val="1"/>
    </font>
    <font>
      <b/>
      <sz val="24"/>
      <color rgb="FF0070C0"/>
      <name val="Segoe UI Black"/>
      <family val="2"/>
    </font>
    <font>
      <sz val="13"/>
      <color theme="0"/>
      <name val="Trebuchet MS"/>
      <family val="2"/>
    </font>
    <font>
      <sz val="13"/>
      <name val="Trebuchet MS"/>
      <family val="2"/>
    </font>
    <font>
      <sz val="14"/>
      <color theme="1"/>
      <name val="Trebuchet MS"/>
      <family val="2"/>
    </font>
    <font>
      <b/>
      <sz val="14"/>
      <color rgb="FFFFFFFF"/>
      <name val="Bahnschrift SemiCondensed"/>
      <family val="2"/>
    </font>
    <font>
      <sz val="11"/>
      <color theme="1"/>
      <name val="Cambria"/>
      <family val="1"/>
    </font>
    <font>
      <i/>
      <sz val="11"/>
      <name val="Cambria"/>
      <family val="1"/>
    </font>
    <font>
      <b/>
      <sz val="14"/>
      <color theme="1"/>
      <name val="Trebuchet MS"/>
      <family val="2"/>
    </font>
    <font>
      <b/>
      <sz val="14"/>
      <color theme="0"/>
      <name val="Trebuchet MS"/>
      <family val="2"/>
    </font>
    <font>
      <sz val="14"/>
      <name val="Trebuchet MS"/>
      <family val="2"/>
    </font>
    <font>
      <b/>
      <sz val="16"/>
      <color rgb="FFFFFF00"/>
      <name val="Trebuchet MS"/>
      <family val="2"/>
    </font>
    <font>
      <sz val="16"/>
      <color theme="1"/>
      <name val="Calibri"/>
      <family val="2"/>
      <scheme val="minor"/>
    </font>
    <font>
      <sz val="16"/>
      <color theme="1"/>
      <name val="Trebuchet MS"/>
      <family val="2"/>
    </font>
    <font>
      <sz val="16"/>
      <color theme="0"/>
      <name val="Trebuchet MS"/>
      <family val="2"/>
    </font>
    <font>
      <b/>
      <sz val="16"/>
      <color theme="0"/>
      <name val="Trebuchet MS"/>
      <family val="2"/>
    </font>
    <font>
      <b/>
      <sz val="16"/>
      <color theme="0"/>
      <name val="Bahnschrift SemiCondensed"/>
      <family val="2"/>
    </font>
    <font>
      <b/>
      <sz val="15"/>
      <color rgb="FFFFFF00"/>
      <name val="Calibri"/>
      <family val="2"/>
      <scheme val="minor"/>
    </font>
    <font>
      <sz val="15"/>
      <color theme="1"/>
      <name val="Calibri"/>
      <family val="2"/>
      <scheme val="minor"/>
    </font>
    <font>
      <sz val="14"/>
      <color theme="1"/>
      <name val="Bahnschrift SemiBold SemiConden"/>
      <family val="2"/>
    </font>
    <font>
      <sz val="11"/>
      <color rgb="FF000000"/>
      <name val="Trebuchet MS"/>
      <family val="2"/>
    </font>
    <font>
      <sz val="14"/>
      <color rgb="FF000000"/>
      <name val="Bahnschrift SemiBold SemiConden"/>
      <family val="2"/>
    </font>
    <font>
      <b/>
      <sz val="14"/>
      <name val="Trebuchet MS"/>
      <family val="2"/>
    </font>
    <font>
      <sz val="11"/>
      <color rgb="FF006100"/>
      <name val="Calibri"/>
      <family val="2"/>
      <scheme val="minor"/>
    </font>
    <font>
      <sz val="11"/>
      <color theme="0"/>
      <name val="Calibri"/>
      <family val="2"/>
      <scheme val="minor"/>
    </font>
    <font>
      <u/>
      <sz val="11"/>
      <color theme="10"/>
      <name val="Calibri"/>
      <family val="2"/>
      <scheme val="minor"/>
    </font>
    <font>
      <sz val="10"/>
      <name val="Arial"/>
      <family val="2"/>
    </font>
    <font>
      <sz val="11"/>
      <color theme="1"/>
      <name val="Arial"/>
      <family val="2"/>
    </font>
    <font>
      <u/>
      <sz val="11"/>
      <color theme="10"/>
      <name val="Arial"/>
      <family val="2"/>
    </font>
    <font>
      <b/>
      <i/>
      <sz val="11"/>
      <color theme="1"/>
      <name val="Trebuchet MS"/>
      <family val="2"/>
    </font>
    <font>
      <b/>
      <sz val="36"/>
      <color rgb="FF0070C0"/>
      <name val="Trebuchet MS"/>
      <family val="2"/>
    </font>
    <font>
      <b/>
      <sz val="11"/>
      <color rgb="FF00B050"/>
      <name val="Trebuchet MS"/>
      <family val="2"/>
    </font>
    <font>
      <b/>
      <sz val="12"/>
      <color rgb="FF0070C0"/>
      <name val="Trebuchet MS"/>
      <family val="2"/>
    </font>
    <font>
      <sz val="10"/>
      <name val="Trebuchet MS"/>
      <family val="2"/>
    </font>
    <font>
      <sz val="16"/>
      <color rgb="FFFFFF00"/>
      <name val="Trebuchet MS"/>
      <family val="2"/>
    </font>
    <font>
      <b/>
      <sz val="13"/>
      <color rgb="FFFFFF00"/>
      <name val="Trebuchet MS"/>
      <family val="2"/>
    </font>
    <font>
      <b/>
      <sz val="13"/>
      <color theme="0"/>
      <name val="Trebuchet MS"/>
      <family val="2"/>
    </font>
    <font>
      <sz val="13"/>
      <color theme="1"/>
      <name val="Trebuchet MS"/>
      <family val="2"/>
    </font>
    <font>
      <sz val="11"/>
      <color rgb="FFFF0000"/>
      <name val="Trebuchet MS"/>
      <family val="2"/>
    </font>
    <font>
      <sz val="16"/>
      <color rgb="FFFF0000"/>
      <name val="Calibri"/>
      <family val="2"/>
      <scheme val="minor"/>
    </font>
    <font>
      <sz val="12"/>
      <color rgb="FFFF0000"/>
      <name val="Cambria"/>
      <family val="1"/>
    </font>
    <font>
      <b/>
      <sz val="18"/>
      <color theme="0"/>
      <name val="Bahnschrift SemiCondensed"/>
      <family val="2"/>
    </font>
    <font>
      <sz val="18"/>
      <color theme="1"/>
      <name val="Bahnschrift SemiBold SemiConden"/>
      <family val="2"/>
    </font>
    <font>
      <sz val="18"/>
      <color theme="1"/>
      <name val="Calibri"/>
      <family val="2"/>
      <scheme val="minor"/>
    </font>
    <font>
      <sz val="18"/>
      <color theme="1"/>
      <name val="Trebuchet MS"/>
      <family val="2"/>
    </font>
    <font>
      <sz val="13"/>
      <color theme="1"/>
      <name val="Bahnschrift SemiBold SemiConden"/>
      <family val="2"/>
    </font>
    <font>
      <b/>
      <sz val="12"/>
      <name val="Trebuchet MS"/>
      <family val="2"/>
    </font>
    <font>
      <b/>
      <sz val="12"/>
      <color theme="1"/>
      <name val="Tahoma"/>
      <family val="2"/>
    </font>
  </fonts>
  <fills count="38">
    <fill>
      <patternFill patternType="none"/>
    </fill>
    <fill>
      <patternFill patternType="gray125"/>
    </fill>
    <fill>
      <patternFill patternType="solid">
        <fgColor rgb="FFDFF9FD"/>
        <bgColor indexed="64"/>
      </patternFill>
    </fill>
    <fill>
      <patternFill patternType="solid">
        <fgColor rgb="FFD7FDB1"/>
        <bgColor indexed="64"/>
      </patternFill>
    </fill>
    <fill>
      <patternFill patternType="solid">
        <fgColor theme="6" tint="0.79998168889431442"/>
        <bgColor indexed="64"/>
      </patternFill>
    </fill>
    <fill>
      <patternFill patternType="solid">
        <fgColor rgb="FFFFFFAB"/>
        <bgColor indexed="64"/>
      </patternFill>
    </fill>
    <fill>
      <patternFill patternType="solid">
        <fgColor theme="5" tint="0.79998168889431442"/>
        <bgColor indexed="64"/>
      </patternFill>
    </fill>
    <fill>
      <patternFill patternType="solid">
        <fgColor rgb="FFB1EDF9"/>
        <bgColor indexed="64"/>
      </patternFill>
    </fill>
    <fill>
      <patternFill patternType="solid">
        <fgColor theme="7" tint="0.79998168889431442"/>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0070C0"/>
        <bgColor indexed="64"/>
      </patternFill>
    </fill>
    <fill>
      <patternFill patternType="solid">
        <fgColor rgb="FFF8F4FE"/>
        <bgColor indexed="64"/>
      </patternFill>
    </fill>
    <fill>
      <patternFill patternType="solid">
        <fgColor theme="0" tint="-4.9989318521683403E-2"/>
        <bgColor indexed="64"/>
      </patternFill>
    </fill>
    <fill>
      <patternFill patternType="solid">
        <fgColor rgb="FFFFABAB"/>
        <bgColor indexed="64"/>
      </patternFill>
    </fill>
    <fill>
      <patternFill patternType="solid">
        <fgColor rgb="FFCDFC9E"/>
        <bgColor rgb="FF000000"/>
      </patternFill>
    </fill>
    <fill>
      <patternFill patternType="solid">
        <fgColor rgb="FF00B0F0"/>
        <bgColor indexed="64"/>
      </patternFill>
    </fill>
    <fill>
      <patternFill patternType="solid">
        <fgColor theme="4" tint="0.79998168889431442"/>
        <bgColor indexed="64"/>
      </patternFill>
    </fill>
    <fill>
      <patternFill patternType="solid">
        <fgColor theme="8"/>
        <bgColor indexed="64"/>
      </patternFill>
    </fill>
    <fill>
      <patternFill patternType="solid">
        <fgColor theme="5" tint="0.39997558519241921"/>
        <bgColor indexed="64"/>
      </patternFill>
    </fill>
    <fill>
      <patternFill patternType="solid">
        <fgColor theme="0"/>
        <bgColor indexed="64"/>
      </patternFill>
    </fill>
    <fill>
      <patternFill patternType="solid">
        <fgColor theme="4" tint="0.59999389629810485"/>
        <bgColor indexed="64"/>
      </patternFill>
    </fill>
    <fill>
      <patternFill patternType="solid">
        <fgColor rgb="FF0070C0"/>
        <bgColor rgb="FF000000"/>
      </patternFill>
    </fill>
    <fill>
      <patternFill patternType="solid">
        <fgColor rgb="FF00B0F0"/>
        <bgColor rgb="FF000000"/>
      </patternFill>
    </fill>
    <fill>
      <patternFill patternType="solid">
        <fgColor theme="4" tint="0.79998168889431442"/>
        <bgColor rgb="FF000000"/>
      </patternFill>
    </fill>
    <fill>
      <patternFill patternType="solid">
        <fgColor rgb="FFFFFF00"/>
        <bgColor indexed="64"/>
      </patternFill>
    </fill>
    <fill>
      <patternFill patternType="solid">
        <fgColor rgb="FFC6EFCE"/>
      </patternFill>
    </fill>
    <fill>
      <patternFill patternType="solid">
        <fgColor theme="8"/>
      </patternFill>
    </fill>
    <fill>
      <patternFill patternType="solid">
        <fgColor rgb="FF9FFFCA"/>
        <bgColor indexed="64"/>
      </patternFill>
    </fill>
    <fill>
      <patternFill patternType="solid">
        <fgColor rgb="FFF4EE00"/>
        <bgColor indexed="64"/>
      </patternFill>
    </fill>
    <fill>
      <patternFill patternType="solid">
        <fgColor rgb="FFEE0000"/>
        <bgColor indexed="64"/>
      </patternFill>
    </fill>
    <fill>
      <patternFill patternType="solid">
        <fgColor rgb="FF79C6FF"/>
        <bgColor indexed="64"/>
      </patternFill>
    </fill>
    <fill>
      <patternFill patternType="solid">
        <fgColor rgb="FFFFC5C5"/>
        <bgColor indexed="64"/>
      </patternFill>
    </fill>
    <fill>
      <patternFill patternType="solid">
        <fgColor rgb="FF92D050"/>
        <bgColor indexed="64"/>
      </patternFill>
    </fill>
  </fills>
  <borders count="9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medium">
        <color indexed="64"/>
      </left>
      <right style="thin">
        <color auto="1"/>
      </right>
      <top style="medium">
        <color indexed="64"/>
      </top>
      <bottom style="thin">
        <color auto="1"/>
      </bottom>
      <diagonal/>
    </border>
    <border>
      <left style="thin">
        <color indexed="64"/>
      </left>
      <right style="thin">
        <color indexed="64"/>
      </right>
      <top style="medium">
        <color indexed="64"/>
      </top>
      <bottom style="thin">
        <color indexed="64"/>
      </bottom>
      <diagonal/>
    </border>
    <border>
      <left/>
      <right/>
      <top style="medium">
        <color indexed="64"/>
      </top>
      <bottom style="thin">
        <color indexed="64"/>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right/>
      <top style="thin">
        <color auto="1"/>
      </top>
      <bottom style="thin">
        <color auto="1"/>
      </bottom>
      <diagonal/>
    </border>
    <border>
      <left style="thin">
        <color indexed="64"/>
      </left>
      <right style="medium">
        <color indexed="64"/>
      </right>
      <top style="thin">
        <color auto="1"/>
      </top>
      <bottom/>
      <diagonal/>
    </border>
    <border>
      <left style="medium">
        <color indexed="64"/>
      </left>
      <right style="thin">
        <color auto="1"/>
      </right>
      <top style="thin">
        <color auto="1"/>
      </top>
      <bottom style="medium">
        <color indexed="64"/>
      </bottom>
      <diagonal/>
    </border>
    <border>
      <left style="thin">
        <color indexed="64"/>
      </left>
      <right style="thin">
        <color indexed="64"/>
      </right>
      <top style="thin">
        <color indexed="64"/>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medium">
        <color indexed="64"/>
      </right>
      <top style="thin">
        <color auto="1"/>
      </top>
      <bottom style="thin">
        <color auto="1"/>
      </bottom>
      <diagonal/>
    </border>
    <border>
      <left style="medium">
        <color indexed="64"/>
      </left>
      <right style="thin">
        <color indexed="64"/>
      </right>
      <top style="thin">
        <color auto="1"/>
      </top>
      <bottom/>
      <diagonal/>
    </border>
    <border>
      <left style="thin">
        <color auto="1"/>
      </left>
      <right/>
      <top style="thin">
        <color auto="1"/>
      </top>
      <bottom/>
      <diagonal/>
    </border>
    <border>
      <left style="thin">
        <color indexed="64"/>
      </left>
      <right style="thin">
        <color indexed="64"/>
      </right>
      <top style="medium">
        <color indexed="64"/>
      </top>
      <bottom/>
      <diagonal/>
    </border>
    <border>
      <left style="medium">
        <color indexed="64"/>
      </left>
      <right/>
      <top style="medium">
        <color indexed="64"/>
      </top>
      <bottom style="thin">
        <color auto="1"/>
      </bottom>
      <diagonal/>
    </border>
    <border>
      <left/>
      <right style="medium">
        <color indexed="64"/>
      </right>
      <top style="thin">
        <color auto="1"/>
      </top>
      <bottom style="thin">
        <color auto="1"/>
      </bottom>
      <diagonal/>
    </border>
    <border>
      <left style="medium">
        <color indexed="64"/>
      </left>
      <right style="thin">
        <color auto="1"/>
      </right>
      <top/>
      <bottom style="medium">
        <color indexed="64"/>
      </bottom>
      <diagonal/>
    </border>
    <border>
      <left/>
      <right style="medium">
        <color indexed="64"/>
      </right>
      <top style="medium">
        <color indexed="64"/>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auto="1"/>
      </left>
      <right/>
      <top/>
      <bottom/>
      <diagonal/>
    </border>
    <border>
      <left style="medium">
        <color indexed="64"/>
      </left>
      <right style="thin">
        <color auto="1"/>
      </right>
      <top/>
      <bottom/>
      <diagonal/>
    </border>
    <border>
      <left style="medium">
        <color indexed="64"/>
      </left>
      <right style="thin">
        <color auto="1"/>
      </right>
      <top style="medium">
        <color indexed="64"/>
      </top>
      <bottom/>
      <diagonal/>
    </border>
    <border>
      <left style="thin">
        <color auto="1"/>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thin">
        <color auto="1"/>
      </right>
      <top/>
      <bottom/>
      <diagonal/>
    </border>
    <border>
      <left style="medium">
        <color indexed="64"/>
      </left>
      <right/>
      <top/>
      <bottom style="medium">
        <color indexed="64"/>
      </bottom>
      <diagonal/>
    </border>
    <border>
      <left style="thin">
        <color auto="1"/>
      </left>
      <right/>
      <top/>
      <bottom style="medium">
        <color indexed="64"/>
      </bottom>
      <diagonal/>
    </border>
    <border>
      <left/>
      <right style="thin">
        <color indexed="64"/>
      </right>
      <top/>
      <bottom style="double">
        <color indexed="64"/>
      </bottom>
      <diagonal/>
    </border>
    <border>
      <left style="thin">
        <color auto="1"/>
      </left>
      <right/>
      <top style="thin">
        <color indexed="64"/>
      </top>
      <bottom style="double">
        <color indexed="64"/>
      </bottom>
      <diagonal/>
    </border>
    <border>
      <left/>
      <right/>
      <top/>
      <bottom style="medium">
        <color indexed="6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right style="medium">
        <color indexed="64"/>
      </right>
      <top/>
      <bottom/>
      <diagonal/>
    </border>
    <border>
      <left style="thin">
        <color theme="0"/>
      </left>
      <right/>
      <top/>
      <bottom style="thin">
        <color theme="0"/>
      </bottom>
      <diagonal/>
    </border>
    <border>
      <left style="thin">
        <color theme="1"/>
      </left>
      <right style="thin">
        <color theme="1"/>
      </right>
      <top style="thin">
        <color theme="1"/>
      </top>
      <bottom style="thin">
        <color theme="1"/>
      </bottom>
      <diagonal/>
    </border>
    <border>
      <left style="thin">
        <color theme="0"/>
      </left>
      <right/>
      <top style="thin">
        <color theme="0"/>
      </top>
      <bottom style="thin">
        <color theme="0"/>
      </bottom>
      <diagonal/>
    </border>
    <border>
      <left/>
      <right/>
      <top style="thin">
        <color theme="0"/>
      </top>
      <bottom/>
      <diagonal/>
    </border>
    <border>
      <left/>
      <right/>
      <top/>
      <bottom style="thin">
        <color theme="0"/>
      </bottom>
      <diagonal/>
    </border>
    <border>
      <left style="thin">
        <color indexed="64"/>
      </left>
      <right/>
      <top style="medium">
        <color indexed="64"/>
      </top>
      <bottom/>
      <diagonal/>
    </border>
    <border>
      <left style="medium">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auto="1"/>
      </left>
      <right style="medium">
        <color indexed="64"/>
      </right>
      <top/>
      <bottom/>
      <diagonal/>
    </border>
    <border>
      <left style="thin">
        <color auto="1"/>
      </left>
      <right style="medium">
        <color indexed="64"/>
      </right>
      <top/>
      <bottom style="thin">
        <color auto="1"/>
      </bottom>
      <diagonal/>
    </border>
    <border>
      <left style="medium">
        <color indexed="64"/>
      </left>
      <right style="thin">
        <color theme="0"/>
      </right>
      <top style="medium">
        <color indexed="64"/>
      </top>
      <bottom style="thin">
        <color theme="0"/>
      </bottom>
      <diagonal/>
    </border>
    <border>
      <left style="thin">
        <color theme="0"/>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bottom style="thin">
        <color theme="0"/>
      </bottom>
      <diagonal/>
    </border>
    <border>
      <left style="medium">
        <color indexed="64"/>
      </left>
      <right style="thin">
        <color theme="0"/>
      </right>
      <top style="thin">
        <color theme="0"/>
      </top>
      <bottom style="thin">
        <color theme="0"/>
      </bottom>
      <diagonal/>
    </border>
    <border>
      <left style="medium">
        <color indexed="64"/>
      </left>
      <right style="thin">
        <color theme="0"/>
      </right>
      <top style="thin">
        <color theme="0"/>
      </top>
      <bottom style="medium">
        <color indexed="64"/>
      </bottom>
      <diagonal/>
    </border>
    <border>
      <left style="thin">
        <color auto="1"/>
      </left>
      <right/>
      <top style="medium">
        <color indexed="64"/>
      </top>
      <bottom style="thin">
        <color indexed="64"/>
      </bottom>
      <diagonal/>
    </border>
    <border>
      <left/>
      <right style="thin">
        <color indexed="64"/>
      </right>
      <top style="medium">
        <color indexed="64"/>
      </top>
      <bottom style="thin">
        <color indexed="64"/>
      </bottom>
      <diagonal/>
    </border>
    <border>
      <left style="thin">
        <color auto="1"/>
      </left>
      <right style="medium">
        <color indexed="64"/>
      </right>
      <top/>
      <bottom style="medium">
        <color indexed="64"/>
      </bottom>
      <diagonal/>
    </border>
    <border>
      <left style="thin">
        <color rgb="FFFFFFFF"/>
      </left>
      <right style="thin">
        <color rgb="FFFFFFFF"/>
      </right>
      <top style="thin">
        <color rgb="FFFFFFFF"/>
      </top>
      <bottom style="thin">
        <color rgb="FFFFFFFF"/>
      </bottom>
      <diagonal/>
    </border>
    <border>
      <left style="thin">
        <color auto="1"/>
      </left>
      <right/>
      <top style="thin">
        <color auto="1"/>
      </top>
      <bottom style="thin">
        <color auto="1"/>
      </bottom>
      <diagonal/>
    </border>
    <border>
      <left/>
      <right style="thin">
        <color auto="1"/>
      </right>
      <top style="double">
        <color indexed="64"/>
      </top>
      <bottom/>
      <diagonal/>
    </border>
    <border>
      <left style="thin">
        <color auto="1"/>
      </left>
      <right style="thin">
        <color auto="1"/>
      </right>
      <top style="thin">
        <color auto="1"/>
      </top>
      <bottom style="double">
        <color indexed="64"/>
      </bottom>
      <diagonal/>
    </border>
    <border>
      <left style="thin">
        <color auto="1"/>
      </left>
      <right style="thin">
        <color auto="1"/>
      </right>
      <top/>
      <bottom style="thin">
        <color auto="1"/>
      </bottom>
      <diagonal/>
    </border>
    <border>
      <left/>
      <right/>
      <top style="thin">
        <color indexed="64"/>
      </top>
      <bottom/>
      <diagonal/>
    </border>
    <border>
      <left/>
      <right style="thin">
        <color auto="1"/>
      </right>
      <top style="thin">
        <color auto="1"/>
      </top>
      <bottom style="thin">
        <color auto="1"/>
      </bottom>
      <diagonal/>
    </border>
    <border>
      <left style="thin">
        <color indexed="64"/>
      </left>
      <right/>
      <top/>
      <bottom style="thin">
        <color indexed="64"/>
      </bottom>
      <diagonal/>
    </border>
    <border>
      <left style="thin">
        <color auto="1"/>
      </left>
      <right style="thin">
        <color auto="1"/>
      </right>
      <top style="double">
        <color indexed="64"/>
      </top>
      <bottom/>
      <diagonal/>
    </border>
    <border>
      <left style="thin">
        <color auto="1"/>
      </left>
      <right style="thin">
        <color auto="1"/>
      </right>
      <top/>
      <bottom/>
      <diagonal/>
    </border>
    <border>
      <left style="medium">
        <color rgb="FF000000"/>
      </left>
      <right style="thin">
        <color auto="1"/>
      </right>
      <top style="medium">
        <color rgb="FF000000"/>
      </top>
      <bottom style="thin">
        <color auto="1"/>
      </bottom>
      <diagonal/>
    </border>
    <border>
      <left style="thin">
        <color auto="1"/>
      </left>
      <right style="medium">
        <color rgb="FF000000"/>
      </right>
      <top style="medium">
        <color rgb="FF000000"/>
      </top>
      <bottom style="thin">
        <color auto="1"/>
      </bottom>
      <diagonal/>
    </border>
    <border>
      <left style="medium">
        <color rgb="FF000000"/>
      </left>
      <right style="thin">
        <color auto="1"/>
      </right>
      <top style="thin">
        <color auto="1"/>
      </top>
      <bottom style="thin">
        <color auto="1"/>
      </bottom>
      <diagonal/>
    </border>
    <border>
      <left style="thin">
        <color auto="1"/>
      </left>
      <right style="medium">
        <color rgb="FF000000"/>
      </right>
      <top style="thin">
        <color auto="1"/>
      </top>
      <bottom style="thin">
        <color auto="1"/>
      </bottom>
      <diagonal/>
    </border>
    <border>
      <left style="medium">
        <color rgb="FF000000"/>
      </left>
      <right style="thin">
        <color auto="1"/>
      </right>
      <top style="thin">
        <color auto="1"/>
      </top>
      <bottom style="medium">
        <color rgb="FF000000"/>
      </bottom>
      <diagonal/>
    </border>
    <border>
      <left style="thin">
        <color auto="1"/>
      </left>
      <right style="medium">
        <color rgb="FF000000"/>
      </right>
      <top style="thin">
        <color auto="1"/>
      </top>
      <bottom style="medium">
        <color rgb="FF000000"/>
      </bottom>
      <diagonal/>
    </border>
    <border>
      <left style="medium">
        <color indexed="64"/>
      </left>
      <right style="thin">
        <color indexed="64"/>
      </right>
      <top/>
      <bottom style="double">
        <color indexed="64"/>
      </bottom>
      <diagonal/>
    </border>
    <border>
      <left style="thin">
        <color auto="1"/>
      </left>
      <right style="medium">
        <color indexed="64"/>
      </right>
      <top style="thin">
        <color indexed="64"/>
      </top>
      <bottom style="double">
        <color indexed="64"/>
      </bottom>
      <diagonal/>
    </border>
    <border>
      <left style="thin">
        <color auto="1"/>
      </left>
      <right/>
      <top style="thin">
        <color indexed="64"/>
      </top>
      <bottom style="medium">
        <color indexed="64"/>
      </bottom>
      <diagonal/>
    </border>
    <border>
      <left style="medium">
        <color indexed="64"/>
      </left>
      <right style="thin">
        <color auto="1"/>
      </right>
      <top style="double">
        <color indexed="64"/>
      </top>
      <bottom/>
      <diagonal/>
    </border>
    <border>
      <left style="medium">
        <color indexed="64"/>
      </left>
      <right style="medium">
        <color indexed="64"/>
      </right>
      <top style="thin">
        <color theme="0"/>
      </top>
      <bottom/>
      <diagonal/>
    </border>
    <border>
      <left style="medium">
        <color indexed="64"/>
      </left>
      <right style="medium">
        <color indexed="64"/>
      </right>
      <top/>
      <bottom/>
      <diagonal/>
    </border>
    <border>
      <left style="medium">
        <color indexed="64"/>
      </left>
      <right style="thin">
        <color theme="0"/>
      </right>
      <top style="thin">
        <color theme="0"/>
      </top>
      <bottom/>
      <diagonal/>
    </border>
    <border>
      <left style="medium">
        <color indexed="64"/>
      </left>
      <right style="thin">
        <color theme="0"/>
      </right>
      <top/>
      <bottom/>
      <diagonal/>
    </border>
    <border>
      <left style="medium">
        <color indexed="64"/>
      </left>
      <right style="thin">
        <color theme="0"/>
      </right>
      <top/>
      <bottom style="medium">
        <color indexed="64"/>
      </bottom>
      <diagonal/>
    </border>
    <border>
      <left style="medium">
        <color indexed="64"/>
      </left>
      <right style="thin">
        <color theme="0"/>
      </right>
      <top style="medium">
        <color indexed="64"/>
      </top>
      <bottom style="medium">
        <color indexed="64"/>
      </bottom>
      <diagonal/>
    </border>
    <border>
      <left style="thin">
        <color theme="0"/>
      </left>
      <right/>
      <top style="medium">
        <color indexed="64"/>
      </top>
      <bottom style="medium">
        <color indexed="64"/>
      </bottom>
      <diagonal/>
    </border>
  </borders>
  <cellStyleXfs count="53830">
    <xf numFmtId="0" fontId="0" fillId="0" borderId="0"/>
    <xf numFmtId="9" fontId="1" fillId="0" borderId="0" applyFont="0" applyFill="0" applyBorder="0" applyAlignment="0" applyProtection="0"/>
    <xf numFmtId="0" fontId="11" fillId="0" borderId="0">
      <alignment vertical="center"/>
    </xf>
    <xf numFmtId="0" fontId="58" fillId="0" borderId="0"/>
    <xf numFmtId="0" fontId="1" fillId="0" borderId="0"/>
    <xf numFmtId="0" fontId="1" fillId="0" borderId="0"/>
    <xf numFmtId="0" fontId="1" fillId="0" borderId="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59"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60" fillId="0" borderId="0" applyNumberFormat="0" applyFill="0" applyBorder="0" applyAlignment="0" applyProtection="0"/>
    <xf numFmtId="0" fontId="59" fillId="0" borderId="0"/>
    <xf numFmtId="0" fontId="60" fillId="0" borderId="0" applyNumberFormat="0" applyFill="0" applyBorder="0" applyAlignment="0" applyProtection="0"/>
    <xf numFmtId="0" fontId="59" fillId="0" borderId="0"/>
    <xf numFmtId="0" fontId="59" fillId="0" borderId="0"/>
    <xf numFmtId="0" fontId="59" fillId="0" borderId="0"/>
    <xf numFmtId="0" fontId="58" fillId="0" borderId="0"/>
    <xf numFmtId="0" fontId="59" fillId="0" borderId="0"/>
    <xf numFmtId="0" fontId="59" fillId="0" borderId="0"/>
    <xf numFmtId="0" fontId="59" fillId="0" borderId="0"/>
    <xf numFmtId="0" fontId="59" fillId="0" borderId="0"/>
    <xf numFmtId="0" fontId="59" fillId="0" borderId="0"/>
    <xf numFmtId="0" fontId="59" fillId="0" borderId="0"/>
    <xf numFmtId="0" fontId="58" fillId="0" borderId="0"/>
    <xf numFmtId="0" fontId="55" fillId="30" borderId="0" applyNumberFormat="0" applyBorder="0" applyAlignment="0" applyProtection="0"/>
    <xf numFmtId="0" fontId="56" fillId="31" borderId="0" applyNumberFormat="0" applyBorder="0" applyAlignment="0" applyProtection="0"/>
    <xf numFmtId="0" fontId="59" fillId="0" borderId="0"/>
    <xf numFmtId="0" fontId="59" fillId="0" borderId="0"/>
    <xf numFmtId="0" fontId="59" fillId="0" borderId="0"/>
    <xf numFmtId="0" fontId="59" fillId="0" borderId="0"/>
    <xf numFmtId="0" fontId="59" fillId="0" borderId="0"/>
    <xf numFmtId="0" fontId="58" fillId="0" borderId="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59"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59" fillId="0" borderId="0"/>
    <xf numFmtId="0" fontId="59" fillId="0" borderId="0"/>
    <xf numFmtId="0" fontId="59" fillId="0" borderId="0"/>
    <xf numFmtId="0" fontId="59" fillId="0" borderId="0"/>
    <xf numFmtId="0" fontId="59" fillId="0" borderId="0"/>
    <xf numFmtId="0" fontId="59"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1" fillId="0" borderId="0">
      <alignment vertical="center"/>
    </xf>
    <xf numFmtId="0" fontId="57" fillId="0" borderId="0" applyNumberForma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59" fillId="0" borderId="0"/>
    <xf numFmtId="0" fontId="59" fillId="0" borderId="0"/>
    <xf numFmtId="0" fontId="59" fillId="0" borderId="0"/>
    <xf numFmtId="0" fontId="59"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59" fillId="0" borderId="0"/>
  </cellStyleXfs>
  <cellXfs count="517">
    <xf numFmtId="0" fontId="0" fillId="0" borderId="0" xfId="0"/>
    <xf numFmtId="0" fontId="5" fillId="0" borderId="0" xfId="0" applyFont="1"/>
    <xf numFmtId="0" fontId="14" fillId="0" borderId="0" xfId="0" applyFont="1" applyAlignment="1">
      <alignment horizontal="left" vertical="center"/>
    </xf>
    <xf numFmtId="0" fontId="10" fillId="2" borderId="1" xfId="0" applyFont="1" applyFill="1" applyBorder="1" applyAlignment="1">
      <alignment horizontal="center" vertical="center" wrapText="1"/>
    </xf>
    <xf numFmtId="14" fontId="12" fillId="3" borderId="1" xfId="2" applyNumberFormat="1" applyFont="1" applyFill="1" applyBorder="1" applyAlignment="1">
      <alignment horizontal="left" vertical="top" wrapText="1"/>
    </xf>
    <xf numFmtId="0" fontId="10" fillId="3" borderId="1" xfId="0" applyFont="1" applyFill="1" applyBorder="1" applyAlignment="1">
      <alignment horizontal="center" vertical="center" wrapText="1"/>
    </xf>
    <xf numFmtId="14" fontId="13" fillId="3" borderId="13" xfId="2" applyNumberFormat="1" applyFont="1" applyFill="1" applyBorder="1" applyAlignment="1">
      <alignment horizontal="center" vertical="center" wrapText="1"/>
    </xf>
    <xf numFmtId="0" fontId="10" fillId="3" borderId="14" xfId="0" applyFont="1" applyFill="1" applyBorder="1" applyAlignment="1">
      <alignment horizontal="center" vertical="center" wrapText="1"/>
    </xf>
    <xf numFmtId="0" fontId="13" fillId="3" borderId="2" xfId="2" applyFont="1" applyFill="1" applyBorder="1" applyAlignment="1">
      <alignment horizontal="center" vertical="center" wrapText="1"/>
    </xf>
    <xf numFmtId="14" fontId="12" fillId="3" borderId="11" xfId="2" applyNumberFormat="1" applyFont="1" applyFill="1" applyBorder="1" applyAlignment="1">
      <alignment horizontal="left" vertical="top" wrapText="1"/>
    </xf>
    <xf numFmtId="0" fontId="10" fillId="4" borderId="7" xfId="0" applyFont="1" applyFill="1" applyBorder="1" applyAlignment="1">
      <alignment horizontal="center" vertical="center" wrapText="1"/>
    </xf>
    <xf numFmtId="0" fontId="10" fillId="5" borderId="7" xfId="0" applyFont="1" applyFill="1" applyBorder="1" applyAlignment="1">
      <alignment horizontal="center" vertical="center" wrapText="1"/>
    </xf>
    <xf numFmtId="0" fontId="15" fillId="6" borderId="1" xfId="0" applyFont="1" applyFill="1" applyBorder="1" applyAlignment="1">
      <alignment horizontal="center" vertical="center" wrapText="1"/>
    </xf>
    <xf numFmtId="0" fontId="10" fillId="6" borderId="1" xfId="0" applyFont="1" applyFill="1" applyBorder="1" applyAlignment="1">
      <alignment horizontal="center" vertical="center" wrapText="1"/>
    </xf>
    <xf numFmtId="0" fontId="13" fillId="2" borderId="9" xfId="2" applyFont="1" applyFill="1" applyBorder="1" applyAlignment="1">
      <alignment horizontal="center" vertical="center" wrapText="1"/>
    </xf>
    <xf numFmtId="14" fontId="16" fillId="2" borderId="1" xfId="2" applyNumberFormat="1" applyFont="1" applyFill="1" applyBorder="1" applyAlignment="1">
      <alignment horizontal="center" vertical="top" wrapText="1"/>
    </xf>
    <xf numFmtId="0" fontId="16" fillId="2" borderId="9" xfId="2" applyFont="1" applyFill="1" applyBorder="1" applyAlignment="1">
      <alignment horizontal="center" vertical="center" wrapText="1"/>
    </xf>
    <xf numFmtId="0" fontId="12" fillId="2" borderId="1" xfId="2" applyFont="1" applyFill="1" applyBorder="1" applyAlignment="1">
      <alignment horizontal="center" vertical="top" wrapText="1"/>
    </xf>
    <xf numFmtId="0" fontId="10" fillId="3" borderId="7" xfId="0" applyFont="1" applyFill="1" applyBorder="1" applyAlignment="1">
      <alignment horizontal="center" vertical="center"/>
    </xf>
    <xf numFmtId="14" fontId="12" fillId="3" borderId="2" xfId="2" applyNumberFormat="1" applyFont="1" applyFill="1" applyBorder="1" applyAlignment="1">
      <alignment horizontal="center" vertical="top" wrapText="1"/>
    </xf>
    <xf numFmtId="14" fontId="12" fillId="3" borderId="9" xfId="2" applyNumberFormat="1" applyFont="1" applyFill="1" applyBorder="1" applyAlignment="1">
      <alignment horizontal="center" vertical="top" wrapText="1"/>
    </xf>
    <xf numFmtId="0" fontId="10" fillId="3" borderId="2" xfId="0" applyFont="1" applyFill="1" applyBorder="1" applyAlignment="1">
      <alignment horizontal="center" vertical="center" wrapText="1"/>
    </xf>
    <xf numFmtId="0" fontId="13" fillId="3" borderId="9" xfId="2" applyFont="1" applyFill="1" applyBorder="1" applyAlignment="1">
      <alignment horizontal="center" vertical="center" wrapText="1"/>
    </xf>
    <xf numFmtId="0" fontId="10" fillId="3" borderId="10" xfId="0" applyFont="1" applyFill="1" applyBorder="1" applyAlignment="1">
      <alignment horizontal="center" vertical="center" wrapText="1"/>
    </xf>
    <xf numFmtId="14" fontId="18" fillId="12" borderId="1" xfId="2" applyNumberFormat="1" applyFont="1" applyFill="1" applyBorder="1" applyAlignment="1">
      <alignment horizontal="center" vertical="top" wrapText="1"/>
    </xf>
    <xf numFmtId="14" fontId="18" fillId="12" borderId="13" xfId="2" applyNumberFormat="1" applyFont="1" applyFill="1" applyBorder="1" applyAlignment="1">
      <alignment horizontal="center" vertical="top" wrapText="1"/>
    </xf>
    <xf numFmtId="0" fontId="12" fillId="4" borderId="1" xfId="2" applyFont="1" applyFill="1" applyBorder="1" applyAlignment="1">
      <alignment horizontal="center" vertical="top" wrapText="1"/>
    </xf>
    <xf numFmtId="0" fontId="12" fillId="4" borderId="13" xfId="2" applyFont="1" applyFill="1" applyBorder="1" applyAlignment="1">
      <alignment horizontal="center" vertical="top" wrapText="1"/>
    </xf>
    <xf numFmtId="0" fontId="10" fillId="4" borderId="1" xfId="0" applyFont="1" applyFill="1" applyBorder="1" applyAlignment="1">
      <alignment horizontal="center" vertical="center" wrapText="1"/>
    </xf>
    <xf numFmtId="14" fontId="18" fillId="12" borderId="4" xfId="2" applyNumberFormat="1" applyFont="1" applyFill="1" applyBorder="1" applyAlignment="1">
      <alignment horizontal="center" vertical="top" wrapText="1"/>
    </xf>
    <xf numFmtId="14" fontId="18" fillId="12" borderId="6" xfId="2" applyNumberFormat="1" applyFont="1" applyFill="1" applyBorder="1" applyAlignment="1">
      <alignment horizontal="center" vertical="top" wrapText="1"/>
    </xf>
    <xf numFmtId="0" fontId="10" fillId="4" borderId="10" xfId="0" applyFont="1" applyFill="1" applyBorder="1" applyAlignment="1">
      <alignment horizontal="center" vertical="center" wrapText="1"/>
    </xf>
    <xf numFmtId="0" fontId="10" fillId="4" borderId="11" xfId="0" applyFont="1" applyFill="1" applyBorder="1" applyAlignment="1">
      <alignment horizontal="center" vertical="center" wrapText="1"/>
    </xf>
    <xf numFmtId="0" fontId="10" fillId="5" borderId="10" xfId="0" applyFont="1" applyFill="1" applyBorder="1" applyAlignment="1">
      <alignment horizontal="center" vertical="center" wrapText="1"/>
    </xf>
    <xf numFmtId="14" fontId="12" fillId="13" borderId="1" xfId="2" applyNumberFormat="1" applyFont="1" applyFill="1" applyBorder="1" applyAlignment="1">
      <alignment horizontal="center" vertical="top" wrapText="1"/>
    </xf>
    <xf numFmtId="0" fontId="10" fillId="13" borderId="7" xfId="0" applyFont="1" applyFill="1" applyBorder="1" applyAlignment="1">
      <alignment horizontal="center" vertical="center" wrapText="1"/>
    </xf>
    <xf numFmtId="0" fontId="10" fillId="13" borderId="1" xfId="0" applyFont="1" applyFill="1" applyBorder="1" applyAlignment="1">
      <alignment horizontal="center" vertical="center" wrapText="1"/>
    </xf>
    <xf numFmtId="0" fontId="10" fillId="13" borderId="10" xfId="0" applyFont="1" applyFill="1" applyBorder="1" applyAlignment="1">
      <alignment horizontal="center" vertical="center" wrapText="1"/>
    </xf>
    <xf numFmtId="0" fontId="10" fillId="13" borderId="11" xfId="0" applyFont="1" applyFill="1" applyBorder="1" applyAlignment="1">
      <alignment horizontal="center" vertical="center" wrapText="1"/>
    </xf>
    <xf numFmtId="0" fontId="19" fillId="8" borderId="7" xfId="0" applyFont="1" applyFill="1" applyBorder="1" applyAlignment="1">
      <alignment horizontal="center" vertical="center" wrapText="1"/>
    </xf>
    <xf numFmtId="0" fontId="19" fillId="8" borderId="1" xfId="0" applyFont="1" applyFill="1" applyBorder="1" applyAlignment="1">
      <alignment horizontal="center" vertical="center" wrapText="1"/>
    </xf>
    <xf numFmtId="0" fontId="10" fillId="8" borderId="7" xfId="0" applyFont="1" applyFill="1" applyBorder="1" applyAlignment="1">
      <alignment horizontal="center" vertical="center" wrapText="1"/>
    </xf>
    <xf numFmtId="0" fontId="10" fillId="8" borderId="1" xfId="0" applyFont="1" applyFill="1" applyBorder="1" applyAlignment="1">
      <alignment horizontal="center" vertical="center" wrapText="1"/>
    </xf>
    <xf numFmtId="0" fontId="10" fillId="8" borderId="10" xfId="0" applyFont="1" applyFill="1" applyBorder="1" applyAlignment="1">
      <alignment horizontal="center" vertical="center" wrapText="1"/>
    </xf>
    <xf numFmtId="0" fontId="10" fillId="8" borderId="11" xfId="0" applyFont="1" applyFill="1" applyBorder="1" applyAlignment="1">
      <alignment horizontal="center" vertical="center" wrapText="1"/>
    </xf>
    <xf numFmtId="0" fontId="19" fillId="4" borderId="25" xfId="0" applyFont="1" applyFill="1" applyBorder="1" applyAlignment="1">
      <alignment horizontal="center" vertical="center" wrapText="1"/>
    </xf>
    <xf numFmtId="0" fontId="19" fillId="4" borderId="24" xfId="0" applyFont="1" applyFill="1" applyBorder="1" applyAlignment="1">
      <alignment horizontal="center" vertical="center" wrapText="1"/>
    </xf>
    <xf numFmtId="0" fontId="10" fillId="4" borderId="25" xfId="0" applyFont="1" applyFill="1" applyBorder="1" applyAlignment="1">
      <alignment horizontal="center" vertical="center" wrapText="1"/>
    </xf>
    <xf numFmtId="0" fontId="10" fillId="4" borderId="24" xfId="0" applyFont="1" applyFill="1" applyBorder="1" applyAlignment="1">
      <alignment horizontal="center" vertical="center" wrapText="1"/>
    </xf>
    <xf numFmtId="0" fontId="20" fillId="13" borderId="7" xfId="0" applyFont="1" applyFill="1" applyBorder="1" applyAlignment="1">
      <alignment horizontal="center" vertical="center" wrapText="1"/>
    </xf>
    <xf numFmtId="0" fontId="20" fillId="13" borderId="1" xfId="0" applyFont="1" applyFill="1" applyBorder="1" applyAlignment="1">
      <alignment horizontal="center" vertical="center" wrapText="1"/>
    </xf>
    <xf numFmtId="0" fontId="20" fillId="13" borderId="13" xfId="0" applyFont="1" applyFill="1" applyBorder="1" applyAlignment="1">
      <alignment horizontal="center" vertical="center" wrapText="1"/>
    </xf>
    <xf numFmtId="0" fontId="20" fillId="13" borderId="11" xfId="0" applyFont="1" applyFill="1" applyBorder="1" applyAlignment="1">
      <alignment horizontal="center" vertical="center" wrapText="1"/>
    </xf>
    <xf numFmtId="0" fontId="20" fillId="13" borderId="12" xfId="0" applyFont="1" applyFill="1" applyBorder="1" applyAlignment="1">
      <alignment horizontal="center" vertical="center" wrapText="1"/>
    </xf>
    <xf numFmtId="0" fontId="19" fillId="14" borderId="7" xfId="0" applyFont="1" applyFill="1" applyBorder="1" applyAlignment="1">
      <alignment horizontal="center" vertical="center" wrapText="1"/>
    </xf>
    <xf numFmtId="0" fontId="19" fillId="14" borderId="1" xfId="0" applyFont="1" applyFill="1" applyBorder="1" applyAlignment="1">
      <alignment horizontal="center" vertical="center" wrapText="1"/>
    </xf>
    <xf numFmtId="0" fontId="19" fillId="14" borderId="13" xfId="0" applyFont="1" applyFill="1" applyBorder="1" applyAlignment="1">
      <alignment horizontal="center" vertical="center" wrapText="1"/>
    </xf>
    <xf numFmtId="0" fontId="10" fillId="14" borderId="7" xfId="0" applyFont="1" applyFill="1" applyBorder="1" applyAlignment="1">
      <alignment horizontal="center" vertical="center" wrapText="1"/>
    </xf>
    <xf numFmtId="0" fontId="10" fillId="14" borderId="1" xfId="0" applyFont="1" applyFill="1" applyBorder="1" applyAlignment="1">
      <alignment horizontal="center" vertical="center" wrapText="1"/>
    </xf>
    <xf numFmtId="0" fontId="10" fillId="14" borderId="10" xfId="0" applyFont="1" applyFill="1" applyBorder="1" applyAlignment="1">
      <alignment horizontal="center" vertical="center" wrapText="1"/>
    </xf>
    <xf numFmtId="0" fontId="10" fillId="14" borderId="11" xfId="0" applyFont="1" applyFill="1" applyBorder="1" applyAlignment="1">
      <alignment horizontal="center" vertical="center" wrapText="1"/>
    </xf>
    <xf numFmtId="0" fontId="21" fillId="0" borderId="0" xfId="0" applyFont="1"/>
    <xf numFmtId="0" fontId="22" fillId="0" borderId="0" xfId="0" applyFont="1" applyAlignment="1">
      <alignment vertical="center"/>
    </xf>
    <xf numFmtId="0" fontId="21" fillId="0" borderId="0" xfId="0" applyFont="1" applyAlignment="1">
      <alignment horizontal="left" vertical="center"/>
    </xf>
    <xf numFmtId="0" fontId="14" fillId="0" borderId="0" xfId="0" applyFont="1"/>
    <xf numFmtId="0" fontId="19" fillId="5" borderId="7" xfId="0" applyFont="1" applyFill="1" applyBorder="1" applyAlignment="1">
      <alignment horizontal="center" vertical="center" wrapText="1"/>
    </xf>
    <xf numFmtId="0" fontId="19" fillId="5" borderId="1" xfId="0" applyFont="1" applyFill="1" applyBorder="1" applyAlignment="1">
      <alignment horizontal="center" vertical="center" wrapText="1"/>
    </xf>
    <xf numFmtId="0" fontId="19" fillId="5" borderId="13" xfId="0" applyFont="1" applyFill="1" applyBorder="1" applyAlignment="1">
      <alignment horizontal="center" vertical="center" wrapText="1"/>
    </xf>
    <xf numFmtId="0" fontId="10" fillId="5" borderId="13" xfId="0" applyFont="1" applyFill="1" applyBorder="1" applyAlignment="1">
      <alignment horizontal="center" vertical="center" wrapText="1"/>
    </xf>
    <xf numFmtId="0" fontId="5" fillId="0" borderId="24" xfId="0" applyFont="1" applyBorder="1"/>
    <xf numFmtId="14" fontId="12" fillId="3" borderId="2" xfId="2" applyNumberFormat="1" applyFont="1" applyFill="1" applyBorder="1" applyAlignment="1">
      <alignment horizontal="left" vertical="top" wrapText="1"/>
    </xf>
    <xf numFmtId="0" fontId="10" fillId="3" borderId="9" xfId="0" applyFont="1" applyFill="1" applyBorder="1" applyAlignment="1">
      <alignment horizontal="center" vertical="center" wrapText="1"/>
    </xf>
    <xf numFmtId="0" fontId="10" fillId="3" borderId="11" xfId="0" applyFont="1" applyFill="1" applyBorder="1" applyAlignment="1">
      <alignment horizontal="center" vertical="center" wrapText="1"/>
    </xf>
    <xf numFmtId="0" fontId="10" fillId="3" borderId="12" xfId="0" applyFont="1" applyFill="1" applyBorder="1" applyAlignment="1">
      <alignment horizontal="center" vertical="center" wrapText="1"/>
    </xf>
    <xf numFmtId="14" fontId="12" fillId="3" borderId="16" xfId="2" applyNumberFormat="1" applyFont="1" applyFill="1" applyBorder="1" applyAlignment="1">
      <alignment horizontal="left" vertical="top" wrapText="1"/>
    </xf>
    <xf numFmtId="0" fontId="10" fillId="3" borderId="16" xfId="0" applyFont="1" applyFill="1" applyBorder="1" applyAlignment="1">
      <alignment horizontal="center" vertical="center" wrapText="1"/>
    </xf>
    <xf numFmtId="0" fontId="10" fillId="3" borderId="29" xfId="0" applyFont="1" applyFill="1" applyBorder="1" applyAlignment="1">
      <alignment horizontal="center" vertical="center" wrapText="1"/>
    </xf>
    <xf numFmtId="0" fontId="10" fillId="5" borderId="1" xfId="0" applyFont="1" applyFill="1" applyBorder="1" applyAlignment="1">
      <alignment horizontal="center" vertical="center" wrapText="1"/>
    </xf>
    <xf numFmtId="0" fontId="10" fillId="5" borderId="12" xfId="0" applyFont="1" applyFill="1" applyBorder="1" applyAlignment="1">
      <alignment horizontal="center" vertical="center" wrapText="1"/>
    </xf>
    <xf numFmtId="0" fontId="28" fillId="0" borderId="0" xfId="0" applyFont="1"/>
    <xf numFmtId="0" fontId="27" fillId="0" borderId="0" xfId="0" applyFont="1" applyAlignment="1">
      <alignment vertical="top" wrapText="1"/>
    </xf>
    <xf numFmtId="0" fontId="31" fillId="19" borderId="24" xfId="0" applyFont="1" applyFill="1" applyBorder="1" applyAlignment="1">
      <alignment horizontal="center" vertical="center" wrapText="1"/>
    </xf>
    <xf numFmtId="0" fontId="23" fillId="19" borderId="24" xfId="0" applyFont="1" applyFill="1" applyBorder="1" applyAlignment="1">
      <alignment horizontal="center" vertical="center" wrapText="1"/>
    </xf>
    <xf numFmtId="0" fontId="26" fillId="19" borderId="24" xfId="0" applyFont="1" applyFill="1" applyBorder="1" applyAlignment="1">
      <alignment horizontal="center" vertical="center" wrapText="1"/>
    </xf>
    <xf numFmtId="0" fontId="23" fillId="19" borderId="22" xfId="0" applyFont="1" applyFill="1" applyBorder="1" applyAlignment="1">
      <alignment horizontal="center" vertical="center" wrapText="1"/>
    </xf>
    <xf numFmtId="0" fontId="26" fillId="19" borderId="22" xfId="0" applyFont="1" applyFill="1" applyBorder="1" applyAlignment="1">
      <alignment horizontal="center" vertical="center" wrapText="1"/>
    </xf>
    <xf numFmtId="0" fontId="28" fillId="0" borderId="0" xfId="0" applyFont="1" applyAlignment="1">
      <alignment horizontal="left" indent="1"/>
    </xf>
    <xf numFmtId="0" fontId="30" fillId="22" borderId="0" xfId="0" applyFont="1" applyFill="1" applyAlignment="1">
      <alignment horizontal="center" vertical="center"/>
    </xf>
    <xf numFmtId="0" fontId="27" fillId="0" borderId="0" xfId="0" applyFont="1"/>
    <xf numFmtId="0" fontId="29" fillId="0" borderId="0" xfId="0" applyFont="1"/>
    <xf numFmtId="0" fontId="25" fillId="15" borderId="0" xfId="0" applyFont="1" applyFill="1" applyAlignment="1">
      <alignment horizontal="center" vertical="center"/>
    </xf>
    <xf numFmtId="0" fontId="24" fillId="0" borderId="47" xfId="0" applyFont="1" applyBorder="1" applyAlignment="1">
      <alignment vertical="center"/>
    </xf>
    <xf numFmtId="0" fontId="0" fillId="0" borderId="40" xfId="0" applyBorder="1"/>
    <xf numFmtId="0" fontId="21" fillId="0" borderId="47" xfId="0" applyFont="1" applyBorder="1"/>
    <xf numFmtId="0" fontId="5" fillId="0" borderId="40" xfId="0" applyFont="1" applyBorder="1"/>
    <xf numFmtId="0" fontId="22" fillId="0" borderId="0" xfId="0" applyFont="1" applyAlignment="1">
      <alignment horizontal="center" vertical="center"/>
    </xf>
    <xf numFmtId="0" fontId="10" fillId="14" borderId="13" xfId="0" applyFont="1" applyFill="1" applyBorder="1" applyAlignment="1">
      <alignment horizontal="center" vertical="center" wrapText="1"/>
    </xf>
    <xf numFmtId="0" fontId="10" fillId="14" borderId="12" xfId="0" applyFont="1" applyFill="1" applyBorder="1" applyAlignment="1">
      <alignment horizontal="center" vertical="center" wrapText="1"/>
    </xf>
    <xf numFmtId="0" fontId="21" fillId="0" borderId="33" xfId="0" applyFont="1" applyBorder="1"/>
    <xf numFmtId="0" fontId="22" fillId="0" borderId="37" xfId="0" applyFont="1" applyBorder="1" applyAlignment="1">
      <alignment vertical="center"/>
    </xf>
    <xf numFmtId="0" fontId="21" fillId="0" borderId="37" xfId="0" applyFont="1" applyBorder="1" applyAlignment="1">
      <alignment horizontal="left" vertical="center"/>
    </xf>
    <xf numFmtId="0" fontId="14" fillId="0" borderId="37" xfId="0" applyFont="1" applyBorder="1"/>
    <xf numFmtId="0" fontId="14" fillId="0" borderId="37" xfId="0" applyFont="1" applyBorder="1" applyAlignment="1">
      <alignment horizontal="left" vertical="center"/>
    </xf>
    <xf numFmtId="0" fontId="12" fillId="2" borderId="7" xfId="2" applyFont="1" applyFill="1" applyBorder="1" applyAlignment="1">
      <alignment horizontal="left" vertical="top" wrapText="1"/>
    </xf>
    <xf numFmtId="0" fontId="13" fillId="2" borderId="13" xfId="2" applyFont="1" applyFill="1" applyBorder="1" applyAlignment="1">
      <alignment horizontal="center" vertical="center" wrapText="1"/>
    </xf>
    <xf numFmtId="14" fontId="12" fillId="2" borderId="7" xfId="2" applyNumberFormat="1" applyFont="1" applyFill="1" applyBorder="1" applyAlignment="1">
      <alignment horizontal="center" vertical="top" wrapText="1"/>
    </xf>
    <xf numFmtId="14" fontId="12" fillId="2" borderId="10" xfId="2" applyNumberFormat="1" applyFont="1" applyFill="1" applyBorder="1" applyAlignment="1">
      <alignment horizontal="center" vertical="top" wrapText="1"/>
    </xf>
    <xf numFmtId="14" fontId="12" fillId="3" borderId="7" xfId="2" applyNumberFormat="1" applyFont="1" applyFill="1" applyBorder="1" applyAlignment="1">
      <alignment horizontal="left" vertical="top" wrapText="1"/>
    </xf>
    <xf numFmtId="14" fontId="12" fillId="3" borderId="7" xfId="2" applyNumberFormat="1" applyFont="1" applyFill="1" applyBorder="1" applyAlignment="1">
      <alignment horizontal="center" vertical="top" wrapText="1"/>
    </xf>
    <xf numFmtId="14" fontId="12" fillId="3" borderId="10" xfId="2" applyNumberFormat="1" applyFont="1" applyFill="1" applyBorder="1" applyAlignment="1">
      <alignment horizontal="center" vertical="top" wrapText="1"/>
    </xf>
    <xf numFmtId="14" fontId="12" fillId="4" borderId="7" xfId="2" applyNumberFormat="1" applyFont="1" applyFill="1" applyBorder="1" applyAlignment="1">
      <alignment horizontal="left" vertical="top" wrapText="1"/>
    </xf>
    <xf numFmtId="0" fontId="13" fillId="4" borderId="14" xfId="2" applyFont="1" applyFill="1" applyBorder="1" applyAlignment="1">
      <alignment horizontal="center" vertical="center" wrapText="1"/>
    </xf>
    <xf numFmtId="0" fontId="10" fillId="4" borderId="12" xfId="0" applyFont="1" applyFill="1" applyBorder="1" applyAlignment="1">
      <alignment horizontal="center" vertical="center" wrapText="1"/>
    </xf>
    <xf numFmtId="14" fontId="12" fillId="5" borderId="7" xfId="2" applyNumberFormat="1" applyFont="1" applyFill="1" applyBorder="1" applyAlignment="1">
      <alignment horizontal="left" vertical="top" wrapText="1"/>
    </xf>
    <xf numFmtId="0" fontId="13" fillId="5" borderId="14" xfId="2" applyFont="1" applyFill="1" applyBorder="1" applyAlignment="1">
      <alignment horizontal="center" vertical="center" wrapText="1"/>
    </xf>
    <xf numFmtId="14" fontId="12" fillId="6" borderId="7" xfId="2" applyNumberFormat="1" applyFont="1" applyFill="1" applyBorder="1" applyAlignment="1">
      <alignment horizontal="left" vertical="top" wrapText="1"/>
    </xf>
    <xf numFmtId="0" fontId="15" fillId="6" borderId="13" xfId="0" applyFont="1" applyFill="1" applyBorder="1" applyAlignment="1">
      <alignment horizontal="center" vertical="center" wrapText="1"/>
    </xf>
    <xf numFmtId="14" fontId="12" fillId="6" borderId="7" xfId="2" applyNumberFormat="1" applyFont="1" applyFill="1" applyBorder="1" applyAlignment="1">
      <alignment horizontal="center" vertical="top" wrapText="1"/>
    </xf>
    <xf numFmtId="0" fontId="10" fillId="6" borderId="13" xfId="0" applyFont="1" applyFill="1" applyBorder="1" applyAlignment="1">
      <alignment horizontal="center" vertical="center" wrapText="1"/>
    </xf>
    <xf numFmtId="14" fontId="12" fillId="6" borderId="10" xfId="2" applyNumberFormat="1" applyFont="1" applyFill="1" applyBorder="1" applyAlignment="1">
      <alignment horizontal="center" vertical="top" wrapText="1"/>
    </xf>
    <xf numFmtId="0" fontId="22" fillId="0" borderId="47" xfId="0" applyFont="1" applyBorder="1" applyAlignment="1">
      <alignment vertical="center"/>
    </xf>
    <xf numFmtId="0" fontId="22" fillId="0" borderId="47" xfId="0" applyFont="1" applyBorder="1" applyAlignment="1">
      <alignment horizontal="center" vertical="center"/>
    </xf>
    <xf numFmtId="14" fontId="12" fillId="2" borderId="7" xfId="2" applyNumberFormat="1" applyFont="1" applyFill="1" applyBorder="1" applyAlignment="1">
      <alignment horizontal="left" vertical="top" wrapText="1"/>
    </xf>
    <xf numFmtId="14" fontId="16" fillId="2" borderId="13" xfId="2" applyNumberFormat="1" applyFont="1" applyFill="1" applyBorder="1" applyAlignment="1">
      <alignment horizontal="center" vertical="top" wrapText="1"/>
    </xf>
    <xf numFmtId="0" fontId="12" fillId="2" borderId="13" xfId="2" applyFont="1" applyFill="1" applyBorder="1" applyAlignment="1">
      <alignment horizontal="center" vertical="top" wrapText="1"/>
    </xf>
    <xf numFmtId="14" fontId="18" fillId="12" borderId="7" xfId="2" applyNumberFormat="1" applyFont="1" applyFill="1" applyBorder="1" applyAlignment="1">
      <alignment horizontal="left" vertical="top" wrapText="1"/>
    </xf>
    <xf numFmtId="14" fontId="12" fillId="4" borderId="7" xfId="2" applyNumberFormat="1" applyFont="1" applyFill="1" applyBorder="1" applyAlignment="1">
      <alignment horizontal="center" vertical="top" wrapText="1"/>
    </xf>
    <xf numFmtId="14" fontId="18" fillId="12" borderId="3" xfId="2" applyNumberFormat="1" applyFont="1" applyFill="1" applyBorder="1" applyAlignment="1">
      <alignment horizontal="left" vertical="top" wrapText="1"/>
    </xf>
    <xf numFmtId="0" fontId="12" fillId="4" borderId="7" xfId="2" applyFont="1" applyFill="1" applyBorder="1" applyAlignment="1">
      <alignment horizontal="center" vertical="top" wrapText="1"/>
    </xf>
    <xf numFmtId="0" fontId="10" fillId="4" borderId="13" xfId="0" applyFont="1" applyFill="1" applyBorder="1" applyAlignment="1">
      <alignment horizontal="center" vertical="center" wrapText="1"/>
    </xf>
    <xf numFmtId="14" fontId="12" fillId="13" borderId="7" xfId="2" applyNumberFormat="1" applyFont="1" applyFill="1" applyBorder="1" applyAlignment="1">
      <alignment horizontal="left" vertical="top" wrapText="1"/>
    </xf>
    <xf numFmtId="14" fontId="12" fillId="13" borderId="13" xfId="2" applyNumberFormat="1" applyFont="1" applyFill="1" applyBorder="1" applyAlignment="1">
      <alignment horizontal="center" vertical="top" wrapText="1"/>
    </xf>
    <xf numFmtId="14" fontId="12" fillId="13" borderId="7" xfId="2" applyNumberFormat="1" applyFont="1" applyFill="1" applyBorder="1" applyAlignment="1">
      <alignment horizontal="center" vertical="top" wrapText="1"/>
    </xf>
    <xf numFmtId="0" fontId="10" fillId="13" borderId="13" xfId="0" applyFont="1" applyFill="1" applyBorder="1" applyAlignment="1">
      <alignment horizontal="center" vertical="center" wrapText="1"/>
    </xf>
    <xf numFmtId="0" fontId="10" fillId="13" borderId="12" xfId="0" applyFont="1" applyFill="1" applyBorder="1" applyAlignment="1">
      <alignment horizontal="center" vertical="center" wrapText="1"/>
    </xf>
    <xf numFmtId="0" fontId="19" fillId="8" borderId="13" xfId="0" applyFont="1" applyFill="1" applyBorder="1" applyAlignment="1">
      <alignment horizontal="center" vertical="center" wrapText="1"/>
    </xf>
    <xf numFmtId="0" fontId="13" fillId="8" borderId="13" xfId="2" applyFont="1" applyFill="1" applyBorder="1" applyAlignment="1">
      <alignment horizontal="center" vertical="center" wrapText="1"/>
    </xf>
    <xf numFmtId="0" fontId="13" fillId="8" borderId="12" xfId="2" applyFont="1" applyFill="1" applyBorder="1" applyAlignment="1">
      <alignment horizontal="center" vertical="center" wrapText="1"/>
    </xf>
    <xf numFmtId="0" fontId="23" fillId="19" borderId="25" xfId="0" applyFont="1" applyFill="1" applyBorder="1" applyAlignment="1">
      <alignment horizontal="center" vertical="center" wrapText="1"/>
    </xf>
    <xf numFmtId="0" fontId="23" fillId="19" borderId="21" xfId="0" applyFont="1" applyFill="1" applyBorder="1" applyAlignment="1">
      <alignment horizontal="center" vertical="center" wrapText="1"/>
    </xf>
    <xf numFmtId="0" fontId="10" fillId="4" borderId="0" xfId="0" applyFont="1" applyFill="1" applyAlignment="1">
      <alignment horizontal="center" vertical="center" wrapText="1"/>
    </xf>
    <xf numFmtId="0" fontId="10" fillId="5" borderId="0" xfId="0" applyFont="1" applyFill="1" applyAlignment="1">
      <alignment horizontal="center" vertical="center" wrapText="1"/>
    </xf>
    <xf numFmtId="0" fontId="33" fillId="24" borderId="0" xfId="0" applyFont="1" applyFill="1" applyAlignment="1">
      <alignment horizontal="center"/>
    </xf>
    <xf numFmtId="0" fontId="21" fillId="5" borderId="13" xfId="0" applyFont="1" applyFill="1" applyBorder="1" applyAlignment="1">
      <alignment horizontal="center" vertical="center" wrapText="1"/>
    </xf>
    <xf numFmtId="0" fontId="21" fillId="0" borderId="40" xfId="0" applyFont="1" applyBorder="1"/>
    <xf numFmtId="0" fontId="21" fillId="0" borderId="37" xfId="0" applyFont="1" applyBorder="1"/>
    <xf numFmtId="0" fontId="21" fillId="0" borderId="24" xfId="0" applyFont="1" applyBorder="1"/>
    <xf numFmtId="0" fontId="21" fillId="5" borderId="56" xfId="0" applyFont="1" applyFill="1" applyBorder="1" applyAlignment="1">
      <alignment horizontal="center" vertical="center" wrapText="1"/>
    </xf>
    <xf numFmtId="0" fontId="22" fillId="0" borderId="33" xfId="0" applyFont="1" applyBorder="1" applyAlignment="1">
      <alignment horizontal="center" vertical="center"/>
    </xf>
    <xf numFmtId="0" fontId="22" fillId="0" borderId="37" xfId="0" applyFont="1" applyBorder="1" applyAlignment="1">
      <alignment horizontal="center" vertical="center"/>
    </xf>
    <xf numFmtId="0" fontId="22" fillId="0" borderId="24" xfId="0" applyFont="1" applyBorder="1" applyAlignment="1">
      <alignment horizontal="center" vertical="center"/>
    </xf>
    <xf numFmtId="0" fontId="20" fillId="13" borderId="0" xfId="0" applyFont="1" applyFill="1" applyAlignment="1">
      <alignment horizontal="center" vertical="center" wrapText="1"/>
    </xf>
    <xf numFmtId="0" fontId="20" fillId="13" borderId="40" xfId="0" applyFont="1" applyFill="1" applyBorder="1" applyAlignment="1">
      <alignment horizontal="center" vertical="center" wrapText="1"/>
    </xf>
    <xf numFmtId="0" fontId="37" fillId="27" borderId="0" xfId="0" applyFont="1" applyFill="1" applyAlignment="1">
      <alignment horizontal="center" vertical="center"/>
    </xf>
    <xf numFmtId="10" fontId="10" fillId="6" borderId="13" xfId="1" applyNumberFormat="1" applyFont="1" applyFill="1" applyBorder="1" applyAlignment="1">
      <alignment horizontal="center" vertical="center" wrapText="1"/>
    </xf>
    <xf numFmtId="0" fontId="10" fillId="2" borderId="11" xfId="0" applyFont="1" applyFill="1" applyBorder="1" applyAlignment="1">
      <alignment horizontal="center" vertical="center" wrapText="1"/>
    </xf>
    <xf numFmtId="0" fontId="38" fillId="2" borderId="12" xfId="2" applyFont="1" applyFill="1" applyBorder="1" applyAlignment="1">
      <alignment horizontal="center" vertical="center" wrapText="1"/>
    </xf>
    <xf numFmtId="0" fontId="38" fillId="3" borderId="11" xfId="2" applyFont="1" applyFill="1" applyBorder="1" applyAlignment="1">
      <alignment horizontal="center" vertical="center" wrapText="1"/>
    </xf>
    <xf numFmtId="0" fontId="38" fillId="3" borderId="12" xfId="2" applyFont="1" applyFill="1" applyBorder="1" applyAlignment="1">
      <alignment horizontal="center" vertical="center" wrapText="1"/>
    </xf>
    <xf numFmtId="0" fontId="38" fillId="5" borderId="9" xfId="2" applyFont="1" applyFill="1" applyBorder="1" applyAlignment="1">
      <alignment horizontal="center" vertical="center" wrapText="1"/>
    </xf>
    <xf numFmtId="0" fontId="10" fillId="6" borderId="11" xfId="0" applyFont="1" applyFill="1" applyBorder="1" applyAlignment="1">
      <alignment horizontal="center" vertical="center" wrapText="1"/>
    </xf>
    <xf numFmtId="0" fontId="38" fillId="6" borderId="12" xfId="2" applyFont="1" applyFill="1" applyBorder="1" applyAlignment="1">
      <alignment horizontal="center" vertical="center" wrapText="1"/>
    </xf>
    <xf numFmtId="0" fontId="10" fillId="6" borderId="12" xfId="0" applyFont="1" applyFill="1" applyBorder="1" applyAlignment="1">
      <alignment horizontal="center" vertical="center" wrapText="1"/>
    </xf>
    <xf numFmtId="0" fontId="10" fillId="2" borderId="11" xfId="2" applyFont="1" applyFill="1" applyBorder="1" applyAlignment="1">
      <alignment horizontal="center" vertical="top" wrapText="1"/>
    </xf>
    <xf numFmtId="0" fontId="10" fillId="2" borderId="12" xfId="2" applyFont="1" applyFill="1" applyBorder="1" applyAlignment="1">
      <alignment horizontal="center" vertical="top" wrapText="1"/>
    </xf>
    <xf numFmtId="0" fontId="38" fillId="4" borderId="12" xfId="2" applyFont="1" applyFill="1" applyBorder="1" applyAlignment="1">
      <alignment horizontal="center" vertical="center" wrapText="1"/>
    </xf>
    <xf numFmtId="0" fontId="10" fillId="4" borderId="11" xfId="2" applyFont="1" applyFill="1" applyBorder="1" applyAlignment="1">
      <alignment horizontal="center" vertical="top" wrapText="1"/>
    </xf>
    <xf numFmtId="0" fontId="39" fillId="13" borderId="7" xfId="0" applyFont="1" applyFill="1" applyBorder="1" applyAlignment="1">
      <alignment horizontal="center" vertical="center" wrapText="1"/>
    </xf>
    <xf numFmtId="0" fontId="39" fillId="13" borderId="10" xfId="0" applyFont="1" applyFill="1" applyBorder="1" applyAlignment="1">
      <alignment horizontal="center" vertical="center" wrapText="1"/>
    </xf>
    <xf numFmtId="0" fontId="41" fillId="9" borderId="1" xfId="0" applyFont="1" applyFill="1" applyBorder="1" applyAlignment="1">
      <alignment horizontal="center" vertical="center" wrapText="1"/>
    </xf>
    <xf numFmtId="0" fontId="40" fillId="10" borderId="1" xfId="0" applyFont="1" applyFill="1" applyBorder="1" applyAlignment="1">
      <alignment horizontal="center" vertical="center" wrapText="1"/>
    </xf>
    <xf numFmtId="0" fontId="41" fillId="11" borderId="13" xfId="0" applyFont="1" applyFill="1" applyBorder="1" applyAlignment="1">
      <alignment horizontal="center" vertical="center" wrapText="1"/>
    </xf>
    <xf numFmtId="14" fontId="36" fillId="0" borderId="7" xfId="2" applyNumberFormat="1" applyFont="1" applyBorder="1" applyAlignment="1">
      <alignment horizontal="center" vertical="top" wrapText="1"/>
    </xf>
    <xf numFmtId="14" fontId="36" fillId="0" borderId="10" xfId="2" applyNumberFormat="1" applyFont="1" applyBorder="1" applyAlignment="1">
      <alignment horizontal="center" vertical="top" wrapText="1"/>
    </xf>
    <xf numFmtId="0" fontId="43" fillId="15" borderId="57" xfId="0" applyFont="1" applyFill="1" applyBorder="1" applyAlignment="1">
      <alignment horizontal="center" vertical="center"/>
    </xf>
    <xf numFmtId="0" fontId="43" fillId="15" borderId="58" xfId="0" applyFont="1" applyFill="1" applyBorder="1" applyAlignment="1">
      <alignment horizontal="center" vertical="center"/>
    </xf>
    <xf numFmtId="0" fontId="43" fillId="15" borderId="59" xfId="0" applyFont="1" applyFill="1" applyBorder="1" applyAlignment="1">
      <alignment horizontal="center" vertical="center"/>
    </xf>
    <xf numFmtId="0" fontId="44" fillId="0" borderId="0" xfId="0" applyFont="1"/>
    <xf numFmtId="0" fontId="45" fillId="17" borderId="24" xfId="0" applyFont="1" applyFill="1" applyBorder="1" applyAlignment="1">
      <alignment horizontal="center" vertical="center" wrapText="1"/>
    </xf>
    <xf numFmtId="14" fontId="45" fillId="17" borderId="24" xfId="0" applyNumberFormat="1" applyFont="1" applyFill="1" applyBorder="1" applyAlignment="1">
      <alignment horizontal="center" vertical="center" wrapText="1"/>
    </xf>
    <xf numFmtId="0" fontId="45" fillId="0" borderId="0" xfId="0" applyFont="1"/>
    <xf numFmtId="0" fontId="43" fillId="15" borderId="38" xfId="0" applyFont="1" applyFill="1" applyBorder="1" applyAlignment="1">
      <alignment horizontal="center" vertical="center"/>
    </xf>
    <xf numFmtId="0" fontId="43" fillId="15" borderId="38" xfId="0" applyFont="1" applyFill="1" applyBorder="1" applyAlignment="1">
      <alignment horizontal="center" vertical="center" wrapText="1"/>
    </xf>
    <xf numFmtId="0" fontId="45" fillId="13" borderId="42" xfId="0" applyFont="1" applyFill="1" applyBorder="1" applyAlignment="1">
      <alignment horizontal="center" vertical="center" wrapText="1"/>
    </xf>
    <xf numFmtId="0" fontId="46" fillId="9" borderId="38" xfId="0" applyFont="1" applyFill="1" applyBorder="1" applyAlignment="1">
      <alignment horizontal="left" vertical="center" wrapText="1" indent="1"/>
    </xf>
    <xf numFmtId="0" fontId="45" fillId="17" borderId="42" xfId="0" applyFont="1" applyFill="1" applyBorder="1" applyAlignment="1">
      <alignment horizontal="center" vertical="center" wrapText="1"/>
    </xf>
    <xf numFmtId="0" fontId="45" fillId="17" borderId="42" xfId="0" applyFont="1" applyFill="1" applyBorder="1" applyAlignment="1">
      <alignment horizontal="left" vertical="center" wrapText="1" indent="1"/>
    </xf>
    <xf numFmtId="1" fontId="45" fillId="17" borderId="42" xfId="0" applyNumberFormat="1" applyFont="1" applyFill="1" applyBorder="1" applyAlignment="1">
      <alignment horizontal="center" vertical="center" wrapText="1"/>
    </xf>
    <xf numFmtId="0" fontId="43" fillId="15" borderId="39" xfId="0" applyFont="1" applyFill="1" applyBorder="1" applyAlignment="1">
      <alignment horizontal="center" vertical="center"/>
    </xf>
    <xf numFmtId="0" fontId="43" fillId="15" borderId="39" xfId="0" applyFont="1" applyFill="1" applyBorder="1" applyAlignment="1">
      <alignment horizontal="center" vertical="center" wrapText="1"/>
    </xf>
    <xf numFmtId="0" fontId="48" fillId="9" borderId="0" xfId="0" applyFont="1" applyFill="1" applyAlignment="1">
      <alignment horizontal="center" vertical="center"/>
    </xf>
    <xf numFmtId="0" fontId="49" fillId="15" borderId="0" xfId="0" applyFont="1" applyFill="1" applyAlignment="1">
      <alignment horizontal="center" vertical="center"/>
    </xf>
    <xf numFmtId="0" fontId="50" fillId="0" borderId="0" xfId="0" applyFont="1"/>
    <xf numFmtId="0" fontId="43" fillId="15" borderId="0" xfId="0" applyFont="1" applyFill="1" applyAlignment="1">
      <alignment horizontal="center" vertical="center"/>
    </xf>
    <xf numFmtId="0" fontId="28" fillId="17" borderId="0" xfId="0" applyFont="1" applyFill="1" applyAlignment="1">
      <alignment vertical="center" wrapText="1"/>
    </xf>
    <xf numFmtId="14" fontId="28" fillId="17" borderId="0" xfId="0" applyNumberFormat="1" applyFont="1" applyFill="1" applyAlignment="1">
      <alignment vertical="center" wrapText="1"/>
    </xf>
    <xf numFmtId="0" fontId="48" fillId="20" borderId="0" xfId="0" applyFont="1" applyFill="1" applyAlignment="1">
      <alignment horizontal="center" vertical="center"/>
    </xf>
    <xf numFmtId="0" fontId="21" fillId="0" borderId="0" xfId="0" applyFont="1" applyAlignment="1">
      <alignment horizontal="left" vertical="center" wrapText="1" indent="1"/>
    </xf>
    <xf numFmtId="14" fontId="51" fillId="21" borderId="0" xfId="0" applyNumberFormat="1" applyFont="1" applyFill="1" applyAlignment="1">
      <alignment horizontal="left" vertical="center" wrapText="1" indent="1"/>
    </xf>
    <xf numFmtId="0" fontId="43" fillId="26" borderId="66" xfId="0" applyFont="1" applyFill="1" applyBorder="1" applyAlignment="1">
      <alignment horizontal="center" vertical="center"/>
    </xf>
    <xf numFmtId="0" fontId="10" fillId="14" borderId="1" xfId="0" applyFont="1" applyFill="1" applyBorder="1" applyAlignment="1">
      <alignment horizontal="left" vertical="center" wrapText="1"/>
    </xf>
    <xf numFmtId="14" fontId="54" fillId="18" borderId="34" xfId="2" applyNumberFormat="1" applyFont="1" applyFill="1" applyBorder="1" applyAlignment="1">
      <alignment horizontal="center" vertical="center" wrapText="1"/>
    </xf>
    <xf numFmtId="0" fontId="36" fillId="25" borderId="52" xfId="2" applyFont="1" applyFill="1" applyBorder="1" applyAlignment="1">
      <alignment horizontal="center" vertical="center" wrapText="1"/>
    </xf>
    <xf numFmtId="0" fontId="36" fillId="25" borderId="46" xfId="2" applyFont="1" applyFill="1" applyBorder="1" applyAlignment="1">
      <alignment horizontal="center" vertical="center" wrapText="1"/>
    </xf>
    <xf numFmtId="9" fontId="36" fillId="25" borderId="29" xfId="1" applyFont="1" applyFill="1" applyBorder="1" applyAlignment="1">
      <alignment horizontal="center" vertical="center" wrapText="1"/>
    </xf>
    <xf numFmtId="0" fontId="36" fillId="5" borderId="27" xfId="0" applyFont="1" applyFill="1" applyBorder="1" applyAlignment="1">
      <alignment horizontal="center" vertical="center" wrapText="1"/>
    </xf>
    <xf numFmtId="0" fontId="36" fillId="5" borderId="0" xfId="0" applyFont="1" applyFill="1" applyAlignment="1">
      <alignment horizontal="center" vertical="center" wrapText="1"/>
    </xf>
    <xf numFmtId="0" fontId="42" fillId="5" borderId="26" xfId="2" applyFont="1" applyFill="1" applyBorder="1" applyAlignment="1">
      <alignment horizontal="center" vertical="center" wrapText="1"/>
    </xf>
    <xf numFmtId="0" fontId="36" fillId="5" borderId="26" xfId="2" applyFont="1" applyFill="1" applyBorder="1" applyAlignment="1">
      <alignment horizontal="center" vertical="center" wrapText="1"/>
    </xf>
    <xf numFmtId="9" fontId="36" fillId="5" borderId="55" xfId="1" applyFont="1" applyFill="1" applyBorder="1" applyAlignment="1">
      <alignment horizontal="center" vertical="center" wrapText="1"/>
    </xf>
    <xf numFmtId="0" fontId="36" fillId="3" borderId="19" xfId="0" applyFont="1" applyFill="1" applyBorder="1" applyAlignment="1">
      <alignment horizontal="center" vertical="center" wrapText="1"/>
    </xf>
    <xf numFmtId="0" fontId="36" fillId="3" borderId="37" xfId="0" applyFont="1" applyFill="1" applyBorder="1" applyAlignment="1">
      <alignment horizontal="center" vertical="center" wrapText="1"/>
    </xf>
    <xf numFmtId="0" fontId="42" fillId="3" borderId="34" xfId="2" applyFont="1" applyFill="1" applyBorder="1" applyAlignment="1">
      <alignment horizontal="center" vertical="center" wrapText="1"/>
    </xf>
    <xf numFmtId="0" fontId="36" fillId="3" borderId="34" xfId="2" applyFont="1" applyFill="1" applyBorder="1" applyAlignment="1">
      <alignment horizontal="center" vertical="center" wrapText="1"/>
    </xf>
    <xf numFmtId="9" fontId="36" fillId="3" borderId="65" xfId="1" applyFont="1" applyFill="1" applyBorder="1" applyAlignment="1">
      <alignment horizontal="center" vertical="center" wrapText="1"/>
    </xf>
    <xf numFmtId="0" fontId="14" fillId="29" borderId="0" xfId="0" applyFont="1" applyFill="1" applyAlignment="1">
      <alignment horizontal="left" vertical="center"/>
    </xf>
    <xf numFmtId="0" fontId="14" fillId="29" borderId="0" xfId="0" applyFont="1" applyFill="1"/>
    <xf numFmtId="0" fontId="5" fillId="29" borderId="40" xfId="0" applyFont="1" applyFill="1" applyBorder="1"/>
    <xf numFmtId="0" fontId="10" fillId="4" borderId="1" xfId="2" applyFont="1" applyFill="1" applyBorder="1" applyAlignment="1">
      <alignment horizontal="center" vertical="top" wrapText="1"/>
    </xf>
    <xf numFmtId="0" fontId="10" fillId="4" borderId="13" xfId="2" applyFont="1" applyFill="1" applyBorder="1" applyAlignment="1">
      <alignment horizontal="center" vertical="top" wrapText="1"/>
    </xf>
    <xf numFmtId="0" fontId="39" fillId="13" borderId="14" xfId="0" applyFont="1" applyFill="1" applyBorder="1" applyAlignment="1">
      <alignment horizontal="center" vertical="center" wrapText="1"/>
    </xf>
    <xf numFmtId="0" fontId="20" fillId="13" borderId="2" xfId="0" applyFont="1" applyFill="1" applyBorder="1" applyAlignment="1">
      <alignment horizontal="center" vertical="center" wrapText="1"/>
    </xf>
    <xf numFmtId="0" fontId="20" fillId="13" borderId="9" xfId="0" applyFont="1" applyFill="1" applyBorder="1" applyAlignment="1">
      <alignment horizontal="center" vertical="center" wrapText="1"/>
    </xf>
    <xf numFmtId="0" fontId="5" fillId="29" borderId="0" xfId="0" applyFont="1" applyFill="1"/>
    <xf numFmtId="0" fontId="10" fillId="13" borderId="1" xfId="2" applyFont="1" applyFill="1" applyBorder="1" applyAlignment="1">
      <alignment horizontal="center" vertical="top" wrapText="1"/>
    </xf>
    <xf numFmtId="0" fontId="10" fillId="13" borderId="13" xfId="2" applyFont="1" applyFill="1" applyBorder="1" applyAlignment="1">
      <alignment horizontal="center" vertical="top" wrapText="1"/>
    </xf>
    <xf numFmtId="0" fontId="38" fillId="8" borderId="1" xfId="0" applyFont="1" applyFill="1" applyBorder="1" applyAlignment="1">
      <alignment horizontal="center" vertical="center" wrapText="1"/>
    </xf>
    <xf numFmtId="0" fontId="38" fillId="8" borderId="13" xfId="0" applyFont="1" applyFill="1" applyBorder="1" applyAlignment="1">
      <alignment horizontal="center" vertical="center" wrapText="1"/>
    </xf>
    <xf numFmtId="0" fontId="10" fillId="0" borderId="2" xfId="0" applyFont="1" applyBorder="1" applyAlignment="1">
      <alignment horizontal="center" vertical="center" wrapText="1"/>
    </xf>
    <xf numFmtId="0" fontId="10" fillId="0" borderId="15" xfId="0" applyFont="1" applyBorder="1" applyAlignment="1">
      <alignment horizontal="center" vertical="center" wrapText="1"/>
    </xf>
    <xf numFmtId="0" fontId="10" fillId="0" borderId="11" xfId="0" applyFont="1" applyBorder="1" applyAlignment="1">
      <alignment horizontal="center" vertical="center" wrapText="1"/>
    </xf>
    <xf numFmtId="0" fontId="10" fillId="0" borderId="12" xfId="0" applyFont="1" applyBorder="1" applyAlignment="1">
      <alignment horizontal="center" vertical="center" wrapText="1"/>
    </xf>
    <xf numFmtId="0" fontId="10" fillId="2" borderId="1" xfId="2" applyFont="1" applyFill="1" applyBorder="1" applyAlignment="1">
      <alignment horizontal="center" vertical="top" wrapText="1"/>
    </xf>
    <xf numFmtId="0" fontId="10" fillId="2" borderId="13" xfId="2" applyFont="1" applyFill="1" applyBorder="1" applyAlignment="1">
      <alignment horizontal="center" vertical="top" wrapText="1"/>
    </xf>
    <xf numFmtId="0" fontId="38" fillId="2" borderId="9" xfId="2" applyFont="1" applyFill="1" applyBorder="1" applyAlignment="1">
      <alignment horizontal="center" vertical="center" wrapText="1"/>
    </xf>
    <xf numFmtId="0" fontId="38" fillId="4" borderId="13" xfId="2" applyFont="1" applyFill="1" applyBorder="1" applyAlignment="1">
      <alignment horizontal="center" vertical="center" wrapText="1"/>
    </xf>
    <xf numFmtId="14" fontId="12" fillId="29" borderId="16" xfId="2" applyNumberFormat="1" applyFont="1" applyFill="1" applyBorder="1" applyAlignment="1">
      <alignment horizontal="left" vertical="top" wrapText="1"/>
    </xf>
    <xf numFmtId="0" fontId="10" fillId="29" borderId="16" xfId="0" applyFont="1" applyFill="1" applyBorder="1" applyAlignment="1">
      <alignment horizontal="center" vertical="center" wrapText="1"/>
    </xf>
    <xf numFmtId="0" fontId="10" fillId="29" borderId="29" xfId="0" applyFont="1" applyFill="1" applyBorder="1" applyAlignment="1">
      <alignment horizontal="center" vertical="center" wrapText="1"/>
    </xf>
    <xf numFmtId="14" fontId="12" fillId="29" borderId="1" xfId="2" applyNumberFormat="1" applyFont="1" applyFill="1" applyBorder="1" applyAlignment="1">
      <alignment horizontal="left" vertical="top" wrapText="1"/>
    </xf>
    <xf numFmtId="0" fontId="10" fillId="29" borderId="1" xfId="0" applyFont="1" applyFill="1" applyBorder="1" applyAlignment="1">
      <alignment horizontal="center" vertical="center" wrapText="1"/>
    </xf>
    <xf numFmtId="0" fontId="10" fillId="29" borderId="13" xfId="0" applyFont="1" applyFill="1" applyBorder="1" applyAlignment="1">
      <alignment horizontal="center" vertical="center" wrapText="1"/>
    </xf>
    <xf numFmtId="14" fontId="12" fillId="29" borderId="2" xfId="2" applyNumberFormat="1" applyFont="1" applyFill="1" applyBorder="1" applyAlignment="1">
      <alignment horizontal="left" vertical="top" wrapText="1"/>
    </xf>
    <xf numFmtId="0" fontId="10" fillId="29" borderId="2" xfId="0" applyFont="1" applyFill="1" applyBorder="1" applyAlignment="1">
      <alignment horizontal="center" vertical="center" wrapText="1"/>
    </xf>
    <xf numFmtId="0" fontId="10" fillId="29" borderId="9" xfId="0" applyFont="1" applyFill="1" applyBorder="1" applyAlignment="1">
      <alignment horizontal="center" vertical="center" wrapText="1"/>
    </xf>
    <xf numFmtId="0" fontId="10" fillId="5" borderId="14" xfId="0" applyFont="1" applyFill="1" applyBorder="1" applyAlignment="1">
      <alignment horizontal="center" vertical="center" wrapText="1"/>
    </xf>
    <xf numFmtId="0" fontId="10" fillId="5" borderId="67" xfId="0" applyFont="1" applyFill="1" applyBorder="1" applyAlignment="1">
      <alignment horizontal="center" vertical="center" wrapText="1"/>
    </xf>
    <xf numFmtId="0" fontId="21" fillId="16" borderId="15" xfId="0" applyFont="1" applyFill="1" applyBorder="1" applyAlignment="1">
      <alignment horizontal="center" vertical="center" wrapText="1"/>
    </xf>
    <xf numFmtId="0" fontId="21" fillId="16" borderId="36" xfId="0" applyFont="1" applyFill="1" applyBorder="1" applyAlignment="1">
      <alignment horizontal="center" vertical="center" wrapText="1"/>
    </xf>
    <xf numFmtId="0" fontId="21" fillId="2" borderId="0" xfId="0" applyFont="1" applyFill="1" applyAlignment="1">
      <alignment horizontal="center" vertical="center" wrapText="1"/>
    </xf>
    <xf numFmtId="0" fontId="21" fillId="2" borderId="15" xfId="0" applyFont="1" applyFill="1" applyBorder="1" applyAlignment="1">
      <alignment horizontal="center" vertical="center" wrapText="1"/>
    </xf>
    <xf numFmtId="0" fontId="21" fillId="2" borderId="36" xfId="0" applyFont="1" applyFill="1" applyBorder="1" applyAlignment="1">
      <alignment horizontal="center" vertical="center" wrapText="1"/>
    </xf>
    <xf numFmtId="0" fontId="21" fillId="8" borderId="15" xfId="0" applyFont="1" applyFill="1" applyBorder="1" applyAlignment="1">
      <alignment horizontal="center" vertical="center" wrapText="1"/>
    </xf>
    <xf numFmtId="0" fontId="21" fillId="8" borderId="36" xfId="0" applyFont="1" applyFill="1" applyBorder="1" applyAlignment="1">
      <alignment horizontal="center" vertical="center" wrapText="1"/>
    </xf>
    <xf numFmtId="0" fontId="21" fillId="8" borderId="1" xfId="0" applyFont="1" applyFill="1" applyBorder="1" applyAlignment="1">
      <alignment horizontal="center" vertical="center" wrapText="1"/>
    </xf>
    <xf numFmtId="0" fontId="21" fillId="8" borderId="67" xfId="0" applyFont="1" applyFill="1" applyBorder="1" applyAlignment="1">
      <alignment horizontal="center" vertical="center" wrapText="1"/>
    </xf>
    <xf numFmtId="0" fontId="25" fillId="15" borderId="0" xfId="0" applyFont="1" applyFill="1" applyAlignment="1">
      <alignment horizontal="center" vertical="center" wrapText="1"/>
    </xf>
    <xf numFmtId="9" fontId="21" fillId="32" borderId="15" xfId="1" applyFont="1" applyFill="1" applyBorder="1" applyAlignment="1">
      <alignment horizontal="center" vertical="center" wrapText="1"/>
    </xf>
    <xf numFmtId="9" fontId="21" fillId="32" borderId="36" xfId="1" applyFont="1" applyFill="1" applyBorder="1" applyAlignment="1">
      <alignment horizontal="center" vertical="center" wrapText="1"/>
    </xf>
    <xf numFmtId="9" fontId="21" fillId="32" borderId="26" xfId="1" applyFont="1" applyFill="1" applyBorder="1" applyAlignment="1">
      <alignment horizontal="center" vertical="center" wrapText="1"/>
    </xf>
    <xf numFmtId="9" fontId="21" fillId="32" borderId="67" xfId="1" applyFont="1" applyFill="1" applyBorder="1" applyAlignment="1">
      <alignment horizontal="center" vertical="center" wrapText="1"/>
    </xf>
    <xf numFmtId="9" fontId="21" fillId="32" borderId="73" xfId="1" applyFont="1" applyFill="1" applyBorder="1" applyAlignment="1">
      <alignment horizontal="center" vertical="center" wrapText="1"/>
    </xf>
    <xf numFmtId="9" fontId="21" fillId="32" borderId="73" xfId="1" quotePrefix="1" applyFont="1" applyFill="1" applyBorder="1" applyAlignment="1">
      <alignment horizontal="center" vertical="center" wrapText="1"/>
    </xf>
    <xf numFmtId="0" fontId="21" fillId="2" borderId="26" xfId="0" applyFont="1" applyFill="1" applyBorder="1" applyAlignment="1">
      <alignment horizontal="center" vertical="center" wrapText="1"/>
    </xf>
    <xf numFmtId="0" fontId="21" fillId="2" borderId="69" xfId="0" applyFont="1" applyFill="1" applyBorder="1" applyAlignment="1">
      <alignment horizontal="center" vertical="center" wrapText="1"/>
    </xf>
    <xf numFmtId="0" fontId="21" fillId="8" borderId="69" xfId="0" applyFont="1" applyFill="1" applyBorder="1" applyAlignment="1">
      <alignment horizontal="center" vertical="center" wrapText="1"/>
    </xf>
    <xf numFmtId="0" fontId="21" fillId="8" borderId="71" xfId="0" applyFont="1" applyFill="1" applyBorder="1" applyAlignment="1">
      <alignment horizontal="center" vertical="center" wrapText="1"/>
    </xf>
    <xf numFmtId="0" fontId="21" fillId="8" borderId="72" xfId="0" applyFont="1" applyFill="1" applyBorder="1" applyAlignment="1">
      <alignment horizontal="center" vertical="center" wrapText="1"/>
    </xf>
    <xf numFmtId="0" fontId="29" fillId="17" borderId="1" xfId="0" applyFont="1" applyFill="1" applyBorder="1" applyAlignment="1">
      <alignment horizontal="center" vertical="top" wrapText="1"/>
    </xf>
    <xf numFmtId="0" fontId="29" fillId="17" borderId="1" xfId="0" applyFont="1" applyFill="1" applyBorder="1" applyAlignment="1">
      <alignment horizontal="left" vertical="top" wrapText="1" indent="1"/>
    </xf>
    <xf numFmtId="0" fontId="29" fillId="17" borderId="69" xfId="0" applyFont="1" applyFill="1" applyBorder="1" applyAlignment="1">
      <alignment horizontal="center" vertical="top" wrapText="1"/>
    </xf>
    <xf numFmtId="0" fontId="29" fillId="17" borderId="69" xfId="0" applyFont="1" applyFill="1" applyBorder="1" applyAlignment="1">
      <alignment horizontal="left" vertical="top" wrapText="1" indent="1"/>
    </xf>
    <xf numFmtId="0" fontId="29" fillId="17" borderId="70" xfId="0" applyFont="1" applyFill="1" applyBorder="1" applyAlignment="1">
      <alignment horizontal="center" vertical="top" wrapText="1"/>
    </xf>
    <xf numFmtId="0" fontId="29" fillId="17" borderId="70" xfId="0" applyFont="1" applyFill="1" applyBorder="1" applyAlignment="1">
      <alignment horizontal="left" vertical="top" wrapText="1" indent="1"/>
    </xf>
    <xf numFmtId="0" fontId="42" fillId="0" borderId="1" xfId="2" applyFont="1" applyBorder="1" applyAlignment="1">
      <alignment horizontal="center" vertical="top" wrapText="1"/>
    </xf>
    <xf numFmtId="0" fontId="42" fillId="0" borderId="13" xfId="2" applyFont="1" applyBorder="1" applyAlignment="1">
      <alignment horizontal="center" vertical="top" wrapText="1"/>
    </xf>
    <xf numFmtId="0" fontId="42" fillId="0" borderId="11" xfId="2" applyFont="1" applyBorder="1" applyAlignment="1">
      <alignment horizontal="center" vertical="top" wrapText="1"/>
    </xf>
    <xf numFmtId="0" fontId="42" fillId="0" borderId="12" xfId="2" applyFont="1" applyBorder="1" applyAlignment="1">
      <alignment horizontal="center" vertical="top" wrapText="1"/>
    </xf>
    <xf numFmtId="0" fontId="22" fillId="0" borderId="76" xfId="0" applyFont="1" applyBorder="1" applyAlignment="1">
      <alignment horizontal="center" vertical="center"/>
    </xf>
    <xf numFmtId="0" fontId="22" fillId="0" borderId="77" xfId="0" applyFont="1" applyBorder="1" applyAlignment="1">
      <alignment horizontal="center" vertical="center"/>
    </xf>
    <xf numFmtId="0" fontId="61" fillId="29" borderId="0" xfId="0" applyFont="1" applyFill="1"/>
    <xf numFmtId="0" fontId="28" fillId="29" borderId="0" xfId="0" applyFont="1" applyFill="1"/>
    <xf numFmtId="165" fontId="28" fillId="0" borderId="78" xfId="0" applyNumberFormat="1" applyFont="1" applyBorder="1" applyAlignment="1">
      <alignment horizontal="center"/>
    </xf>
    <xf numFmtId="0" fontId="28" fillId="0" borderId="79" xfId="0" applyFont="1" applyBorder="1" applyAlignment="1">
      <alignment horizontal="left" vertical="center" wrapText="1" indent="1"/>
    </xf>
    <xf numFmtId="0" fontId="28" fillId="0" borderId="0" xfId="0" applyFont="1" applyAlignment="1">
      <alignment wrapText="1"/>
    </xf>
    <xf numFmtId="14" fontId="28" fillId="0" borderId="78" xfId="0" applyNumberFormat="1" applyFont="1" applyBorder="1" applyAlignment="1">
      <alignment horizontal="center"/>
    </xf>
    <xf numFmtId="0" fontId="28" fillId="0" borderId="78" xfId="0" applyFont="1" applyBorder="1" applyAlignment="1">
      <alignment horizontal="center"/>
    </xf>
    <xf numFmtId="0" fontId="28" fillId="0" borderId="80" xfId="0" applyFont="1" applyBorder="1" applyAlignment="1">
      <alignment horizontal="center"/>
    </xf>
    <xf numFmtId="0" fontId="28" fillId="0" borderId="81" xfId="0" applyFont="1" applyBorder="1" applyAlignment="1">
      <alignment horizontal="left" vertical="center" wrapText="1" indent="1"/>
    </xf>
    <xf numFmtId="0" fontId="62" fillId="0" borderId="38" xfId="0" applyFont="1" applyBorder="1" applyAlignment="1">
      <alignment horizontal="center" vertical="center" wrapText="1"/>
    </xf>
    <xf numFmtId="165" fontId="63" fillId="0" borderId="38" xfId="0" applyNumberFormat="1" applyFont="1" applyBorder="1" applyAlignment="1">
      <alignment horizontal="center" vertical="center" textRotation="90"/>
    </xf>
    <xf numFmtId="0" fontId="64" fillId="0" borderId="38" xfId="0" applyFont="1" applyBorder="1" applyAlignment="1">
      <alignment horizontal="justify" vertical="center" wrapText="1"/>
    </xf>
    <xf numFmtId="0" fontId="63" fillId="0" borderId="38" xfId="0" applyFont="1" applyBorder="1" applyAlignment="1">
      <alignment vertical="center"/>
    </xf>
    <xf numFmtId="0" fontId="25" fillId="15" borderId="53" xfId="0" applyFont="1" applyFill="1" applyBorder="1" applyAlignment="1">
      <alignment horizontal="center" vertical="center"/>
    </xf>
    <xf numFmtId="0" fontId="15" fillId="0" borderId="0" xfId="0" applyFont="1"/>
    <xf numFmtId="0" fontId="65" fillId="29" borderId="1" xfId="0" applyFont="1" applyFill="1" applyBorder="1" applyAlignment="1">
      <alignment horizontal="left" vertical="center" wrapText="1"/>
    </xf>
    <xf numFmtId="0" fontId="14" fillId="29" borderId="0" xfId="0" applyFont="1" applyFill="1" applyAlignment="1">
      <alignment horizontal="left" vertical="center" wrapText="1"/>
    </xf>
    <xf numFmtId="0" fontId="14" fillId="11" borderId="0" xfId="0" applyFont="1" applyFill="1" applyAlignment="1">
      <alignment horizontal="left" vertical="center"/>
    </xf>
    <xf numFmtId="0" fontId="25" fillId="15" borderId="52" xfId="0" applyFont="1" applyFill="1" applyBorder="1" applyAlignment="1">
      <alignment horizontal="center" vertical="center"/>
    </xf>
    <xf numFmtId="0" fontId="28" fillId="0" borderId="0" xfId="0" applyFont="1" applyAlignment="1">
      <alignment horizontal="left" vertical="center" wrapText="1" indent="1"/>
    </xf>
    <xf numFmtId="0" fontId="25" fillId="15" borderId="53" xfId="0" applyFont="1" applyFill="1" applyBorder="1" applyAlignment="1">
      <alignment horizontal="center" vertical="center" wrapText="1"/>
    </xf>
    <xf numFmtId="0" fontId="25" fillId="15" borderId="54" xfId="0" applyFont="1" applyFill="1" applyBorder="1" applyAlignment="1">
      <alignment horizontal="center" vertical="center" wrapText="1"/>
    </xf>
    <xf numFmtId="9" fontId="21" fillId="32" borderId="13" xfId="1" applyFont="1" applyFill="1" applyBorder="1" applyAlignment="1">
      <alignment horizontal="center" vertical="center" wrapText="1"/>
    </xf>
    <xf numFmtId="9" fontId="21" fillId="32" borderId="56" xfId="1" applyFont="1" applyFill="1" applyBorder="1" applyAlignment="1">
      <alignment horizontal="center" vertical="center" wrapText="1"/>
    </xf>
    <xf numFmtId="9" fontId="21" fillId="32" borderId="83" xfId="1" applyFont="1" applyFill="1" applyBorder="1" applyAlignment="1">
      <alignment horizontal="center" vertical="center" wrapText="1"/>
    </xf>
    <xf numFmtId="0" fontId="21" fillId="2" borderId="84" xfId="0" applyFont="1" applyFill="1" applyBorder="1" applyAlignment="1">
      <alignment horizontal="center" vertical="center" wrapText="1"/>
    </xf>
    <xf numFmtId="0" fontId="21" fillId="2" borderId="11" xfId="0" applyFont="1" applyFill="1" applyBorder="1" applyAlignment="1">
      <alignment horizontal="center" vertical="center" wrapText="1"/>
    </xf>
    <xf numFmtId="9" fontId="21" fillId="32" borderId="84" xfId="1" applyFont="1" applyFill="1" applyBorder="1" applyAlignment="1">
      <alignment horizontal="center" vertical="center" wrapText="1"/>
    </xf>
    <xf numFmtId="9" fontId="21" fillId="32" borderId="12" xfId="1" applyFont="1" applyFill="1" applyBorder="1" applyAlignment="1">
      <alignment horizontal="center" vertical="center" wrapText="1"/>
    </xf>
    <xf numFmtId="0" fontId="25" fillId="0" borderId="0" xfId="0" applyFont="1" applyAlignment="1">
      <alignment horizontal="center" vertical="center"/>
    </xf>
    <xf numFmtId="0" fontId="25" fillId="0" borderId="0" xfId="0" applyFont="1" applyAlignment="1">
      <alignment horizontal="center" vertical="center" wrapText="1"/>
    </xf>
    <xf numFmtId="0" fontId="21" fillId="0" borderId="0" xfId="0" applyFont="1" applyAlignment="1">
      <alignment horizontal="center" vertical="center" wrapText="1"/>
    </xf>
    <xf numFmtId="9" fontId="21" fillId="0" borderId="0" xfId="1" applyFont="1" applyFill="1" applyBorder="1" applyAlignment="1">
      <alignment horizontal="center" vertical="center" wrapText="1"/>
    </xf>
    <xf numFmtId="9" fontId="21" fillId="0" borderId="0" xfId="1" quotePrefix="1" applyFont="1" applyFill="1" applyBorder="1" applyAlignment="1">
      <alignment horizontal="center" vertical="center" wrapText="1"/>
    </xf>
    <xf numFmtId="0" fontId="21" fillId="8" borderId="84" xfId="0" applyFont="1" applyFill="1" applyBorder="1" applyAlignment="1">
      <alignment horizontal="center" vertical="center" wrapText="1"/>
    </xf>
    <xf numFmtId="0" fontId="21" fillId="8" borderId="11" xfId="0" applyFont="1" applyFill="1" applyBorder="1" applyAlignment="1">
      <alignment horizontal="center" vertical="center" wrapText="1"/>
    </xf>
    <xf numFmtId="0" fontId="35" fillId="33" borderId="1" xfId="2" applyFont="1" applyFill="1" applyBorder="1" applyAlignment="1">
      <alignment horizontal="center" vertical="center" wrapText="1"/>
    </xf>
    <xf numFmtId="0" fontId="29" fillId="17" borderId="1" xfId="0" applyFont="1" applyFill="1" applyBorder="1" applyAlignment="1">
      <alignment horizontal="left" vertical="top" wrapText="1"/>
    </xf>
    <xf numFmtId="0" fontId="43" fillId="15" borderId="58" xfId="0" applyFont="1" applyFill="1" applyBorder="1" applyAlignment="1">
      <alignment horizontal="center" vertical="center" wrapText="1"/>
    </xf>
    <xf numFmtId="0" fontId="66" fillId="9" borderId="61" xfId="0" applyFont="1" applyFill="1" applyBorder="1" applyAlignment="1">
      <alignment horizontal="center" vertical="center" wrapText="1"/>
    </xf>
    <xf numFmtId="0" fontId="66" fillId="9" borderId="91" xfId="0" applyFont="1" applyFill="1" applyBorder="1" applyAlignment="1">
      <alignment horizontal="center" vertical="center" wrapText="1"/>
    </xf>
    <xf numFmtId="1" fontId="45" fillId="17" borderId="42" xfId="0" applyNumberFormat="1" applyFont="1" applyFill="1" applyBorder="1" applyAlignment="1">
      <alignment horizontal="left" vertical="center" wrapText="1" indent="1"/>
    </xf>
    <xf numFmtId="0" fontId="67" fillId="15" borderId="0" xfId="0" applyFont="1" applyFill="1" applyAlignment="1">
      <alignment horizontal="center" vertical="center"/>
    </xf>
    <xf numFmtId="0" fontId="67" fillId="15" borderId="0" xfId="0" applyFont="1" applyFill="1" applyAlignment="1">
      <alignment horizontal="center" vertical="center" wrapText="1"/>
    </xf>
    <xf numFmtId="0" fontId="68" fillId="9" borderId="0" xfId="0" applyFont="1" applyFill="1" applyAlignment="1">
      <alignment horizontal="center" vertical="center"/>
    </xf>
    <xf numFmtId="14" fontId="69" fillId="17" borderId="0" xfId="0" applyNumberFormat="1" applyFont="1" applyFill="1" applyAlignment="1">
      <alignment horizontal="left" vertical="center" wrapText="1" indent="1"/>
    </xf>
    <xf numFmtId="14" fontId="69" fillId="17" borderId="0" xfId="0" applyNumberFormat="1" applyFont="1" applyFill="1" applyAlignment="1">
      <alignment horizontal="center" vertical="center" wrapText="1"/>
    </xf>
    <xf numFmtId="0" fontId="69" fillId="17" borderId="0" xfId="0" quotePrefix="1" applyFont="1" applyFill="1" applyAlignment="1">
      <alignment horizontal="center" vertical="center" wrapText="1"/>
    </xf>
    <xf numFmtId="0" fontId="69" fillId="0" borderId="0" xfId="0" applyFont="1"/>
    <xf numFmtId="0" fontId="69" fillId="0" borderId="0" xfId="0" applyFont="1" applyAlignment="1">
      <alignment horizontal="center"/>
    </xf>
    <xf numFmtId="0" fontId="69" fillId="17" borderId="0" xfId="0" applyFont="1" applyFill="1" applyAlignment="1">
      <alignment horizontal="center" vertical="center" wrapText="1"/>
    </xf>
    <xf numFmtId="0" fontId="51" fillId="36" borderId="0" xfId="0" applyFont="1" applyFill="1" applyAlignment="1">
      <alignment horizontal="left" vertical="center" wrapText="1" indent="1"/>
    </xf>
    <xf numFmtId="14" fontId="51" fillId="36" borderId="0" xfId="0" applyNumberFormat="1" applyFont="1" applyFill="1" applyAlignment="1">
      <alignment horizontal="left" vertical="center" wrapText="1" indent="1"/>
    </xf>
    <xf numFmtId="0" fontId="28" fillId="0" borderId="0" xfId="0" applyFont="1" applyAlignment="1">
      <alignment horizontal="justify" wrapText="1"/>
    </xf>
    <xf numFmtId="0" fontId="43" fillId="15" borderId="0" xfId="0" applyFont="1" applyFill="1" applyAlignment="1">
      <alignment horizontal="center" vertical="center" wrapText="1"/>
    </xf>
    <xf numFmtId="14" fontId="28" fillId="17" borderId="0" xfId="0" applyNumberFormat="1" applyFont="1" applyFill="1" applyAlignment="1">
      <alignment horizontal="justify" vertical="center" wrapText="1"/>
    </xf>
    <xf numFmtId="0" fontId="71" fillId="0" borderId="0" xfId="0" applyFont="1"/>
    <xf numFmtId="0" fontId="72" fillId="4" borderId="1" xfId="0" applyFont="1" applyFill="1" applyBorder="1" applyAlignment="1">
      <alignment horizontal="center" vertical="center" wrapText="1"/>
    </xf>
    <xf numFmtId="0" fontId="72" fillId="4" borderId="13" xfId="0" applyFont="1" applyFill="1" applyBorder="1" applyAlignment="1">
      <alignment horizontal="center" vertical="center" wrapText="1"/>
    </xf>
    <xf numFmtId="0" fontId="0" fillId="0" borderId="47" xfId="0" applyBorder="1"/>
    <xf numFmtId="0" fontId="28" fillId="0" borderId="40" xfId="0" applyFont="1" applyBorder="1"/>
    <xf numFmtId="0" fontId="48" fillId="20" borderId="47" xfId="0" applyFont="1" applyFill="1" applyBorder="1" applyAlignment="1">
      <alignment horizontal="center" vertical="center"/>
    </xf>
    <xf numFmtId="14" fontId="51" fillId="21" borderId="0" xfId="0" applyNumberFormat="1" applyFont="1" applyFill="1" applyAlignment="1">
      <alignment horizontal="left" vertical="center" wrapText="1"/>
    </xf>
    <xf numFmtId="0" fontId="21" fillId="0" borderId="0" xfId="0" applyFont="1" applyAlignment="1">
      <alignment horizontal="left" vertical="center" wrapText="1"/>
    </xf>
    <xf numFmtId="0" fontId="21" fillId="0" borderId="40" xfId="0" applyFont="1" applyBorder="1" applyAlignment="1">
      <alignment horizontal="left" vertical="center" wrapText="1"/>
    </xf>
    <xf numFmtId="0" fontId="0" fillId="0" borderId="0" xfId="0" applyAlignment="1">
      <alignment wrapText="1"/>
    </xf>
    <xf numFmtId="0" fontId="28" fillId="0" borderId="0" xfId="0" applyFont="1" applyAlignment="1">
      <alignment horizontal="left" wrapText="1"/>
    </xf>
    <xf numFmtId="0" fontId="28" fillId="0" borderId="40" xfId="0" applyFont="1" applyBorder="1" applyAlignment="1">
      <alignment horizontal="left" wrapText="1"/>
    </xf>
    <xf numFmtId="0" fontId="73" fillId="20" borderId="47" xfId="0" applyFont="1" applyFill="1" applyBorder="1" applyAlignment="1">
      <alignment horizontal="center" vertical="center"/>
    </xf>
    <xf numFmtId="14" fontId="74" fillId="21" borderId="0" xfId="0" applyNumberFormat="1" applyFont="1" applyFill="1" applyAlignment="1">
      <alignment horizontal="left" vertical="center" wrapText="1"/>
    </xf>
    <xf numFmtId="14" fontId="74" fillId="21" borderId="0" xfId="0" applyNumberFormat="1" applyFont="1" applyFill="1" applyAlignment="1">
      <alignment horizontal="justify" vertical="center" wrapText="1"/>
    </xf>
    <xf numFmtId="14" fontId="74" fillId="0" borderId="0" xfId="0" applyNumberFormat="1" applyFont="1" applyAlignment="1">
      <alignment horizontal="center" vertical="center" wrapText="1"/>
    </xf>
    <xf numFmtId="0" fontId="75" fillId="0" borderId="47" xfId="0" applyFont="1" applyBorder="1"/>
    <xf numFmtId="0" fontId="75" fillId="0" borderId="0" xfId="0" applyFont="1"/>
    <xf numFmtId="0" fontId="75" fillId="0" borderId="0" xfId="0" applyFont="1" applyAlignment="1">
      <alignment wrapText="1"/>
    </xf>
    <xf numFmtId="0" fontId="76" fillId="0" borderId="0" xfId="0" applyFont="1" applyAlignment="1">
      <alignment horizontal="center" wrapText="1"/>
    </xf>
    <xf numFmtId="0" fontId="25" fillId="15" borderId="54" xfId="0" applyFont="1" applyFill="1" applyBorder="1" applyAlignment="1">
      <alignment horizontal="center" vertical="center"/>
    </xf>
    <xf numFmtId="0" fontId="28" fillId="0" borderId="0" xfId="0" applyFont="1" applyAlignment="1">
      <alignment horizontal="center" wrapText="1"/>
    </xf>
    <xf numFmtId="0" fontId="73" fillId="20" borderId="33" xfId="0" applyFont="1" applyFill="1" applyBorder="1" applyAlignment="1">
      <alignment horizontal="center" vertical="center"/>
    </xf>
    <xf numFmtId="14" fontId="74" fillId="21" borderId="37" xfId="0" applyNumberFormat="1" applyFont="1" applyFill="1" applyBorder="1" applyAlignment="1">
      <alignment horizontal="left" vertical="center" wrapText="1"/>
    </xf>
    <xf numFmtId="14" fontId="74" fillId="21" borderId="37" xfId="0" applyNumberFormat="1" applyFont="1" applyFill="1" applyBorder="1" applyAlignment="1">
      <alignment horizontal="justify" vertical="center" wrapText="1"/>
    </xf>
    <xf numFmtId="14" fontId="74" fillId="0" borderId="37" xfId="0" applyNumberFormat="1" applyFont="1" applyBorder="1" applyAlignment="1">
      <alignment horizontal="center" vertical="center" wrapText="1"/>
    </xf>
    <xf numFmtId="0" fontId="21" fillId="0" borderId="24" xfId="0" applyFont="1" applyBorder="1" applyAlignment="1">
      <alignment horizontal="left" vertical="center" wrapText="1"/>
    </xf>
    <xf numFmtId="0" fontId="10" fillId="5" borderId="14" xfId="0" applyFont="1" applyFill="1" applyBorder="1" applyAlignment="1">
      <alignment vertical="center" wrapText="1"/>
    </xf>
    <xf numFmtId="0" fontId="10" fillId="5" borderId="27" xfId="0" applyFont="1" applyFill="1" applyBorder="1" applyAlignment="1">
      <alignment vertical="center" wrapText="1"/>
    </xf>
    <xf numFmtId="0" fontId="10" fillId="5" borderId="9" xfId="0" applyFont="1" applyFill="1" applyBorder="1" applyAlignment="1">
      <alignment vertical="center" wrapText="1"/>
    </xf>
    <xf numFmtId="0" fontId="10" fillId="5" borderId="55" xfId="0" applyFont="1" applyFill="1" applyBorder="1" applyAlignment="1">
      <alignment vertical="center" wrapText="1"/>
    </xf>
    <xf numFmtId="0" fontId="10" fillId="5" borderId="56" xfId="0" applyFont="1" applyFill="1" applyBorder="1" applyAlignment="1">
      <alignment vertical="center" wrapText="1"/>
    </xf>
    <xf numFmtId="0" fontId="28" fillId="0" borderId="1" xfId="0" applyFont="1" applyBorder="1"/>
    <xf numFmtId="0" fontId="28" fillId="0" borderId="1" xfId="0" applyFont="1" applyBorder="1" applyAlignment="1">
      <alignment wrapText="1"/>
    </xf>
    <xf numFmtId="0" fontId="10" fillId="4" borderId="12" xfId="2" applyFont="1" applyFill="1" applyBorder="1" applyAlignment="1">
      <alignment horizontal="center" vertical="top" wrapText="1"/>
    </xf>
    <xf numFmtId="0" fontId="29" fillId="0" borderId="0" xfId="0" applyFont="1" applyAlignment="1">
      <alignment vertical="center"/>
    </xf>
    <xf numFmtId="0" fontId="0" fillId="24" borderId="1" xfId="0" applyFill="1" applyBorder="1" applyAlignment="1">
      <alignment horizontal="center"/>
    </xf>
    <xf numFmtId="0" fontId="22" fillId="0" borderId="38" xfId="0" applyFont="1" applyBorder="1" applyAlignment="1">
      <alignment horizontal="justify" vertical="center" wrapText="1"/>
    </xf>
    <xf numFmtId="0" fontId="22" fillId="25" borderId="1" xfId="0" applyFont="1" applyFill="1" applyBorder="1" applyAlignment="1">
      <alignment vertical="center"/>
    </xf>
    <xf numFmtId="0" fontId="22" fillId="25" borderId="1" xfId="0" applyFont="1" applyFill="1" applyBorder="1" applyAlignment="1">
      <alignment horizontal="center"/>
    </xf>
    <xf numFmtId="17" fontId="78" fillId="25" borderId="1" xfId="0" applyNumberFormat="1" applyFont="1" applyFill="1" applyBorder="1" applyAlignment="1">
      <alignment horizontal="center" vertical="center"/>
    </xf>
    <xf numFmtId="0" fontId="79" fillId="25" borderId="1" xfId="0" applyFont="1" applyFill="1" applyBorder="1" applyAlignment="1">
      <alignment horizontal="center"/>
    </xf>
    <xf numFmtId="0" fontId="22" fillId="25" borderId="1" xfId="0" applyFont="1" applyFill="1" applyBorder="1"/>
    <xf numFmtId="2" fontId="21" fillId="21" borderId="1" xfId="0" applyNumberFormat="1" applyFont="1" applyFill="1" applyBorder="1" applyAlignment="1">
      <alignment horizontal="center" vertical="center"/>
    </xf>
    <xf numFmtId="2" fontId="14" fillId="37" borderId="1" xfId="0" applyNumberFormat="1" applyFont="1" applyFill="1" applyBorder="1" applyAlignment="1">
      <alignment horizontal="center" vertical="center"/>
    </xf>
    <xf numFmtId="2" fontId="21" fillId="21" borderId="1" xfId="0" applyNumberFormat="1" applyFont="1" applyFill="1" applyBorder="1" applyAlignment="1">
      <alignment horizontal="center" vertical="center" wrapText="1"/>
    </xf>
    <xf numFmtId="2" fontId="21" fillId="37" borderId="1" xfId="0" applyNumberFormat="1" applyFont="1" applyFill="1" applyBorder="1" applyAlignment="1">
      <alignment horizontal="center" vertical="center"/>
    </xf>
    <xf numFmtId="0" fontId="31" fillId="19" borderId="23" xfId="0" applyFont="1" applyFill="1" applyBorder="1" applyAlignment="1">
      <alignment horizontal="center" vertical="center" wrapText="1"/>
    </xf>
    <xf numFmtId="0" fontId="31" fillId="19" borderId="25" xfId="0" applyFont="1" applyFill="1" applyBorder="1" applyAlignment="1">
      <alignment horizontal="center" vertical="center" wrapText="1"/>
    </xf>
    <xf numFmtId="14" fontId="18" fillId="3" borderId="17" xfId="2" applyNumberFormat="1" applyFont="1" applyFill="1" applyBorder="1" applyAlignment="1">
      <alignment horizontal="center" vertical="top" wrapText="1"/>
    </xf>
    <xf numFmtId="14" fontId="18" fillId="3" borderId="5" xfId="2" applyNumberFormat="1" applyFont="1" applyFill="1" applyBorder="1" applyAlignment="1">
      <alignment horizontal="center" vertical="top" wrapText="1"/>
    </xf>
    <xf numFmtId="14" fontId="18" fillId="3" borderId="20" xfId="2" applyNumberFormat="1" applyFont="1" applyFill="1" applyBorder="1" applyAlignment="1">
      <alignment horizontal="center" vertical="top" wrapText="1"/>
    </xf>
    <xf numFmtId="0" fontId="22" fillId="0" borderId="30" xfId="0" applyFont="1" applyBorder="1" applyAlignment="1">
      <alignment horizontal="center" vertical="center"/>
    </xf>
    <xf numFmtId="0" fontId="22" fillId="0" borderId="31" xfId="0" applyFont="1" applyBorder="1" applyAlignment="1">
      <alignment horizontal="center" vertical="center"/>
    </xf>
    <xf numFmtId="0" fontId="22" fillId="0" borderId="22" xfId="0" applyFont="1" applyBorder="1" applyAlignment="1">
      <alignment horizontal="center" vertical="center"/>
    </xf>
    <xf numFmtId="0" fontId="17" fillId="5" borderId="52" xfId="0" applyFont="1" applyFill="1" applyBorder="1" applyAlignment="1">
      <alignment horizontal="center" vertical="center" wrapText="1"/>
    </xf>
    <xf numFmtId="0" fontId="17" fillId="5" borderId="53" xfId="0" applyFont="1" applyFill="1" applyBorder="1" applyAlignment="1">
      <alignment horizontal="center" vertical="center" wrapText="1"/>
    </xf>
    <xf numFmtId="0" fontId="17" fillId="5" borderId="54" xfId="0" applyFont="1" applyFill="1" applyBorder="1" applyAlignment="1">
      <alignment horizontal="center" vertical="center" wrapText="1"/>
    </xf>
    <xf numFmtId="0" fontId="10" fillId="3" borderId="14" xfId="0" applyFont="1" applyFill="1" applyBorder="1" applyAlignment="1">
      <alignment horizontal="center" vertical="center"/>
    </xf>
    <xf numFmtId="0" fontId="10" fillId="3" borderId="27" xfId="0" applyFont="1" applyFill="1" applyBorder="1" applyAlignment="1">
      <alignment horizontal="center" vertical="center"/>
    </xf>
    <xf numFmtId="0" fontId="10" fillId="3" borderId="19" xfId="0" applyFont="1" applyFill="1" applyBorder="1" applyAlignment="1">
      <alignment horizontal="center" vertical="center"/>
    </xf>
    <xf numFmtId="0" fontId="10" fillId="3" borderId="28" xfId="0" applyFont="1" applyFill="1" applyBorder="1" applyAlignment="1">
      <alignment horizontal="center" vertical="center"/>
    </xf>
    <xf numFmtId="0" fontId="17" fillId="14" borderId="1" xfId="0" applyFont="1" applyFill="1" applyBorder="1" applyAlignment="1">
      <alignment horizontal="center" vertic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6" xfId="0" applyFont="1" applyBorder="1" applyAlignment="1">
      <alignment horizontal="center" vertical="center" wrapText="1"/>
    </xf>
    <xf numFmtId="0" fontId="6" fillId="0" borderId="14" xfId="0" applyFont="1" applyBorder="1" applyAlignment="1">
      <alignment horizontal="center" vertical="center" wrapText="1"/>
    </xf>
    <xf numFmtId="0" fontId="6" fillId="0" borderId="2" xfId="0" applyFont="1" applyBorder="1" applyAlignment="1">
      <alignment horizontal="center" vertical="center" wrapText="1"/>
    </xf>
    <xf numFmtId="0" fontId="6" fillId="0" borderId="9" xfId="0" applyFont="1" applyBorder="1" applyAlignment="1">
      <alignment horizontal="center" vertical="center" wrapText="1"/>
    </xf>
    <xf numFmtId="0" fontId="7" fillId="23" borderId="48" xfId="0" applyFont="1" applyFill="1" applyBorder="1" applyAlignment="1">
      <alignment horizontal="center" vertical="center" wrapText="1"/>
    </xf>
    <xf numFmtId="0" fontId="7" fillId="23" borderId="49" xfId="0" applyFont="1" applyFill="1" applyBorder="1" applyAlignment="1">
      <alignment horizontal="center" vertical="center" wrapText="1"/>
    </xf>
    <xf numFmtId="0" fontId="7" fillId="23" borderId="50" xfId="0" applyFont="1" applyFill="1" applyBorder="1" applyAlignment="1">
      <alignment horizontal="center" vertical="center" wrapText="1"/>
    </xf>
    <xf numFmtId="14" fontId="18" fillId="2" borderId="17" xfId="2" applyNumberFormat="1" applyFont="1" applyFill="1" applyBorder="1" applyAlignment="1">
      <alignment horizontal="center" vertical="top" wrapText="1"/>
    </xf>
    <xf numFmtId="14" fontId="18" fillId="2" borderId="5" xfId="2" applyNumberFormat="1" applyFont="1" applyFill="1" applyBorder="1" applyAlignment="1">
      <alignment horizontal="center" vertical="top" wrapText="1"/>
    </xf>
    <xf numFmtId="14" fontId="18" fillId="2" borderId="20" xfId="2" applyNumberFormat="1" applyFont="1" applyFill="1" applyBorder="1" applyAlignment="1">
      <alignment horizontal="center" vertical="top" wrapText="1"/>
    </xf>
    <xf numFmtId="0" fontId="9" fillId="2" borderId="17" xfId="0" applyFont="1" applyFill="1" applyBorder="1" applyAlignment="1">
      <alignment horizontal="center" vertical="center"/>
    </xf>
    <xf numFmtId="0" fontId="9" fillId="2" borderId="5" xfId="0" applyFont="1" applyFill="1" applyBorder="1" applyAlignment="1">
      <alignment horizontal="center" vertical="center"/>
    </xf>
    <xf numFmtId="0" fontId="9" fillId="2" borderId="20" xfId="0" applyFont="1" applyFill="1" applyBorder="1" applyAlignment="1">
      <alignment horizontal="center" vertical="center"/>
    </xf>
    <xf numFmtId="14" fontId="18" fillId="2" borderId="51" xfId="2" applyNumberFormat="1" applyFont="1" applyFill="1" applyBorder="1" applyAlignment="1">
      <alignment horizontal="center" vertical="top" wrapText="1"/>
    </xf>
    <xf numFmtId="14" fontId="18" fillId="2" borderId="8" xfId="2" applyNumberFormat="1" applyFont="1" applyFill="1" applyBorder="1" applyAlignment="1">
      <alignment horizontal="center" vertical="top" wrapText="1"/>
    </xf>
    <xf numFmtId="14" fontId="18" fillId="2" borderId="18" xfId="2" applyNumberFormat="1" applyFont="1" applyFill="1" applyBorder="1" applyAlignment="1">
      <alignment horizontal="center" vertical="top" wrapText="1"/>
    </xf>
    <xf numFmtId="14" fontId="18" fillId="5" borderId="17" xfId="2" applyNumberFormat="1" applyFont="1" applyFill="1" applyBorder="1" applyAlignment="1">
      <alignment horizontal="center" vertical="top" wrapText="1"/>
    </xf>
    <xf numFmtId="14" fontId="18" fillId="5" borderId="20" xfId="2" applyNumberFormat="1" applyFont="1" applyFill="1" applyBorder="1" applyAlignment="1">
      <alignment horizontal="center" vertical="top" wrapText="1"/>
    </xf>
    <xf numFmtId="14" fontId="18" fillId="4" borderId="17" xfId="2" applyNumberFormat="1" applyFont="1" applyFill="1" applyBorder="1" applyAlignment="1">
      <alignment horizontal="center" vertical="top" wrapText="1"/>
    </xf>
    <xf numFmtId="14" fontId="18" fillId="4" borderId="20" xfId="2" applyNumberFormat="1" applyFont="1" applyFill="1" applyBorder="1" applyAlignment="1">
      <alignment horizontal="center" vertical="top" wrapText="1"/>
    </xf>
    <xf numFmtId="14" fontId="18" fillId="6" borderId="17" xfId="2" applyNumberFormat="1" applyFont="1" applyFill="1" applyBorder="1" applyAlignment="1">
      <alignment horizontal="center" vertical="top" wrapText="1"/>
    </xf>
    <xf numFmtId="14" fontId="18" fillId="6" borderId="5" xfId="2" applyNumberFormat="1" applyFont="1" applyFill="1" applyBorder="1" applyAlignment="1">
      <alignment horizontal="center" vertical="top" wrapText="1"/>
    </xf>
    <xf numFmtId="14" fontId="18" fillId="6" borderId="20" xfId="2" applyNumberFormat="1" applyFont="1" applyFill="1" applyBorder="1" applyAlignment="1">
      <alignment horizontal="center" vertical="top" wrapText="1"/>
    </xf>
    <xf numFmtId="0" fontId="22" fillId="25" borderId="1" xfId="0" applyFont="1" applyFill="1" applyBorder="1" applyAlignment="1">
      <alignment horizontal="center"/>
    </xf>
    <xf numFmtId="0" fontId="78" fillId="25" borderId="1" xfId="0" applyFont="1" applyFill="1" applyBorder="1" applyAlignment="1">
      <alignment horizontal="center" vertical="center"/>
    </xf>
    <xf numFmtId="14" fontId="18" fillId="12" borderId="17" xfId="2" applyNumberFormat="1" applyFont="1" applyFill="1" applyBorder="1" applyAlignment="1">
      <alignment horizontal="center" vertical="top" wrapText="1"/>
    </xf>
    <xf numFmtId="14" fontId="18" fillId="12" borderId="5" xfId="2" applyNumberFormat="1" applyFont="1" applyFill="1" applyBorder="1" applyAlignment="1">
      <alignment horizontal="center" vertical="top" wrapText="1"/>
    </xf>
    <xf numFmtId="14" fontId="18" fillId="12" borderId="20" xfId="2" applyNumberFormat="1" applyFont="1" applyFill="1" applyBorder="1" applyAlignment="1">
      <alignment horizontal="center" vertical="top" wrapText="1"/>
    </xf>
    <xf numFmtId="14" fontId="18" fillId="12" borderId="30" xfId="2" applyNumberFormat="1" applyFont="1" applyFill="1" applyBorder="1" applyAlignment="1">
      <alignment horizontal="center" vertical="top" wrapText="1"/>
    </xf>
    <xf numFmtId="14" fontId="18" fillId="12" borderId="31" xfId="2" applyNumberFormat="1" applyFont="1" applyFill="1" applyBorder="1" applyAlignment="1">
      <alignment horizontal="center" vertical="top" wrapText="1"/>
    </xf>
    <xf numFmtId="14" fontId="18" fillId="12" borderId="22" xfId="2" applyNumberFormat="1" applyFont="1" applyFill="1" applyBorder="1" applyAlignment="1">
      <alignment horizontal="center" vertical="top" wrapText="1"/>
    </xf>
    <xf numFmtId="0" fontId="17" fillId="8" borderId="17" xfId="0" applyFont="1" applyFill="1" applyBorder="1" applyAlignment="1">
      <alignment horizontal="center" vertical="center" wrapText="1"/>
    </xf>
    <xf numFmtId="0" fontId="17" fillId="8" borderId="5" xfId="0" applyFont="1" applyFill="1" applyBorder="1" applyAlignment="1">
      <alignment horizontal="center" vertical="center" wrapText="1"/>
    </xf>
    <xf numFmtId="0" fontId="17" fillId="8" borderId="20" xfId="0" applyFont="1" applyFill="1" applyBorder="1" applyAlignment="1">
      <alignment horizontal="center" vertical="center" wrapText="1"/>
    </xf>
    <xf numFmtId="14" fontId="18" fillId="13" borderId="17" xfId="2" applyNumberFormat="1" applyFont="1" applyFill="1" applyBorder="1" applyAlignment="1">
      <alignment horizontal="center" vertical="top" wrapText="1"/>
    </xf>
    <xf numFmtId="14" fontId="18" fillId="13" borderId="5" xfId="2" applyNumberFormat="1" applyFont="1" applyFill="1" applyBorder="1" applyAlignment="1">
      <alignment horizontal="center" vertical="top" wrapText="1"/>
    </xf>
    <xf numFmtId="14" fontId="18" fillId="13" borderId="20" xfId="2" applyNumberFormat="1" applyFont="1" applyFill="1" applyBorder="1" applyAlignment="1">
      <alignment horizontal="center" vertical="top" wrapText="1"/>
    </xf>
    <xf numFmtId="0" fontId="17" fillId="14" borderId="17" xfId="0" applyFont="1" applyFill="1" applyBorder="1" applyAlignment="1">
      <alignment horizontal="center" vertical="center" wrapText="1"/>
    </xf>
    <xf numFmtId="0" fontId="17" fillId="14" borderId="5" xfId="0" applyFont="1" applyFill="1" applyBorder="1" applyAlignment="1">
      <alignment horizontal="center" vertical="center" wrapText="1"/>
    </xf>
    <xf numFmtId="0" fontId="17" fillId="14" borderId="20" xfId="0" applyFont="1" applyFill="1" applyBorder="1" applyAlignment="1">
      <alignment horizontal="center" vertical="center" wrapText="1"/>
    </xf>
    <xf numFmtId="0" fontId="31" fillId="19" borderId="30" xfId="0" applyFont="1" applyFill="1" applyBorder="1" applyAlignment="1">
      <alignment horizontal="center" vertical="center" wrapText="1"/>
    </xf>
    <xf numFmtId="0" fontId="31" fillId="19" borderId="22" xfId="0" applyFont="1" applyFill="1" applyBorder="1" applyAlignment="1">
      <alignment horizontal="center" vertical="center" wrapText="1"/>
    </xf>
    <xf numFmtId="0" fontId="32" fillId="19" borderId="30" xfId="0" applyFont="1" applyFill="1" applyBorder="1" applyAlignment="1">
      <alignment horizontal="center" vertical="center" wrapText="1"/>
    </xf>
    <xf numFmtId="0" fontId="32" fillId="19" borderId="31" xfId="0" applyFont="1" applyFill="1" applyBorder="1" applyAlignment="1">
      <alignment horizontal="center" vertical="center" wrapText="1"/>
    </xf>
    <xf numFmtId="0" fontId="32" fillId="19" borderId="22" xfId="0" applyFont="1" applyFill="1" applyBorder="1" applyAlignment="1">
      <alignment horizontal="center" vertical="center" wrapText="1"/>
    </xf>
    <xf numFmtId="0" fontId="40" fillId="0" borderId="0" xfId="0" applyFont="1" applyAlignment="1">
      <alignment horizontal="center"/>
    </xf>
    <xf numFmtId="0" fontId="22" fillId="16" borderId="32" xfId="0" applyFont="1" applyFill="1" applyBorder="1" applyAlignment="1">
      <alignment horizontal="center" vertical="center"/>
    </xf>
    <xf numFmtId="0" fontId="22" fillId="16" borderId="35" xfId="0" applyFont="1" applyFill="1" applyBorder="1" applyAlignment="1">
      <alignment horizontal="center" vertical="center"/>
    </xf>
    <xf numFmtId="0" fontId="22" fillId="2" borderId="32" xfId="0" applyFont="1" applyFill="1" applyBorder="1" applyAlignment="1">
      <alignment horizontal="center" vertical="center"/>
    </xf>
    <xf numFmtId="0" fontId="22" fillId="2" borderId="35" xfId="0" applyFont="1" applyFill="1" applyBorder="1" applyAlignment="1">
      <alignment horizontal="center" vertical="center"/>
    </xf>
    <xf numFmtId="0" fontId="22" fillId="8" borderId="68" xfId="0" applyFont="1" applyFill="1" applyBorder="1" applyAlignment="1">
      <alignment horizontal="center" vertical="center"/>
    </xf>
    <xf numFmtId="0" fontId="22" fillId="8" borderId="32" xfId="0" applyFont="1" applyFill="1" applyBorder="1" applyAlignment="1">
      <alignment horizontal="center" vertical="center"/>
    </xf>
    <xf numFmtId="0" fontId="22" fillId="8" borderId="35" xfId="0" applyFont="1" applyFill="1" applyBorder="1" applyAlignment="1">
      <alignment horizontal="center" vertical="center"/>
    </xf>
    <xf numFmtId="0" fontId="22" fillId="16" borderId="27" xfId="0" applyFont="1" applyFill="1" applyBorder="1" applyAlignment="1">
      <alignment horizontal="center" vertical="center"/>
    </xf>
    <xf numFmtId="0" fontId="22" fillId="16" borderId="82" xfId="0" applyFont="1" applyFill="1" applyBorder="1" applyAlignment="1">
      <alignment horizontal="center" vertical="center"/>
    </xf>
    <xf numFmtId="0" fontId="22" fillId="2" borderId="27" xfId="0" applyFont="1" applyFill="1" applyBorder="1" applyAlignment="1">
      <alignment horizontal="center" vertical="center"/>
    </xf>
    <xf numFmtId="0" fontId="22" fillId="2" borderId="19" xfId="0" applyFont="1" applyFill="1" applyBorder="1" applyAlignment="1">
      <alignment horizontal="center" vertical="center"/>
    </xf>
    <xf numFmtId="0" fontId="22" fillId="0" borderId="0" xfId="0" applyFont="1" applyAlignment="1">
      <alignment horizontal="center" vertical="center"/>
    </xf>
    <xf numFmtId="0" fontId="22" fillId="8" borderId="85" xfId="0" applyFont="1" applyFill="1" applyBorder="1" applyAlignment="1">
      <alignment horizontal="center" vertical="center"/>
    </xf>
    <xf numFmtId="0" fontId="22" fillId="8" borderId="27" xfId="0" applyFont="1" applyFill="1" applyBorder="1" applyAlignment="1">
      <alignment horizontal="center" vertical="center"/>
    </xf>
    <xf numFmtId="0" fontId="22" fillId="8" borderId="19" xfId="0" applyFont="1" applyFill="1" applyBorder="1" applyAlignment="1">
      <alignment horizontal="center" vertical="center"/>
    </xf>
    <xf numFmtId="0" fontId="28" fillId="35" borderId="1" xfId="0" applyFont="1" applyFill="1" applyBorder="1" applyAlignment="1">
      <alignment horizontal="center" vertical="center"/>
    </xf>
    <xf numFmtId="0" fontId="28" fillId="35" borderId="69" xfId="0" applyFont="1" applyFill="1" applyBorder="1" applyAlignment="1">
      <alignment horizontal="center" vertical="center"/>
    </xf>
    <xf numFmtId="0" fontId="28" fillId="35" borderId="74" xfId="0" applyFont="1" applyFill="1" applyBorder="1" applyAlignment="1">
      <alignment horizontal="center" vertical="center"/>
    </xf>
    <xf numFmtId="0" fontId="28" fillId="35" borderId="75" xfId="0" applyFont="1" applyFill="1" applyBorder="1" applyAlignment="1">
      <alignment horizontal="center" vertical="center"/>
    </xf>
    <xf numFmtId="0" fontId="28" fillId="35" borderId="70" xfId="0" applyFont="1" applyFill="1" applyBorder="1" applyAlignment="1">
      <alignment horizontal="center" vertical="center"/>
    </xf>
    <xf numFmtId="14" fontId="40" fillId="0" borderId="3" xfId="2" applyNumberFormat="1" applyFont="1" applyBorder="1" applyAlignment="1">
      <alignment horizontal="center" vertical="center" wrapText="1"/>
    </xf>
    <xf numFmtId="14" fontId="40" fillId="0" borderId="7" xfId="2" applyNumberFormat="1" applyFont="1" applyBorder="1" applyAlignment="1">
      <alignment horizontal="center" vertical="center" wrapText="1"/>
    </xf>
    <xf numFmtId="0" fontId="36" fillId="0" borderId="4" xfId="0" applyFont="1" applyBorder="1" applyAlignment="1">
      <alignment horizontal="center" vertical="center"/>
    </xf>
    <xf numFmtId="0" fontId="36" fillId="0" borderId="6" xfId="0" applyFont="1" applyBorder="1" applyAlignment="1">
      <alignment horizontal="center" vertical="center"/>
    </xf>
    <xf numFmtId="14" fontId="34" fillId="34" borderId="1" xfId="2" applyNumberFormat="1" applyFont="1" applyFill="1" applyBorder="1" applyAlignment="1">
      <alignment horizontal="center" vertical="top" wrapText="1"/>
    </xf>
    <xf numFmtId="0" fontId="28" fillId="35" borderId="1" xfId="0" applyFont="1" applyFill="1" applyBorder="1" applyAlignment="1">
      <alignment horizontal="center" vertical="center" wrapText="1"/>
    </xf>
    <xf numFmtId="0" fontId="66" fillId="9" borderId="88" xfId="0" applyFont="1" applyFill="1" applyBorder="1" applyAlignment="1">
      <alignment horizontal="center" vertical="center" wrapText="1"/>
    </xf>
    <xf numFmtId="0" fontId="66" fillId="9" borderId="90" xfId="0" applyFont="1" applyFill="1" applyBorder="1" applyAlignment="1">
      <alignment horizontal="center" vertical="center" wrapText="1"/>
    </xf>
    <xf numFmtId="0" fontId="66" fillId="9" borderId="60" xfId="0" applyFont="1" applyFill="1" applyBorder="1" applyAlignment="1">
      <alignment horizontal="center" vertical="center" wrapText="1"/>
    </xf>
    <xf numFmtId="0" fontId="66" fillId="9" borderId="61" xfId="0" applyFont="1" applyFill="1" applyBorder="1" applyAlignment="1">
      <alignment horizontal="center" vertical="center" wrapText="1"/>
    </xf>
    <xf numFmtId="0" fontId="66" fillId="9" borderId="62" xfId="0" applyFont="1" applyFill="1" applyBorder="1" applyAlignment="1">
      <alignment horizontal="center" vertical="center" wrapText="1"/>
    </xf>
    <xf numFmtId="0" fontId="66" fillId="9" borderId="89" xfId="0" applyFont="1" applyFill="1" applyBorder="1" applyAlignment="1">
      <alignment horizontal="center" vertical="center" wrapText="1"/>
    </xf>
    <xf numFmtId="0" fontId="28" fillId="17" borderId="92" xfId="0" applyFont="1" applyFill="1" applyBorder="1" applyAlignment="1">
      <alignment horizontal="left" vertical="center" wrapText="1"/>
    </xf>
    <xf numFmtId="0" fontId="28" fillId="17" borderId="31" xfId="0" applyFont="1" applyFill="1" applyBorder="1" applyAlignment="1">
      <alignment horizontal="left" vertical="center" wrapText="1"/>
    </xf>
    <xf numFmtId="0" fontId="28" fillId="17" borderId="22" xfId="0" applyFont="1" applyFill="1" applyBorder="1" applyAlignment="1">
      <alignment horizontal="left" vertical="center" wrapText="1"/>
    </xf>
    <xf numFmtId="0" fontId="45" fillId="17" borderId="86" xfId="0" applyFont="1" applyFill="1" applyBorder="1" applyAlignment="1">
      <alignment horizontal="center" vertical="center" wrapText="1"/>
    </xf>
    <xf numFmtId="0" fontId="45" fillId="17" borderId="87" xfId="0" applyFont="1" applyFill="1" applyBorder="1" applyAlignment="1">
      <alignment horizontal="center" vertical="center" wrapText="1"/>
    </xf>
    <xf numFmtId="0" fontId="45" fillId="17" borderId="25" xfId="0" applyFont="1" applyFill="1" applyBorder="1" applyAlignment="1">
      <alignment horizontal="center" vertical="center" wrapText="1"/>
    </xf>
    <xf numFmtId="0" fontId="45" fillId="17" borderId="23" xfId="0" applyFont="1" applyFill="1" applyBorder="1" applyAlignment="1">
      <alignment horizontal="center" vertical="center" wrapText="1"/>
    </xf>
    <xf numFmtId="14" fontId="54" fillId="18" borderId="63" xfId="2" applyNumberFormat="1" applyFont="1" applyFill="1" applyBorder="1" applyAlignment="1">
      <alignment horizontal="center" vertical="center" wrapText="1"/>
    </xf>
    <xf numFmtId="14" fontId="54" fillId="18" borderId="64" xfId="2" applyNumberFormat="1" applyFont="1" applyFill="1" applyBorder="1" applyAlignment="1">
      <alignment horizontal="center" vertical="center" wrapText="1"/>
    </xf>
    <xf numFmtId="14" fontId="54" fillId="18" borderId="29" xfId="2" applyNumberFormat="1" applyFont="1" applyFill="1" applyBorder="1" applyAlignment="1">
      <alignment horizontal="center" vertical="center" wrapText="1"/>
    </xf>
    <xf numFmtId="14" fontId="54" fillId="18" borderId="65" xfId="2" applyNumberFormat="1" applyFont="1" applyFill="1" applyBorder="1" applyAlignment="1">
      <alignment horizontal="center" vertical="center" wrapText="1"/>
    </xf>
    <xf numFmtId="14" fontId="54" fillId="18" borderId="46" xfId="2" applyNumberFormat="1" applyFont="1" applyFill="1" applyBorder="1" applyAlignment="1">
      <alignment horizontal="center" vertical="center" wrapText="1"/>
    </xf>
    <xf numFmtId="14" fontId="54" fillId="18" borderId="34" xfId="2" applyNumberFormat="1" applyFont="1" applyFill="1" applyBorder="1" applyAlignment="1">
      <alignment horizontal="center" vertical="center" wrapText="1"/>
    </xf>
    <xf numFmtId="0" fontId="40" fillId="18" borderId="28" xfId="0" applyFont="1" applyFill="1" applyBorder="1" applyAlignment="1">
      <alignment horizontal="center" vertical="center"/>
    </xf>
    <xf numFmtId="0" fontId="40" fillId="18" borderId="19" xfId="0" applyFont="1" applyFill="1" applyBorder="1" applyAlignment="1">
      <alignment horizontal="center" vertical="center"/>
    </xf>
    <xf numFmtId="0" fontId="47" fillId="9" borderId="41" xfId="0" applyFont="1" applyFill="1" applyBorder="1" applyAlignment="1">
      <alignment horizontal="center" vertical="center" wrapText="1"/>
    </xf>
    <xf numFmtId="0" fontId="47" fillId="9" borderId="43" xfId="0" applyFont="1" applyFill="1" applyBorder="1" applyAlignment="1">
      <alignment horizontal="center" vertical="center" wrapText="1"/>
    </xf>
    <xf numFmtId="0" fontId="47" fillId="9" borderId="44" xfId="0" applyFont="1" applyFill="1" applyBorder="1" applyAlignment="1">
      <alignment horizontal="center" vertical="center" wrapText="1"/>
    </xf>
    <xf numFmtId="0" fontId="47" fillId="9" borderId="0" xfId="0" applyFont="1" applyFill="1" applyAlignment="1">
      <alignment horizontal="center" vertical="center" wrapText="1"/>
    </xf>
    <xf numFmtId="0" fontId="47" fillId="9" borderId="45" xfId="0" applyFont="1" applyFill="1" applyBorder="1" applyAlignment="1">
      <alignment horizontal="center" vertical="center" wrapText="1"/>
    </xf>
    <xf numFmtId="0" fontId="25" fillId="15" borderId="53" xfId="0" applyFont="1" applyFill="1" applyBorder="1" applyAlignment="1">
      <alignment horizontal="center" vertical="center"/>
    </xf>
    <xf numFmtId="0" fontId="25" fillId="15" borderId="54" xfId="0" applyFont="1" applyFill="1" applyBorder="1" applyAlignment="1">
      <alignment horizontal="center" vertical="center"/>
    </xf>
    <xf numFmtId="0" fontId="51" fillId="7" borderId="0" xfId="0" applyFont="1" applyFill="1" applyAlignment="1">
      <alignment horizontal="left" vertical="center" indent="1"/>
    </xf>
    <xf numFmtId="0" fontId="28" fillId="17" borderId="0" xfId="0" applyFont="1" applyFill="1" applyAlignment="1">
      <alignment horizontal="left" vertical="top" wrapText="1"/>
    </xf>
    <xf numFmtId="0" fontId="25" fillId="15" borderId="0" xfId="0" applyFont="1" applyFill="1" applyAlignment="1">
      <alignment horizontal="center" vertical="center"/>
    </xf>
    <xf numFmtId="0" fontId="43" fillId="15" borderId="0" xfId="0" applyFont="1" applyFill="1" applyAlignment="1">
      <alignment horizontal="center" vertical="center"/>
    </xf>
    <xf numFmtId="0" fontId="51" fillId="7" borderId="0" xfId="0" applyFont="1" applyFill="1" applyAlignment="1">
      <alignment horizontal="left" vertical="center" wrapText="1" indent="1"/>
    </xf>
    <xf numFmtId="0" fontId="28" fillId="17" borderId="0" xfId="0" applyFont="1" applyFill="1" applyAlignment="1">
      <alignment horizontal="left" vertical="center" wrapText="1"/>
    </xf>
    <xf numFmtId="0" fontId="77" fillId="7" borderId="0" xfId="0" applyFont="1" applyFill="1" applyAlignment="1">
      <alignment horizontal="left" vertical="center" indent="1"/>
    </xf>
    <xf numFmtId="0" fontId="53" fillId="28" borderId="0" xfId="0" applyFont="1" applyFill="1" applyAlignment="1">
      <alignment horizontal="left" vertical="center" wrapText="1" indent="1"/>
    </xf>
    <xf numFmtId="0" fontId="52" fillId="17" borderId="0" xfId="0" applyFont="1" applyFill="1" applyAlignment="1">
      <alignment horizontal="left" vertical="center" wrapText="1" indent="1"/>
    </xf>
    <xf numFmtId="0" fontId="43" fillId="26" borderId="66" xfId="0" applyFont="1" applyFill="1" applyBorder="1" applyAlignment="1">
      <alignment horizontal="center" vertical="center"/>
    </xf>
    <xf numFmtId="14" fontId="52" fillId="17" borderId="0" xfId="0" applyNumberFormat="1" applyFont="1" applyFill="1" applyAlignment="1">
      <alignment horizontal="left" vertical="center" wrapText="1" indent="1"/>
    </xf>
    <xf numFmtId="14" fontId="13" fillId="4" borderId="67" xfId="2" applyNumberFormat="1" applyFont="1" applyFill="1" applyBorder="1" applyAlignment="1">
      <alignment horizontal="center" vertical="center" wrapText="1"/>
    </xf>
    <xf numFmtId="0" fontId="38" fillId="4" borderId="15" xfId="2" applyFont="1" applyFill="1" applyBorder="1" applyAlignment="1">
      <alignment horizontal="center" vertical="center" wrapText="1"/>
    </xf>
    <xf numFmtId="0" fontId="10" fillId="4" borderId="84" xfId="0" applyFont="1" applyFill="1" applyBorder="1" applyAlignment="1">
      <alignment horizontal="center" vertical="center" wrapText="1"/>
    </xf>
    <xf numFmtId="0" fontId="14" fillId="0" borderId="1" xfId="0" applyFont="1" applyBorder="1"/>
    <xf numFmtId="0" fontId="14" fillId="24" borderId="1" xfId="0" applyFont="1" applyFill="1" applyBorder="1"/>
  </cellXfs>
  <cellStyles count="53830">
    <cellStyle name="Accent5 2" xfId="217" xr:uid="{00000000-0005-0000-0000-000038000000}"/>
    <cellStyle name="Comma 10" xfId="225" xr:uid="{00000000-0005-0000-0000-00000F010000}"/>
    <cellStyle name="Comma 10 10" xfId="32517" xr:uid="{00000000-0005-0000-0000-00000F010000}"/>
    <cellStyle name="Comma 10 11" xfId="43269" xr:uid="{00000000-0005-0000-0000-00000F010000}"/>
    <cellStyle name="Comma 10 2" xfId="609" xr:uid="{00000000-0005-0000-0000-00000F010000}"/>
    <cellStyle name="Comma 10 2 10" xfId="43653" xr:uid="{00000000-0005-0000-0000-00000F010000}"/>
    <cellStyle name="Comma 10 2 2" xfId="1389" xr:uid="{00000000-0005-0000-0000-00000F010000}"/>
    <cellStyle name="Comma 10 2 2 2" xfId="2935" xr:uid="{00000000-0005-0000-0000-000004000000}"/>
    <cellStyle name="Comma 10 2 2 2 2" xfId="9093" xr:uid="{00000000-0005-0000-0000-000004000000}"/>
    <cellStyle name="Comma 10 2 2 2 2 2" xfId="19845" xr:uid="{00000000-0005-0000-0000-000004000000}"/>
    <cellStyle name="Comma 10 2 2 2 2 3" xfId="30597" xr:uid="{00000000-0005-0000-0000-000004000000}"/>
    <cellStyle name="Comma 10 2 2 2 2 4" xfId="41349" xr:uid="{00000000-0005-0000-0000-000004000000}"/>
    <cellStyle name="Comma 10 2 2 2 2 5" xfId="52101" xr:uid="{00000000-0005-0000-0000-000004000000}"/>
    <cellStyle name="Comma 10 2 2 2 3" xfId="13701" xr:uid="{00000000-0005-0000-0000-000004000000}"/>
    <cellStyle name="Comma 10 2 2 2 4" xfId="24453" xr:uid="{00000000-0005-0000-0000-000004000000}"/>
    <cellStyle name="Comma 10 2 2 2 5" xfId="35205" xr:uid="{00000000-0005-0000-0000-000004000000}"/>
    <cellStyle name="Comma 10 2 2 2 6" xfId="45957" xr:uid="{00000000-0005-0000-0000-000004000000}"/>
    <cellStyle name="Comma 10 2 2 3" xfId="4477" xr:uid="{00000000-0005-0000-0000-00000F010000}"/>
    <cellStyle name="Comma 10 2 2 3 2" xfId="10629" xr:uid="{00000000-0005-0000-0000-00000F010000}"/>
    <cellStyle name="Comma 10 2 2 3 2 2" xfId="21381" xr:uid="{00000000-0005-0000-0000-00000F010000}"/>
    <cellStyle name="Comma 10 2 2 3 2 3" xfId="32133" xr:uid="{00000000-0005-0000-0000-00000F010000}"/>
    <cellStyle name="Comma 10 2 2 3 2 4" xfId="42885" xr:uid="{00000000-0005-0000-0000-00000F010000}"/>
    <cellStyle name="Comma 10 2 2 3 2 5" xfId="53637" xr:uid="{00000000-0005-0000-0000-00000F010000}"/>
    <cellStyle name="Comma 10 2 2 3 3" xfId="15237" xr:uid="{00000000-0005-0000-0000-00000F010000}"/>
    <cellStyle name="Comma 10 2 2 3 4" xfId="25989" xr:uid="{00000000-0005-0000-0000-00000F010000}"/>
    <cellStyle name="Comma 10 2 2 3 5" xfId="36741" xr:uid="{00000000-0005-0000-0000-00000F010000}"/>
    <cellStyle name="Comma 10 2 2 3 6" xfId="47493" xr:uid="{00000000-0005-0000-0000-00000F010000}"/>
    <cellStyle name="Comma 10 2 2 4" xfId="6021" xr:uid="{00000000-0005-0000-0000-00000F010000}"/>
    <cellStyle name="Comma 10 2 2 4 2" xfId="16773" xr:uid="{00000000-0005-0000-0000-00000F010000}"/>
    <cellStyle name="Comma 10 2 2 4 3" xfId="27525" xr:uid="{00000000-0005-0000-0000-00000F010000}"/>
    <cellStyle name="Comma 10 2 2 4 4" xfId="38277" xr:uid="{00000000-0005-0000-0000-00000F010000}"/>
    <cellStyle name="Comma 10 2 2 4 5" xfId="49029" xr:uid="{00000000-0005-0000-0000-00000F010000}"/>
    <cellStyle name="Comma 10 2 2 5" xfId="7557" xr:uid="{00000000-0005-0000-0000-00000F010000}"/>
    <cellStyle name="Comma 10 2 2 5 2" xfId="18309" xr:uid="{00000000-0005-0000-0000-00000F010000}"/>
    <cellStyle name="Comma 10 2 2 5 3" xfId="29061" xr:uid="{00000000-0005-0000-0000-00000F010000}"/>
    <cellStyle name="Comma 10 2 2 5 4" xfId="39813" xr:uid="{00000000-0005-0000-0000-00000F010000}"/>
    <cellStyle name="Comma 10 2 2 5 5" xfId="50565" xr:uid="{00000000-0005-0000-0000-00000F010000}"/>
    <cellStyle name="Comma 10 2 2 6" xfId="12165" xr:uid="{00000000-0005-0000-0000-00000F010000}"/>
    <cellStyle name="Comma 10 2 2 7" xfId="22917" xr:uid="{00000000-0005-0000-0000-00000F010000}"/>
    <cellStyle name="Comma 10 2 2 8" xfId="33669" xr:uid="{00000000-0005-0000-0000-00000F010000}"/>
    <cellStyle name="Comma 10 2 2 9" xfId="44421" xr:uid="{00000000-0005-0000-0000-00000F010000}"/>
    <cellStyle name="Comma 10 2 3" xfId="2166" xr:uid="{00000000-0005-0000-0000-000003000000}"/>
    <cellStyle name="Comma 10 2 3 2" xfId="8325" xr:uid="{00000000-0005-0000-0000-000003000000}"/>
    <cellStyle name="Comma 10 2 3 2 2" xfId="19077" xr:uid="{00000000-0005-0000-0000-000003000000}"/>
    <cellStyle name="Comma 10 2 3 2 3" xfId="29829" xr:uid="{00000000-0005-0000-0000-000003000000}"/>
    <cellStyle name="Comma 10 2 3 2 4" xfId="40581" xr:uid="{00000000-0005-0000-0000-000003000000}"/>
    <cellStyle name="Comma 10 2 3 2 5" xfId="51333" xr:uid="{00000000-0005-0000-0000-000003000000}"/>
    <cellStyle name="Comma 10 2 3 3" xfId="12933" xr:uid="{00000000-0005-0000-0000-000003000000}"/>
    <cellStyle name="Comma 10 2 3 4" xfId="23685" xr:uid="{00000000-0005-0000-0000-000003000000}"/>
    <cellStyle name="Comma 10 2 3 5" xfId="34437" xr:uid="{00000000-0005-0000-0000-000003000000}"/>
    <cellStyle name="Comma 10 2 3 6" xfId="45189" xr:uid="{00000000-0005-0000-0000-000003000000}"/>
    <cellStyle name="Comma 10 2 4" xfId="3709" xr:uid="{00000000-0005-0000-0000-00000F010000}"/>
    <cellStyle name="Comma 10 2 4 2" xfId="9861" xr:uid="{00000000-0005-0000-0000-00000F010000}"/>
    <cellStyle name="Comma 10 2 4 2 2" xfId="20613" xr:uid="{00000000-0005-0000-0000-00000F010000}"/>
    <cellStyle name="Comma 10 2 4 2 3" xfId="31365" xr:uid="{00000000-0005-0000-0000-00000F010000}"/>
    <cellStyle name="Comma 10 2 4 2 4" xfId="42117" xr:uid="{00000000-0005-0000-0000-00000F010000}"/>
    <cellStyle name="Comma 10 2 4 2 5" xfId="52869" xr:uid="{00000000-0005-0000-0000-00000F010000}"/>
    <cellStyle name="Comma 10 2 4 3" xfId="14469" xr:uid="{00000000-0005-0000-0000-00000F010000}"/>
    <cellStyle name="Comma 10 2 4 4" xfId="25221" xr:uid="{00000000-0005-0000-0000-00000F010000}"/>
    <cellStyle name="Comma 10 2 4 5" xfId="35973" xr:uid="{00000000-0005-0000-0000-00000F010000}"/>
    <cellStyle name="Comma 10 2 4 6" xfId="46725" xr:uid="{00000000-0005-0000-0000-00000F010000}"/>
    <cellStyle name="Comma 10 2 5" xfId="5249" xr:uid="{00000000-0005-0000-0000-00000F010000}"/>
    <cellStyle name="Comma 10 2 5 2" xfId="16005" xr:uid="{00000000-0005-0000-0000-00000F010000}"/>
    <cellStyle name="Comma 10 2 5 3" xfId="26757" xr:uid="{00000000-0005-0000-0000-00000F010000}"/>
    <cellStyle name="Comma 10 2 5 4" xfId="37509" xr:uid="{00000000-0005-0000-0000-00000F010000}"/>
    <cellStyle name="Comma 10 2 5 5" xfId="48261" xr:uid="{00000000-0005-0000-0000-00000F010000}"/>
    <cellStyle name="Comma 10 2 6" xfId="6789" xr:uid="{00000000-0005-0000-0000-00000F010000}"/>
    <cellStyle name="Comma 10 2 6 2" xfId="17541" xr:uid="{00000000-0005-0000-0000-00000F010000}"/>
    <cellStyle name="Comma 10 2 6 3" xfId="28293" xr:uid="{00000000-0005-0000-0000-00000F010000}"/>
    <cellStyle name="Comma 10 2 6 4" xfId="39045" xr:uid="{00000000-0005-0000-0000-00000F010000}"/>
    <cellStyle name="Comma 10 2 6 5" xfId="49797" xr:uid="{00000000-0005-0000-0000-00000F010000}"/>
    <cellStyle name="Comma 10 2 7" xfId="11397" xr:uid="{00000000-0005-0000-0000-00000F010000}"/>
    <cellStyle name="Comma 10 2 8" xfId="22149" xr:uid="{00000000-0005-0000-0000-00000F010000}"/>
    <cellStyle name="Comma 10 2 9" xfId="32901" xr:uid="{00000000-0005-0000-0000-00000F010000}"/>
    <cellStyle name="Comma 10 3" xfId="1005" xr:uid="{00000000-0005-0000-0000-00000F010000}"/>
    <cellStyle name="Comma 10 3 2" xfId="2551" xr:uid="{00000000-0005-0000-0000-000005000000}"/>
    <cellStyle name="Comma 10 3 2 2" xfId="8709" xr:uid="{00000000-0005-0000-0000-000005000000}"/>
    <cellStyle name="Comma 10 3 2 2 2" xfId="19461" xr:uid="{00000000-0005-0000-0000-000005000000}"/>
    <cellStyle name="Comma 10 3 2 2 3" xfId="30213" xr:uid="{00000000-0005-0000-0000-000005000000}"/>
    <cellStyle name="Comma 10 3 2 2 4" xfId="40965" xr:uid="{00000000-0005-0000-0000-000005000000}"/>
    <cellStyle name="Comma 10 3 2 2 5" xfId="51717" xr:uid="{00000000-0005-0000-0000-000005000000}"/>
    <cellStyle name="Comma 10 3 2 3" xfId="13317" xr:uid="{00000000-0005-0000-0000-000005000000}"/>
    <cellStyle name="Comma 10 3 2 4" xfId="24069" xr:uid="{00000000-0005-0000-0000-000005000000}"/>
    <cellStyle name="Comma 10 3 2 5" xfId="34821" xr:uid="{00000000-0005-0000-0000-000005000000}"/>
    <cellStyle name="Comma 10 3 2 6" xfId="45573" xr:uid="{00000000-0005-0000-0000-000005000000}"/>
    <cellStyle name="Comma 10 3 3" xfId="4093" xr:uid="{00000000-0005-0000-0000-00000F010000}"/>
    <cellStyle name="Comma 10 3 3 2" xfId="10245" xr:uid="{00000000-0005-0000-0000-00000F010000}"/>
    <cellStyle name="Comma 10 3 3 2 2" xfId="20997" xr:uid="{00000000-0005-0000-0000-00000F010000}"/>
    <cellStyle name="Comma 10 3 3 2 3" xfId="31749" xr:uid="{00000000-0005-0000-0000-00000F010000}"/>
    <cellStyle name="Comma 10 3 3 2 4" xfId="42501" xr:uid="{00000000-0005-0000-0000-00000F010000}"/>
    <cellStyle name="Comma 10 3 3 2 5" xfId="53253" xr:uid="{00000000-0005-0000-0000-00000F010000}"/>
    <cellStyle name="Comma 10 3 3 3" xfId="14853" xr:uid="{00000000-0005-0000-0000-00000F010000}"/>
    <cellStyle name="Comma 10 3 3 4" xfId="25605" xr:uid="{00000000-0005-0000-0000-00000F010000}"/>
    <cellStyle name="Comma 10 3 3 5" xfId="36357" xr:uid="{00000000-0005-0000-0000-00000F010000}"/>
    <cellStyle name="Comma 10 3 3 6" xfId="47109" xr:uid="{00000000-0005-0000-0000-00000F010000}"/>
    <cellStyle name="Comma 10 3 4" xfId="5637" xr:uid="{00000000-0005-0000-0000-00000F010000}"/>
    <cellStyle name="Comma 10 3 4 2" xfId="16389" xr:uid="{00000000-0005-0000-0000-00000F010000}"/>
    <cellStyle name="Comma 10 3 4 3" xfId="27141" xr:uid="{00000000-0005-0000-0000-00000F010000}"/>
    <cellStyle name="Comma 10 3 4 4" xfId="37893" xr:uid="{00000000-0005-0000-0000-00000F010000}"/>
    <cellStyle name="Comma 10 3 4 5" xfId="48645" xr:uid="{00000000-0005-0000-0000-00000F010000}"/>
    <cellStyle name="Comma 10 3 5" xfId="7173" xr:uid="{00000000-0005-0000-0000-00000F010000}"/>
    <cellStyle name="Comma 10 3 5 2" xfId="17925" xr:uid="{00000000-0005-0000-0000-00000F010000}"/>
    <cellStyle name="Comma 10 3 5 3" xfId="28677" xr:uid="{00000000-0005-0000-0000-00000F010000}"/>
    <cellStyle name="Comma 10 3 5 4" xfId="39429" xr:uid="{00000000-0005-0000-0000-00000F010000}"/>
    <cellStyle name="Comma 10 3 5 5" xfId="50181" xr:uid="{00000000-0005-0000-0000-00000F010000}"/>
    <cellStyle name="Comma 10 3 6" xfId="11781" xr:uid="{00000000-0005-0000-0000-00000F010000}"/>
    <cellStyle name="Comma 10 3 7" xfId="22533" xr:uid="{00000000-0005-0000-0000-00000F010000}"/>
    <cellStyle name="Comma 10 3 8" xfId="33285" xr:uid="{00000000-0005-0000-0000-00000F010000}"/>
    <cellStyle name="Comma 10 3 9" xfId="44037" xr:uid="{00000000-0005-0000-0000-00000F010000}"/>
    <cellStyle name="Comma 10 4" xfId="1782" xr:uid="{00000000-0005-0000-0000-000002000000}"/>
    <cellStyle name="Comma 10 4 2" xfId="7941" xr:uid="{00000000-0005-0000-0000-000002000000}"/>
    <cellStyle name="Comma 10 4 2 2" xfId="18693" xr:uid="{00000000-0005-0000-0000-000002000000}"/>
    <cellStyle name="Comma 10 4 2 3" xfId="29445" xr:uid="{00000000-0005-0000-0000-000002000000}"/>
    <cellStyle name="Comma 10 4 2 4" xfId="40197" xr:uid="{00000000-0005-0000-0000-000002000000}"/>
    <cellStyle name="Comma 10 4 2 5" xfId="50949" xr:uid="{00000000-0005-0000-0000-000002000000}"/>
    <cellStyle name="Comma 10 4 3" xfId="12549" xr:uid="{00000000-0005-0000-0000-000002000000}"/>
    <cellStyle name="Comma 10 4 4" xfId="23301" xr:uid="{00000000-0005-0000-0000-000002000000}"/>
    <cellStyle name="Comma 10 4 5" xfId="34053" xr:uid="{00000000-0005-0000-0000-000002000000}"/>
    <cellStyle name="Comma 10 4 6" xfId="44805" xr:uid="{00000000-0005-0000-0000-000002000000}"/>
    <cellStyle name="Comma 10 5" xfId="3325" xr:uid="{00000000-0005-0000-0000-00000F010000}"/>
    <cellStyle name="Comma 10 5 2" xfId="9477" xr:uid="{00000000-0005-0000-0000-00000F010000}"/>
    <cellStyle name="Comma 10 5 2 2" xfId="20229" xr:uid="{00000000-0005-0000-0000-00000F010000}"/>
    <cellStyle name="Comma 10 5 2 3" xfId="30981" xr:uid="{00000000-0005-0000-0000-00000F010000}"/>
    <cellStyle name="Comma 10 5 2 4" xfId="41733" xr:uid="{00000000-0005-0000-0000-00000F010000}"/>
    <cellStyle name="Comma 10 5 2 5" xfId="52485" xr:uid="{00000000-0005-0000-0000-00000F010000}"/>
    <cellStyle name="Comma 10 5 3" xfId="14085" xr:uid="{00000000-0005-0000-0000-00000F010000}"/>
    <cellStyle name="Comma 10 5 4" xfId="24837" xr:uid="{00000000-0005-0000-0000-00000F010000}"/>
    <cellStyle name="Comma 10 5 5" xfId="35589" xr:uid="{00000000-0005-0000-0000-00000F010000}"/>
    <cellStyle name="Comma 10 5 6" xfId="46341" xr:uid="{00000000-0005-0000-0000-00000F010000}"/>
    <cellStyle name="Comma 10 6" xfId="4865" xr:uid="{00000000-0005-0000-0000-00000F010000}"/>
    <cellStyle name="Comma 10 6 2" xfId="15621" xr:uid="{00000000-0005-0000-0000-00000F010000}"/>
    <cellStyle name="Comma 10 6 3" xfId="26373" xr:uid="{00000000-0005-0000-0000-00000F010000}"/>
    <cellStyle name="Comma 10 6 4" xfId="37125" xr:uid="{00000000-0005-0000-0000-00000F010000}"/>
    <cellStyle name="Comma 10 6 5" xfId="47877" xr:uid="{00000000-0005-0000-0000-00000F010000}"/>
    <cellStyle name="Comma 10 7" xfId="6405" xr:uid="{00000000-0005-0000-0000-00000F010000}"/>
    <cellStyle name="Comma 10 7 2" xfId="17157" xr:uid="{00000000-0005-0000-0000-00000F010000}"/>
    <cellStyle name="Comma 10 7 3" xfId="27909" xr:uid="{00000000-0005-0000-0000-00000F010000}"/>
    <cellStyle name="Comma 10 7 4" xfId="38661" xr:uid="{00000000-0005-0000-0000-00000F010000}"/>
    <cellStyle name="Comma 10 7 5" xfId="49413" xr:uid="{00000000-0005-0000-0000-00000F010000}"/>
    <cellStyle name="Comma 10 8" xfId="11013" xr:uid="{00000000-0005-0000-0000-00000F010000}"/>
    <cellStyle name="Comma 10 9" xfId="21765" xr:uid="{00000000-0005-0000-0000-00000F010000}"/>
    <cellStyle name="Comma 11" xfId="289" xr:uid="{00000000-0005-0000-0000-00004F010000}"/>
    <cellStyle name="Comma 11 10" xfId="32581" xr:uid="{00000000-0005-0000-0000-00004F010000}"/>
    <cellStyle name="Comma 11 11" xfId="43333" xr:uid="{00000000-0005-0000-0000-00004F010000}"/>
    <cellStyle name="Comma 11 2" xfId="673" xr:uid="{00000000-0005-0000-0000-00004F010000}"/>
    <cellStyle name="Comma 11 2 10" xfId="43717" xr:uid="{00000000-0005-0000-0000-00004F010000}"/>
    <cellStyle name="Comma 11 2 2" xfId="1453" xr:uid="{00000000-0005-0000-0000-00004F010000}"/>
    <cellStyle name="Comma 11 2 2 2" xfId="2999" xr:uid="{00000000-0005-0000-0000-000008000000}"/>
    <cellStyle name="Comma 11 2 2 2 2" xfId="9157" xr:uid="{00000000-0005-0000-0000-000008000000}"/>
    <cellStyle name="Comma 11 2 2 2 2 2" xfId="19909" xr:uid="{00000000-0005-0000-0000-000008000000}"/>
    <cellStyle name="Comma 11 2 2 2 2 3" xfId="30661" xr:uid="{00000000-0005-0000-0000-000008000000}"/>
    <cellStyle name="Comma 11 2 2 2 2 4" xfId="41413" xr:uid="{00000000-0005-0000-0000-000008000000}"/>
    <cellStyle name="Comma 11 2 2 2 2 5" xfId="52165" xr:uid="{00000000-0005-0000-0000-000008000000}"/>
    <cellStyle name="Comma 11 2 2 2 3" xfId="13765" xr:uid="{00000000-0005-0000-0000-000008000000}"/>
    <cellStyle name="Comma 11 2 2 2 4" xfId="24517" xr:uid="{00000000-0005-0000-0000-000008000000}"/>
    <cellStyle name="Comma 11 2 2 2 5" xfId="35269" xr:uid="{00000000-0005-0000-0000-000008000000}"/>
    <cellStyle name="Comma 11 2 2 2 6" xfId="46021" xr:uid="{00000000-0005-0000-0000-000008000000}"/>
    <cellStyle name="Comma 11 2 2 3" xfId="4541" xr:uid="{00000000-0005-0000-0000-00004F010000}"/>
    <cellStyle name="Comma 11 2 2 3 2" xfId="10693" xr:uid="{00000000-0005-0000-0000-00004F010000}"/>
    <cellStyle name="Comma 11 2 2 3 2 2" xfId="21445" xr:uid="{00000000-0005-0000-0000-00004F010000}"/>
    <cellStyle name="Comma 11 2 2 3 2 3" xfId="32197" xr:uid="{00000000-0005-0000-0000-00004F010000}"/>
    <cellStyle name="Comma 11 2 2 3 2 4" xfId="42949" xr:uid="{00000000-0005-0000-0000-00004F010000}"/>
    <cellStyle name="Comma 11 2 2 3 2 5" xfId="53701" xr:uid="{00000000-0005-0000-0000-00004F010000}"/>
    <cellStyle name="Comma 11 2 2 3 3" xfId="15301" xr:uid="{00000000-0005-0000-0000-00004F010000}"/>
    <cellStyle name="Comma 11 2 2 3 4" xfId="26053" xr:uid="{00000000-0005-0000-0000-00004F010000}"/>
    <cellStyle name="Comma 11 2 2 3 5" xfId="36805" xr:uid="{00000000-0005-0000-0000-00004F010000}"/>
    <cellStyle name="Comma 11 2 2 3 6" xfId="47557" xr:uid="{00000000-0005-0000-0000-00004F010000}"/>
    <cellStyle name="Comma 11 2 2 4" xfId="6085" xr:uid="{00000000-0005-0000-0000-00004F010000}"/>
    <cellStyle name="Comma 11 2 2 4 2" xfId="16837" xr:uid="{00000000-0005-0000-0000-00004F010000}"/>
    <cellStyle name="Comma 11 2 2 4 3" xfId="27589" xr:uid="{00000000-0005-0000-0000-00004F010000}"/>
    <cellStyle name="Comma 11 2 2 4 4" xfId="38341" xr:uid="{00000000-0005-0000-0000-00004F010000}"/>
    <cellStyle name="Comma 11 2 2 4 5" xfId="49093" xr:uid="{00000000-0005-0000-0000-00004F010000}"/>
    <cellStyle name="Comma 11 2 2 5" xfId="7621" xr:uid="{00000000-0005-0000-0000-00004F010000}"/>
    <cellStyle name="Comma 11 2 2 5 2" xfId="18373" xr:uid="{00000000-0005-0000-0000-00004F010000}"/>
    <cellStyle name="Comma 11 2 2 5 3" xfId="29125" xr:uid="{00000000-0005-0000-0000-00004F010000}"/>
    <cellStyle name="Comma 11 2 2 5 4" xfId="39877" xr:uid="{00000000-0005-0000-0000-00004F010000}"/>
    <cellStyle name="Comma 11 2 2 5 5" xfId="50629" xr:uid="{00000000-0005-0000-0000-00004F010000}"/>
    <cellStyle name="Comma 11 2 2 6" xfId="12229" xr:uid="{00000000-0005-0000-0000-00004F010000}"/>
    <cellStyle name="Comma 11 2 2 7" xfId="22981" xr:uid="{00000000-0005-0000-0000-00004F010000}"/>
    <cellStyle name="Comma 11 2 2 8" xfId="33733" xr:uid="{00000000-0005-0000-0000-00004F010000}"/>
    <cellStyle name="Comma 11 2 2 9" xfId="44485" xr:uid="{00000000-0005-0000-0000-00004F010000}"/>
    <cellStyle name="Comma 11 2 3" xfId="2230" xr:uid="{00000000-0005-0000-0000-000007000000}"/>
    <cellStyle name="Comma 11 2 3 2" xfId="8389" xr:uid="{00000000-0005-0000-0000-000007000000}"/>
    <cellStyle name="Comma 11 2 3 2 2" xfId="19141" xr:uid="{00000000-0005-0000-0000-000007000000}"/>
    <cellStyle name="Comma 11 2 3 2 3" xfId="29893" xr:uid="{00000000-0005-0000-0000-000007000000}"/>
    <cellStyle name="Comma 11 2 3 2 4" xfId="40645" xr:uid="{00000000-0005-0000-0000-000007000000}"/>
    <cellStyle name="Comma 11 2 3 2 5" xfId="51397" xr:uid="{00000000-0005-0000-0000-000007000000}"/>
    <cellStyle name="Comma 11 2 3 3" xfId="12997" xr:uid="{00000000-0005-0000-0000-000007000000}"/>
    <cellStyle name="Comma 11 2 3 4" xfId="23749" xr:uid="{00000000-0005-0000-0000-000007000000}"/>
    <cellStyle name="Comma 11 2 3 5" xfId="34501" xr:uid="{00000000-0005-0000-0000-000007000000}"/>
    <cellStyle name="Comma 11 2 3 6" xfId="45253" xr:uid="{00000000-0005-0000-0000-000007000000}"/>
    <cellStyle name="Comma 11 2 4" xfId="3773" xr:uid="{00000000-0005-0000-0000-00004F010000}"/>
    <cellStyle name="Comma 11 2 4 2" xfId="9925" xr:uid="{00000000-0005-0000-0000-00004F010000}"/>
    <cellStyle name="Comma 11 2 4 2 2" xfId="20677" xr:uid="{00000000-0005-0000-0000-00004F010000}"/>
    <cellStyle name="Comma 11 2 4 2 3" xfId="31429" xr:uid="{00000000-0005-0000-0000-00004F010000}"/>
    <cellStyle name="Comma 11 2 4 2 4" xfId="42181" xr:uid="{00000000-0005-0000-0000-00004F010000}"/>
    <cellStyle name="Comma 11 2 4 2 5" xfId="52933" xr:uid="{00000000-0005-0000-0000-00004F010000}"/>
    <cellStyle name="Comma 11 2 4 3" xfId="14533" xr:uid="{00000000-0005-0000-0000-00004F010000}"/>
    <cellStyle name="Comma 11 2 4 4" xfId="25285" xr:uid="{00000000-0005-0000-0000-00004F010000}"/>
    <cellStyle name="Comma 11 2 4 5" xfId="36037" xr:uid="{00000000-0005-0000-0000-00004F010000}"/>
    <cellStyle name="Comma 11 2 4 6" xfId="46789" xr:uid="{00000000-0005-0000-0000-00004F010000}"/>
    <cellStyle name="Comma 11 2 5" xfId="5313" xr:uid="{00000000-0005-0000-0000-00004F010000}"/>
    <cellStyle name="Comma 11 2 5 2" xfId="16069" xr:uid="{00000000-0005-0000-0000-00004F010000}"/>
    <cellStyle name="Comma 11 2 5 3" xfId="26821" xr:uid="{00000000-0005-0000-0000-00004F010000}"/>
    <cellStyle name="Comma 11 2 5 4" xfId="37573" xr:uid="{00000000-0005-0000-0000-00004F010000}"/>
    <cellStyle name="Comma 11 2 5 5" xfId="48325" xr:uid="{00000000-0005-0000-0000-00004F010000}"/>
    <cellStyle name="Comma 11 2 6" xfId="6853" xr:uid="{00000000-0005-0000-0000-00004F010000}"/>
    <cellStyle name="Comma 11 2 6 2" xfId="17605" xr:uid="{00000000-0005-0000-0000-00004F010000}"/>
    <cellStyle name="Comma 11 2 6 3" xfId="28357" xr:uid="{00000000-0005-0000-0000-00004F010000}"/>
    <cellStyle name="Comma 11 2 6 4" xfId="39109" xr:uid="{00000000-0005-0000-0000-00004F010000}"/>
    <cellStyle name="Comma 11 2 6 5" xfId="49861" xr:uid="{00000000-0005-0000-0000-00004F010000}"/>
    <cellStyle name="Comma 11 2 7" xfId="11461" xr:uid="{00000000-0005-0000-0000-00004F010000}"/>
    <cellStyle name="Comma 11 2 8" xfId="22213" xr:uid="{00000000-0005-0000-0000-00004F010000}"/>
    <cellStyle name="Comma 11 2 9" xfId="32965" xr:uid="{00000000-0005-0000-0000-00004F010000}"/>
    <cellStyle name="Comma 11 3" xfId="1069" xr:uid="{00000000-0005-0000-0000-00004F010000}"/>
    <cellStyle name="Comma 11 3 2" xfId="2615" xr:uid="{00000000-0005-0000-0000-000009000000}"/>
    <cellStyle name="Comma 11 3 2 2" xfId="8773" xr:uid="{00000000-0005-0000-0000-000009000000}"/>
    <cellStyle name="Comma 11 3 2 2 2" xfId="19525" xr:uid="{00000000-0005-0000-0000-000009000000}"/>
    <cellStyle name="Comma 11 3 2 2 3" xfId="30277" xr:uid="{00000000-0005-0000-0000-000009000000}"/>
    <cellStyle name="Comma 11 3 2 2 4" xfId="41029" xr:uid="{00000000-0005-0000-0000-000009000000}"/>
    <cellStyle name="Comma 11 3 2 2 5" xfId="51781" xr:uid="{00000000-0005-0000-0000-000009000000}"/>
    <cellStyle name="Comma 11 3 2 3" xfId="13381" xr:uid="{00000000-0005-0000-0000-000009000000}"/>
    <cellStyle name="Comma 11 3 2 4" xfId="24133" xr:uid="{00000000-0005-0000-0000-000009000000}"/>
    <cellStyle name="Comma 11 3 2 5" xfId="34885" xr:uid="{00000000-0005-0000-0000-000009000000}"/>
    <cellStyle name="Comma 11 3 2 6" xfId="45637" xr:uid="{00000000-0005-0000-0000-000009000000}"/>
    <cellStyle name="Comma 11 3 3" xfId="4157" xr:uid="{00000000-0005-0000-0000-00004F010000}"/>
    <cellStyle name="Comma 11 3 3 2" xfId="10309" xr:uid="{00000000-0005-0000-0000-00004F010000}"/>
    <cellStyle name="Comma 11 3 3 2 2" xfId="21061" xr:uid="{00000000-0005-0000-0000-00004F010000}"/>
    <cellStyle name="Comma 11 3 3 2 3" xfId="31813" xr:uid="{00000000-0005-0000-0000-00004F010000}"/>
    <cellStyle name="Comma 11 3 3 2 4" xfId="42565" xr:uid="{00000000-0005-0000-0000-00004F010000}"/>
    <cellStyle name="Comma 11 3 3 2 5" xfId="53317" xr:uid="{00000000-0005-0000-0000-00004F010000}"/>
    <cellStyle name="Comma 11 3 3 3" xfId="14917" xr:uid="{00000000-0005-0000-0000-00004F010000}"/>
    <cellStyle name="Comma 11 3 3 4" xfId="25669" xr:uid="{00000000-0005-0000-0000-00004F010000}"/>
    <cellStyle name="Comma 11 3 3 5" xfId="36421" xr:uid="{00000000-0005-0000-0000-00004F010000}"/>
    <cellStyle name="Comma 11 3 3 6" xfId="47173" xr:uid="{00000000-0005-0000-0000-00004F010000}"/>
    <cellStyle name="Comma 11 3 4" xfId="5701" xr:uid="{00000000-0005-0000-0000-00004F010000}"/>
    <cellStyle name="Comma 11 3 4 2" xfId="16453" xr:uid="{00000000-0005-0000-0000-00004F010000}"/>
    <cellStyle name="Comma 11 3 4 3" xfId="27205" xr:uid="{00000000-0005-0000-0000-00004F010000}"/>
    <cellStyle name="Comma 11 3 4 4" xfId="37957" xr:uid="{00000000-0005-0000-0000-00004F010000}"/>
    <cellStyle name="Comma 11 3 4 5" xfId="48709" xr:uid="{00000000-0005-0000-0000-00004F010000}"/>
    <cellStyle name="Comma 11 3 5" xfId="7237" xr:uid="{00000000-0005-0000-0000-00004F010000}"/>
    <cellStyle name="Comma 11 3 5 2" xfId="17989" xr:uid="{00000000-0005-0000-0000-00004F010000}"/>
    <cellStyle name="Comma 11 3 5 3" xfId="28741" xr:uid="{00000000-0005-0000-0000-00004F010000}"/>
    <cellStyle name="Comma 11 3 5 4" xfId="39493" xr:uid="{00000000-0005-0000-0000-00004F010000}"/>
    <cellStyle name="Comma 11 3 5 5" xfId="50245" xr:uid="{00000000-0005-0000-0000-00004F010000}"/>
    <cellStyle name="Comma 11 3 6" xfId="11845" xr:uid="{00000000-0005-0000-0000-00004F010000}"/>
    <cellStyle name="Comma 11 3 7" xfId="22597" xr:uid="{00000000-0005-0000-0000-00004F010000}"/>
    <cellStyle name="Comma 11 3 8" xfId="33349" xr:uid="{00000000-0005-0000-0000-00004F010000}"/>
    <cellStyle name="Comma 11 3 9" xfId="44101" xr:uid="{00000000-0005-0000-0000-00004F010000}"/>
    <cellStyle name="Comma 11 4" xfId="1846" xr:uid="{00000000-0005-0000-0000-000006000000}"/>
    <cellStyle name="Comma 11 4 2" xfId="8005" xr:uid="{00000000-0005-0000-0000-000006000000}"/>
    <cellStyle name="Comma 11 4 2 2" xfId="18757" xr:uid="{00000000-0005-0000-0000-000006000000}"/>
    <cellStyle name="Comma 11 4 2 3" xfId="29509" xr:uid="{00000000-0005-0000-0000-000006000000}"/>
    <cellStyle name="Comma 11 4 2 4" xfId="40261" xr:uid="{00000000-0005-0000-0000-000006000000}"/>
    <cellStyle name="Comma 11 4 2 5" xfId="51013" xr:uid="{00000000-0005-0000-0000-000006000000}"/>
    <cellStyle name="Comma 11 4 3" xfId="12613" xr:uid="{00000000-0005-0000-0000-000006000000}"/>
    <cellStyle name="Comma 11 4 4" xfId="23365" xr:uid="{00000000-0005-0000-0000-000006000000}"/>
    <cellStyle name="Comma 11 4 5" xfId="34117" xr:uid="{00000000-0005-0000-0000-000006000000}"/>
    <cellStyle name="Comma 11 4 6" xfId="44869" xr:uid="{00000000-0005-0000-0000-000006000000}"/>
    <cellStyle name="Comma 11 5" xfId="3389" xr:uid="{00000000-0005-0000-0000-00004F010000}"/>
    <cellStyle name="Comma 11 5 2" xfId="9541" xr:uid="{00000000-0005-0000-0000-00004F010000}"/>
    <cellStyle name="Comma 11 5 2 2" xfId="20293" xr:uid="{00000000-0005-0000-0000-00004F010000}"/>
    <cellStyle name="Comma 11 5 2 3" xfId="31045" xr:uid="{00000000-0005-0000-0000-00004F010000}"/>
    <cellStyle name="Comma 11 5 2 4" xfId="41797" xr:uid="{00000000-0005-0000-0000-00004F010000}"/>
    <cellStyle name="Comma 11 5 2 5" xfId="52549" xr:uid="{00000000-0005-0000-0000-00004F010000}"/>
    <cellStyle name="Comma 11 5 3" xfId="14149" xr:uid="{00000000-0005-0000-0000-00004F010000}"/>
    <cellStyle name="Comma 11 5 4" xfId="24901" xr:uid="{00000000-0005-0000-0000-00004F010000}"/>
    <cellStyle name="Comma 11 5 5" xfId="35653" xr:uid="{00000000-0005-0000-0000-00004F010000}"/>
    <cellStyle name="Comma 11 5 6" xfId="46405" xr:uid="{00000000-0005-0000-0000-00004F010000}"/>
    <cellStyle name="Comma 11 6" xfId="4929" xr:uid="{00000000-0005-0000-0000-00004F010000}"/>
    <cellStyle name="Comma 11 6 2" xfId="15685" xr:uid="{00000000-0005-0000-0000-00004F010000}"/>
    <cellStyle name="Comma 11 6 3" xfId="26437" xr:uid="{00000000-0005-0000-0000-00004F010000}"/>
    <cellStyle name="Comma 11 6 4" xfId="37189" xr:uid="{00000000-0005-0000-0000-00004F010000}"/>
    <cellStyle name="Comma 11 6 5" xfId="47941" xr:uid="{00000000-0005-0000-0000-00004F010000}"/>
    <cellStyle name="Comma 11 7" xfId="6469" xr:uid="{00000000-0005-0000-0000-00004F010000}"/>
    <cellStyle name="Comma 11 7 2" xfId="17221" xr:uid="{00000000-0005-0000-0000-00004F010000}"/>
    <cellStyle name="Comma 11 7 3" xfId="27973" xr:uid="{00000000-0005-0000-0000-00004F010000}"/>
    <cellStyle name="Comma 11 7 4" xfId="38725" xr:uid="{00000000-0005-0000-0000-00004F010000}"/>
    <cellStyle name="Comma 11 7 5" xfId="49477" xr:uid="{00000000-0005-0000-0000-00004F010000}"/>
    <cellStyle name="Comma 11 8" xfId="11077" xr:uid="{00000000-0005-0000-0000-00004F010000}"/>
    <cellStyle name="Comma 11 9" xfId="21829" xr:uid="{00000000-0005-0000-0000-00004F010000}"/>
    <cellStyle name="Comma 12" xfId="353" xr:uid="{00000000-0005-0000-0000-00008F010000}"/>
    <cellStyle name="Comma 12 10" xfId="32645" xr:uid="{00000000-0005-0000-0000-00008F010000}"/>
    <cellStyle name="Comma 12 11" xfId="43397" xr:uid="{00000000-0005-0000-0000-00008F010000}"/>
    <cellStyle name="Comma 12 2" xfId="737" xr:uid="{00000000-0005-0000-0000-00008F010000}"/>
    <cellStyle name="Comma 12 2 10" xfId="43781" xr:uid="{00000000-0005-0000-0000-00008F010000}"/>
    <cellStyle name="Comma 12 2 2" xfId="1517" xr:uid="{00000000-0005-0000-0000-00008F010000}"/>
    <cellStyle name="Comma 12 2 2 2" xfId="3063" xr:uid="{00000000-0005-0000-0000-00000C000000}"/>
    <cellStyle name="Comma 12 2 2 2 2" xfId="9221" xr:uid="{00000000-0005-0000-0000-00000C000000}"/>
    <cellStyle name="Comma 12 2 2 2 2 2" xfId="19973" xr:uid="{00000000-0005-0000-0000-00000C000000}"/>
    <cellStyle name="Comma 12 2 2 2 2 3" xfId="30725" xr:uid="{00000000-0005-0000-0000-00000C000000}"/>
    <cellStyle name="Comma 12 2 2 2 2 4" xfId="41477" xr:uid="{00000000-0005-0000-0000-00000C000000}"/>
    <cellStyle name="Comma 12 2 2 2 2 5" xfId="52229" xr:uid="{00000000-0005-0000-0000-00000C000000}"/>
    <cellStyle name="Comma 12 2 2 2 3" xfId="13829" xr:uid="{00000000-0005-0000-0000-00000C000000}"/>
    <cellStyle name="Comma 12 2 2 2 4" xfId="24581" xr:uid="{00000000-0005-0000-0000-00000C000000}"/>
    <cellStyle name="Comma 12 2 2 2 5" xfId="35333" xr:uid="{00000000-0005-0000-0000-00000C000000}"/>
    <cellStyle name="Comma 12 2 2 2 6" xfId="46085" xr:uid="{00000000-0005-0000-0000-00000C000000}"/>
    <cellStyle name="Comma 12 2 2 3" xfId="4605" xr:uid="{00000000-0005-0000-0000-00008F010000}"/>
    <cellStyle name="Comma 12 2 2 3 2" xfId="10757" xr:uid="{00000000-0005-0000-0000-00008F010000}"/>
    <cellStyle name="Comma 12 2 2 3 2 2" xfId="21509" xr:uid="{00000000-0005-0000-0000-00008F010000}"/>
    <cellStyle name="Comma 12 2 2 3 2 3" xfId="32261" xr:uid="{00000000-0005-0000-0000-00008F010000}"/>
    <cellStyle name="Comma 12 2 2 3 2 4" xfId="43013" xr:uid="{00000000-0005-0000-0000-00008F010000}"/>
    <cellStyle name="Comma 12 2 2 3 2 5" xfId="53765" xr:uid="{00000000-0005-0000-0000-00008F010000}"/>
    <cellStyle name="Comma 12 2 2 3 3" xfId="15365" xr:uid="{00000000-0005-0000-0000-00008F010000}"/>
    <cellStyle name="Comma 12 2 2 3 4" xfId="26117" xr:uid="{00000000-0005-0000-0000-00008F010000}"/>
    <cellStyle name="Comma 12 2 2 3 5" xfId="36869" xr:uid="{00000000-0005-0000-0000-00008F010000}"/>
    <cellStyle name="Comma 12 2 2 3 6" xfId="47621" xr:uid="{00000000-0005-0000-0000-00008F010000}"/>
    <cellStyle name="Comma 12 2 2 4" xfId="6149" xr:uid="{00000000-0005-0000-0000-00008F010000}"/>
    <cellStyle name="Comma 12 2 2 4 2" xfId="16901" xr:uid="{00000000-0005-0000-0000-00008F010000}"/>
    <cellStyle name="Comma 12 2 2 4 3" xfId="27653" xr:uid="{00000000-0005-0000-0000-00008F010000}"/>
    <cellStyle name="Comma 12 2 2 4 4" xfId="38405" xr:uid="{00000000-0005-0000-0000-00008F010000}"/>
    <cellStyle name="Comma 12 2 2 4 5" xfId="49157" xr:uid="{00000000-0005-0000-0000-00008F010000}"/>
    <cellStyle name="Comma 12 2 2 5" xfId="7685" xr:uid="{00000000-0005-0000-0000-00008F010000}"/>
    <cellStyle name="Comma 12 2 2 5 2" xfId="18437" xr:uid="{00000000-0005-0000-0000-00008F010000}"/>
    <cellStyle name="Comma 12 2 2 5 3" xfId="29189" xr:uid="{00000000-0005-0000-0000-00008F010000}"/>
    <cellStyle name="Comma 12 2 2 5 4" xfId="39941" xr:uid="{00000000-0005-0000-0000-00008F010000}"/>
    <cellStyle name="Comma 12 2 2 5 5" xfId="50693" xr:uid="{00000000-0005-0000-0000-00008F010000}"/>
    <cellStyle name="Comma 12 2 2 6" xfId="12293" xr:uid="{00000000-0005-0000-0000-00008F010000}"/>
    <cellStyle name="Comma 12 2 2 7" xfId="23045" xr:uid="{00000000-0005-0000-0000-00008F010000}"/>
    <cellStyle name="Comma 12 2 2 8" xfId="33797" xr:uid="{00000000-0005-0000-0000-00008F010000}"/>
    <cellStyle name="Comma 12 2 2 9" xfId="44549" xr:uid="{00000000-0005-0000-0000-00008F010000}"/>
    <cellStyle name="Comma 12 2 3" xfId="2294" xr:uid="{00000000-0005-0000-0000-00000B000000}"/>
    <cellStyle name="Comma 12 2 3 2" xfId="8453" xr:uid="{00000000-0005-0000-0000-00000B000000}"/>
    <cellStyle name="Comma 12 2 3 2 2" xfId="19205" xr:uid="{00000000-0005-0000-0000-00000B000000}"/>
    <cellStyle name="Comma 12 2 3 2 3" xfId="29957" xr:uid="{00000000-0005-0000-0000-00000B000000}"/>
    <cellStyle name="Comma 12 2 3 2 4" xfId="40709" xr:uid="{00000000-0005-0000-0000-00000B000000}"/>
    <cellStyle name="Comma 12 2 3 2 5" xfId="51461" xr:uid="{00000000-0005-0000-0000-00000B000000}"/>
    <cellStyle name="Comma 12 2 3 3" xfId="13061" xr:uid="{00000000-0005-0000-0000-00000B000000}"/>
    <cellStyle name="Comma 12 2 3 4" xfId="23813" xr:uid="{00000000-0005-0000-0000-00000B000000}"/>
    <cellStyle name="Comma 12 2 3 5" xfId="34565" xr:uid="{00000000-0005-0000-0000-00000B000000}"/>
    <cellStyle name="Comma 12 2 3 6" xfId="45317" xr:uid="{00000000-0005-0000-0000-00000B000000}"/>
    <cellStyle name="Comma 12 2 4" xfId="3837" xr:uid="{00000000-0005-0000-0000-00008F010000}"/>
    <cellStyle name="Comma 12 2 4 2" xfId="9989" xr:uid="{00000000-0005-0000-0000-00008F010000}"/>
    <cellStyle name="Comma 12 2 4 2 2" xfId="20741" xr:uid="{00000000-0005-0000-0000-00008F010000}"/>
    <cellStyle name="Comma 12 2 4 2 3" xfId="31493" xr:uid="{00000000-0005-0000-0000-00008F010000}"/>
    <cellStyle name="Comma 12 2 4 2 4" xfId="42245" xr:uid="{00000000-0005-0000-0000-00008F010000}"/>
    <cellStyle name="Comma 12 2 4 2 5" xfId="52997" xr:uid="{00000000-0005-0000-0000-00008F010000}"/>
    <cellStyle name="Comma 12 2 4 3" xfId="14597" xr:uid="{00000000-0005-0000-0000-00008F010000}"/>
    <cellStyle name="Comma 12 2 4 4" xfId="25349" xr:uid="{00000000-0005-0000-0000-00008F010000}"/>
    <cellStyle name="Comma 12 2 4 5" xfId="36101" xr:uid="{00000000-0005-0000-0000-00008F010000}"/>
    <cellStyle name="Comma 12 2 4 6" xfId="46853" xr:uid="{00000000-0005-0000-0000-00008F010000}"/>
    <cellStyle name="Comma 12 2 5" xfId="5377" xr:uid="{00000000-0005-0000-0000-00008F010000}"/>
    <cellStyle name="Comma 12 2 5 2" xfId="16133" xr:uid="{00000000-0005-0000-0000-00008F010000}"/>
    <cellStyle name="Comma 12 2 5 3" xfId="26885" xr:uid="{00000000-0005-0000-0000-00008F010000}"/>
    <cellStyle name="Comma 12 2 5 4" xfId="37637" xr:uid="{00000000-0005-0000-0000-00008F010000}"/>
    <cellStyle name="Comma 12 2 5 5" xfId="48389" xr:uid="{00000000-0005-0000-0000-00008F010000}"/>
    <cellStyle name="Comma 12 2 6" xfId="6917" xr:uid="{00000000-0005-0000-0000-00008F010000}"/>
    <cellStyle name="Comma 12 2 6 2" xfId="17669" xr:uid="{00000000-0005-0000-0000-00008F010000}"/>
    <cellStyle name="Comma 12 2 6 3" xfId="28421" xr:uid="{00000000-0005-0000-0000-00008F010000}"/>
    <cellStyle name="Comma 12 2 6 4" xfId="39173" xr:uid="{00000000-0005-0000-0000-00008F010000}"/>
    <cellStyle name="Comma 12 2 6 5" xfId="49925" xr:uid="{00000000-0005-0000-0000-00008F010000}"/>
    <cellStyle name="Comma 12 2 7" xfId="11525" xr:uid="{00000000-0005-0000-0000-00008F010000}"/>
    <cellStyle name="Comma 12 2 8" xfId="22277" xr:uid="{00000000-0005-0000-0000-00008F010000}"/>
    <cellStyle name="Comma 12 2 9" xfId="33029" xr:uid="{00000000-0005-0000-0000-00008F010000}"/>
    <cellStyle name="Comma 12 3" xfId="1133" xr:uid="{00000000-0005-0000-0000-00008F010000}"/>
    <cellStyle name="Comma 12 3 2" xfId="2679" xr:uid="{00000000-0005-0000-0000-00000D000000}"/>
    <cellStyle name="Comma 12 3 2 2" xfId="8837" xr:uid="{00000000-0005-0000-0000-00000D000000}"/>
    <cellStyle name="Comma 12 3 2 2 2" xfId="19589" xr:uid="{00000000-0005-0000-0000-00000D000000}"/>
    <cellStyle name="Comma 12 3 2 2 3" xfId="30341" xr:uid="{00000000-0005-0000-0000-00000D000000}"/>
    <cellStyle name="Comma 12 3 2 2 4" xfId="41093" xr:uid="{00000000-0005-0000-0000-00000D000000}"/>
    <cellStyle name="Comma 12 3 2 2 5" xfId="51845" xr:uid="{00000000-0005-0000-0000-00000D000000}"/>
    <cellStyle name="Comma 12 3 2 3" xfId="13445" xr:uid="{00000000-0005-0000-0000-00000D000000}"/>
    <cellStyle name="Comma 12 3 2 4" xfId="24197" xr:uid="{00000000-0005-0000-0000-00000D000000}"/>
    <cellStyle name="Comma 12 3 2 5" xfId="34949" xr:uid="{00000000-0005-0000-0000-00000D000000}"/>
    <cellStyle name="Comma 12 3 2 6" xfId="45701" xr:uid="{00000000-0005-0000-0000-00000D000000}"/>
    <cellStyle name="Comma 12 3 3" xfId="4221" xr:uid="{00000000-0005-0000-0000-00008F010000}"/>
    <cellStyle name="Comma 12 3 3 2" xfId="10373" xr:uid="{00000000-0005-0000-0000-00008F010000}"/>
    <cellStyle name="Comma 12 3 3 2 2" xfId="21125" xr:uid="{00000000-0005-0000-0000-00008F010000}"/>
    <cellStyle name="Comma 12 3 3 2 3" xfId="31877" xr:uid="{00000000-0005-0000-0000-00008F010000}"/>
    <cellStyle name="Comma 12 3 3 2 4" xfId="42629" xr:uid="{00000000-0005-0000-0000-00008F010000}"/>
    <cellStyle name="Comma 12 3 3 2 5" xfId="53381" xr:uid="{00000000-0005-0000-0000-00008F010000}"/>
    <cellStyle name="Comma 12 3 3 3" xfId="14981" xr:uid="{00000000-0005-0000-0000-00008F010000}"/>
    <cellStyle name="Comma 12 3 3 4" xfId="25733" xr:uid="{00000000-0005-0000-0000-00008F010000}"/>
    <cellStyle name="Comma 12 3 3 5" xfId="36485" xr:uid="{00000000-0005-0000-0000-00008F010000}"/>
    <cellStyle name="Comma 12 3 3 6" xfId="47237" xr:uid="{00000000-0005-0000-0000-00008F010000}"/>
    <cellStyle name="Comma 12 3 4" xfId="5765" xr:uid="{00000000-0005-0000-0000-00008F010000}"/>
    <cellStyle name="Comma 12 3 4 2" xfId="16517" xr:uid="{00000000-0005-0000-0000-00008F010000}"/>
    <cellStyle name="Comma 12 3 4 3" xfId="27269" xr:uid="{00000000-0005-0000-0000-00008F010000}"/>
    <cellStyle name="Comma 12 3 4 4" xfId="38021" xr:uid="{00000000-0005-0000-0000-00008F010000}"/>
    <cellStyle name="Comma 12 3 4 5" xfId="48773" xr:uid="{00000000-0005-0000-0000-00008F010000}"/>
    <cellStyle name="Comma 12 3 5" xfId="7301" xr:uid="{00000000-0005-0000-0000-00008F010000}"/>
    <cellStyle name="Comma 12 3 5 2" xfId="18053" xr:uid="{00000000-0005-0000-0000-00008F010000}"/>
    <cellStyle name="Comma 12 3 5 3" xfId="28805" xr:uid="{00000000-0005-0000-0000-00008F010000}"/>
    <cellStyle name="Comma 12 3 5 4" xfId="39557" xr:uid="{00000000-0005-0000-0000-00008F010000}"/>
    <cellStyle name="Comma 12 3 5 5" xfId="50309" xr:uid="{00000000-0005-0000-0000-00008F010000}"/>
    <cellStyle name="Comma 12 3 6" xfId="11909" xr:uid="{00000000-0005-0000-0000-00008F010000}"/>
    <cellStyle name="Comma 12 3 7" xfId="22661" xr:uid="{00000000-0005-0000-0000-00008F010000}"/>
    <cellStyle name="Comma 12 3 8" xfId="33413" xr:uid="{00000000-0005-0000-0000-00008F010000}"/>
    <cellStyle name="Comma 12 3 9" xfId="44165" xr:uid="{00000000-0005-0000-0000-00008F010000}"/>
    <cellStyle name="Comma 12 4" xfId="1910" xr:uid="{00000000-0005-0000-0000-00000A000000}"/>
    <cellStyle name="Comma 12 4 2" xfId="8069" xr:uid="{00000000-0005-0000-0000-00000A000000}"/>
    <cellStyle name="Comma 12 4 2 2" xfId="18821" xr:uid="{00000000-0005-0000-0000-00000A000000}"/>
    <cellStyle name="Comma 12 4 2 3" xfId="29573" xr:uid="{00000000-0005-0000-0000-00000A000000}"/>
    <cellStyle name="Comma 12 4 2 4" xfId="40325" xr:uid="{00000000-0005-0000-0000-00000A000000}"/>
    <cellStyle name="Comma 12 4 2 5" xfId="51077" xr:uid="{00000000-0005-0000-0000-00000A000000}"/>
    <cellStyle name="Comma 12 4 3" xfId="12677" xr:uid="{00000000-0005-0000-0000-00000A000000}"/>
    <cellStyle name="Comma 12 4 4" xfId="23429" xr:uid="{00000000-0005-0000-0000-00000A000000}"/>
    <cellStyle name="Comma 12 4 5" xfId="34181" xr:uid="{00000000-0005-0000-0000-00000A000000}"/>
    <cellStyle name="Comma 12 4 6" xfId="44933" xr:uid="{00000000-0005-0000-0000-00000A000000}"/>
    <cellStyle name="Comma 12 5" xfId="3453" xr:uid="{00000000-0005-0000-0000-00008F010000}"/>
    <cellStyle name="Comma 12 5 2" xfId="9605" xr:uid="{00000000-0005-0000-0000-00008F010000}"/>
    <cellStyle name="Comma 12 5 2 2" xfId="20357" xr:uid="{00000000-0005-0000-0000-00008F010000}"/>
    <cellStyle name="Comma 12 5 2 3" xfId="31109" xr:uid="{00000000-0005-0000-0000-00008F010000}"/>
    <cellStyle name="Comma 12 5 2 4" xfId="41861" xr:uid="{00000000-0005-0000-0000-00008F010000}"/>
    <cellStyle name="Comma 12 5 2 5" xfId="52613" xr:uid="{00000000-0005-0000-0000-00008F010000}"/>
    <cellStyle name="Comma 12 5 3" xfId="14213" xr:uid="{00000000-0005-0000-0000-00008F010000}"/>
    <cellStyle name="Comma 12 5 4" xfId="24965" xr:uid="{00000000-0005-0000-0000-00008F010000}"/>
    <cellStyle name="Comma 12 5 5" xfId="35717" xr:uid="{00000000-0005-0000-0000-00008F010000}"/>
    <cellStyle name="Comma 12 5 6" xfId="46469" xr:uid="{00000000-0005-0000-0000-00008F010000}"/>
    <cellStyle name="Comma 12 6" xfId="4993" xr:uid="{00000000-0005-0000-0000-00008F010000}"/>
    <cellStyle name="Comma 12 6 2" xfId="15749" xr:uid="{00000000-0005-0000-0000-00008F010000}"/>
    <cellStyle name="Comma 12 6 3" xfId="26501" xr:uid="{00000000-0005-0000-0000-00008F010000}"/>
    <cellStyle name="Comma 12 6 4" xfId="37253" xr:uid="{00000000-0005-0000-0000-00008F010000}"/>
    <cellStyle name="Comma 12 6 5" xfId="48005" xr:uid="{00000000-0005-0000-0000-00008F010000}"/>
    <cellStyle name="Comma 12 7" xfId="6533" xr:uid="{00000000-0005-0000-0000-00008F010000}"/>
    <cellStyle name="Comma 12 7 2" xfId="17285" xr:uid="{00000000-0005-0000-0000-00008F010000}"/>
    <cellStyle name="Comma 12 7 3" xfId="28037" xr:uid="{00000000-0005-0000-0000-00008F010000}"/>
    <cellStyle name="Comma 12 7 4" xfId="38789" xr:uid="{00000000-0005-0000-0000-00008F010000}"/>
    <cellStyle name="Comma 12 7 5" xfId="49541" xr:uid="{00000000-0005-0000-0000-00008F010000}"/>
    <cellStyle name="Comma 12 8" xfId="11141" xr:uid="{00000000-0005-0000-0000-00008F010000}"/>
    <cellStyle name="Comma 12 9" xfId="21893" xr:uid="{00000000-0005-0000-0000-00008F010000}"/>
    <cellStyle name="Comma 13" xfId="417" xr:uid="{00000000-0005-0000-0000-0000CF010000}"/>
    <cellStyle name="Comma 13 10" xfId="43461" xr:uid="{00000000-0005-0000-0000-0000CF010000}"/>
    <cellStyle name="Comma 13 2" xfId="1197" xr:uid="{00000000-0005-0000-0000-0000CF010000}"/>
    <cellStyle name="Comma 13 2 2" xfId="2743" xr:uid="{00000000-0005-0000-0000-00000F000000}"/>
    <cellStyle name="Comma 13 2 2 2" xfId="8901" xr:uid="{00000000-0005-0000-0000-00000F000000}"/>
    <cellStyle name="Comma 13 2 2 2 2" xfId="19653" xr:uid="{00000000-0005-0000-0000-00000F000000}"/>
    <cellStyle name="Comma 13 2 2 2 3" xfId="30405" xr:uid="{00000000-0005-0000-0000-00000F000000}"/>
    <cellStyle name="Comma 13 2 2 2 4" xfId="41157" xr:uid="{00000000-0005-0000-0000-00000F000000}"/>
    <cellStyle name="Comma 13 2 2 2 5" xfId="51909" xr:uid="{00000000-0005-0000-0000-00000F000000}"/>
    <cellStyle name="Comma 13 2 2 3" xfId="13509" xr:uid="{00000000-0005-0000-0000-00000F000000}"/>
    <cellStyle name="Comma 13 2 2 4" xfId="24261" xr:uid="{00000000-0005-0000-0000-00000F000000}"/>
    <cellStyle name="Comma 13 2 2 5" xfId="35013" xr:uid="{00000000-0005-0000-0000-00000F000000}"/>
    <cellStyle name="Comma 13 2 2 6" xfId="45765" xr:uid="{00000000-0005-0000-0000-00000F000000}"/>
    <cellStyle name="Comma 13 2 3" xfId="4285" xr:uid="{00000000-0005-0000-0000-0000CF010000}"/>
    <cellStyle name="Comma 13 2 3 2" xfId="10437" xr:uid="{00000000-0005-0000-0000-0000CF010000}"/>
    <cellStyle name="Comma 13 2 3 2 2" xfId="21189" xr:uid="{00000000-0005-0000-0000-0000CF010000}"/>
    <cellStyle name="Comma 13 2 3 2 3" xfId="31941" xr:uid="{00000000-0005-0000-0000-0000CF010000}"/>
    <cellStyle name="Comma 13 2 3 2 4" xfId="42693" xr:uid="{00000000-0005-0000-0000-0000CF010000}"/>
    <cellStyle name="Comma 13 2 3 2 5" xfId="53445" xr:uid="{00000000-0005-0000-0000-0000CF010000}"/>
    <cellStyle name="Comma 13 2 3 3" xfId="15045" xr:uid="{00000000-0005-0000-0000-0000CF010000}"/>
    <cellStyle name="Comma 13 2 3 4" xfId="25797" xr:uid="{00000000-0005-0000-0000-0000CF010000}"/>
    <cellStyle name="Comma 13 2 3 5" xfId="36549" xr:uid="{00000000-0005-0000-0000-0000CF010000}"/>
    <cellStyle name="Comma 13 2 3 6" xfId="47301" xr:uid="{00000000-0005-0000-0000-0000CF010000}"/>
    <cellStyle name="Comma 13 2 4" xfId="5829" xr:uid="{00000000-0005-0000-0000-0000CF010000}"/>
    <cellStyle name="Comma 13 2 4 2" xfId="16581" xr:uid="{00000000-0005-0000-0000-0000CF010000}"/>
    <cellStyle name="Comma 13 2 4 3" xfId="27333" xr:uid="{00000000-0005-0000-0000-0000CF010000}"/>
    <cellStyle name="Comma 13 2 4 4" xfId="38085" xr:uid="{00000000-0005-0000-0000-0000CF010000}"/>
    <cellStyle name="Comma 13 2 4 5" xfId="48837" xr:uid="{00000000-0005-0000-0000-0000CF010000}"/>
    <cellStyle name="Comma 13 2 5" xfId="7365" xr:uid="{00000000-0005-0000-0000-0000CF010000}"/>
    <cellStyle name="Comma 13 2 5 2" xfId="18117" xr:uid="{00000000-0005-0000-0000-0000CF010000}"/>
    <cellStyle name="Comma 13 2 5 3" xfId="28869" xr:uid="{00000000-0005-0000-0000-0000CF010000}"/>
    <cellStyle name="Comma 13 2 5 4" xfId="39621" xr:uid="{00000000-0005-0000-0000-0000CF010000}"/>
    <cellStyle name="Comma 13 2 5 5" xfId="50373" xr:uid="{00000000-0005-0000-0000-0000CF010000}"/>
    <cellStyle name="Comma 13 2 6" xfId="11973" xr:uid="{00000000-0005-0000-0000-0000CF010000}"/>
    <cellStyle name="Comma 13 2 7" xfId="22725" xr:uid="{00000000-0005-0000-0000-0000CF010000}"/>
    <cellStyle name="Comma 13 2 8" xfId="33477" xr:uid="{00000000-0005-0000-0000-0000CF010000}"/>
    <cellStyle name="Comma 13 2 9" xfId="44229" xr:uid="{00000000-0005-0000-0000-0000CF010000}"/>
    <cellStyle name="Comma 13 3" xfId="1974" xr:uid="{00000000-0005-0000-0000-00000E000000}"/>
    <cellStyle name="Comma 13 3 2" xfId="8133" xr:uid="{00000000-0005-0000-0000-00000E000000}"/>
    <cellStyle name="Comma 13 3 2 2" xfId="18885" xr:uid="{00000000-0005-0000-0000-00000E000000}"/>
    <cellStyle name="Comma 13 3 2 3" xfId="29637" xr:uid="{00000000-0005-0000-0000-00000E000000}"/>
    <cellStyle name="Comma 13 3 2 4" xfId="40389" xr:uid="{00000000-0005-0000-0000-00000E000000}"/>
    <cellStyle name="Comma 13 3 2 5" xfId="51141" xr:uid="{00000000-0005-0000-0000-00000E000000}"/>
    <cellStyle name="Comma 13 3 3" xfId="12741" xr:uid="{00000000-0005-0000-0000-00000E000000}"/>
    <cellStyle name="Comma 13 3 4" xfId="23493" xr:uid="{00000000-0005-0000-0000-00000E000000}"/>
    <cellStyle name="Comma 13 3 5" xfId="34245" xr:uid="{00000000-0005-0000-0000-00000E000000}"/>
    <cellStyle name="Comma 13 3 6" xfId="44997" xr:uid="{00000000-0005-0000-0000-00000E000000}"/>
    <cellStyle name="Comma 13 4" xfId="3517" xr:uid="{00000000-0005-0000-0000-0000CF010000}"/>
    <cellStyle name="Comma 13 4 2" xfId="9669" xr:uid="{00000000-0005-0000-0000-0000CF010000}"/>
    <cellStyle name="Comma 13 4 2 2" xfId="20421" xr:uid="{00000000-0005-0000-0000-0000CF010000}"/>
    <cellStyle name="Comma 13 4 2 3" xfId="31173" xr:uid="{00000000-0005-0000-0000-0000CF010000}"/>
    <cellStyle name="Comma 13 4 2 4" xfId="41925" xr:uid="{00000000-0005-0000-0000-0000CF010000}"/>
    <cellStyle name="Comma 13 4 2 5" xfId="52677" xr:uid="{00000000-0005-0000-0000-0000CF010000}"/>
    <cellStyle name="Comma 13 4 3" xfId="14277" xr:uid="{00000000-0005-0000-0000-0000CF010000}"/>
    <cellStyle name="Comma 13 4 4" xfId="25029" xr:uid="{00000000-0005-0000-0000-0000CF010000}"/>
    <cellStyle name="Comma 13 4 5" xfId="35781" xr:uid="{00000000-0005-0000-0000-0000CF010000}"/>
    <cellStyle name="Comma 13 4 6" xfId="46533" xr:uid="{00000000-0005-0000-0000-0000CF010000}"/>
    <cellStyle name="Comma 13 5" xfId="5057" xr:uid="{00000000-0005-0000-0000-0000CF010000}"/>
    <cellStyle name="Comma 13 5 2" xfId="15813" xr:uid="{00000000-0005-0000-0000-0000CF010000}"/>
    <cellStyle name="Comma 13 5 3" xfId="26565" xr:uid="{00000000-0005-0000-0000-0000CF010000}"/>
    <cellStyle name="Comma 13 5 4" xfId="37317" xr:uid="{00000000-0005-0000-0000-0000CF010000}"/>
    <cellStyle name="Comma 13 5 5" xfId="48069" xr:uid="{00000000-0005-0000-0000-0000CF010000}"/>
    <cellStyle name="Comma 13 6" xfId="6597" xr:uid="{00000000-0005-0000-0000-0000CF010000}"/>
    <cellStyle name="Comma 13 6 2" xfId="17349" xr:uid="{00000000-0005-0000-0000-0000CF010000}"/>
    <cellStyle name="Comma 13 6 3" xfId="28101" xr:uid="{00000000-0005-0000-0000-0000CF010000}"/>
    <cellStyle name="Comma 13 6 4" xfId="38853" xr:uid="{00000000-0005-0000-0000-0000CF010000}"/>
    <cellStyle name="Comma 13 6 5" xfId="49605" xr:uid="{00000000-0005-0000-0000-0000CF010000}"/>
    <cellStyle name="Comma 13 7" xfId="11205" xr:uid="{00000000-0005-0000-0000-0000CF010000}"/>
    <cellStyle name="Comma 13 8" xfId="21957" xr:uid="{00000000-0005-0000-0000-0000CF010000}"/>
    <cellStyle name="Comma 13 9" xfId="32709" xr:uid="{00000000-0005-0000-0000-0000CF010000}"/>
    <cellStyle name="Comma 14" xfId="813" xr:uid="{00000000-0005-0000-0000-00005B030000}"/>
    <cellStyle name="Comma 14 2" xfId="2359" xr:uid="{00000000-0005-0000-0000-000010000000}"/>
    <cellStyle name="Comma 14 2 2" xfId="8517" xr:uid="{00000000-0005-0000-0000-000010000000}"/>
    <cellStyle name="Comma 14 2 2 2" xfId="19269" xr:uid="{00000000-0005-0000-0000-000010000000}"/>
    <cellStyle name="Comma 14 2 2 3" xfId="30021" xr:uid="{00000000-0005-0000-0000-000010000000}"/>
    <cellStyle name="Comma 14 2 2 4" xfId="40773" xr:uid="{00000000-0005-0000-0000-000010000000}"/>
    <cellStyle name="Comma 14 2 2 5" xfId="51525" xr:uid="{00000000-0005-0000-0000-000010000000}"/>
    <cellStyle name="Comma 14 2 3" xfId="13125" xr:uid="{00000000-0005-0000-0000-000010000000}"/>
    <cellStyle name="Comma 14 2 4" xfId="23877" xr:uid="{00000000-0005-0000-0000-000010000000}"/>
    <cellStyle name="Comma 14 2 5" xfId="34629" xr:uid="{00000000-0005-0000-0000-000010000000}"/>
    <cellStyle name="Comma 14 2 6" xfId="45381" xr:uid="{00000000-0005-0000-0000-000010000000}"/>
    <cellStyle name="Comma 14 3" xfId="3901" xr:uid="{00000000-0005-0000-0000-00005B030000}"/>
    <cellStyle name="Comma 14 3 2" xfId="10053" xr:uid="{00000000-0005-0000-0000-00005B030000}"/>
    <cellStyle name="Comma 14 3 2 2" xfId="20805" xr:uid="{00000000-0005-0000-0000-00005B030000}"/>
    <cellStyle name="Comma 14 3 2 3" xfId="31557" xr:uid="{00000000-0005-0000-0000-00005B030000}"/>
    <cellStyle name="Comma 14 3 2 4" xfId="42309" xr:uid="{00000000-0005-0000-0000-00005B030000}"/>
    <cellStyle name="Comma 14 3 2 5" xfId="53061" xr:uid="{00000000-0005-0000-0000-00005B030000}"/>
    <cellStyle name="Comma 14 3 3" xfId="14661" xr:uid="{00000000-0005-0000-0000-00005B030000}"/>
    <cellStyle name="Comma 14 3 4" xfId="25413" xr:uid="{00000000-0005-0000-0000-00005B030000}"/>
    <cellStyle name="Comma 14 3 5" xfId="36165" xr:uid="{00000000-0005-0000-0000-00005B030000}"/>
    <cellStyle name="Comma 14 3 6" xfId="46917" xr:uid="{00000000-0005-0000-0000-00005B030000}"/>
    <cellStyle name="Comma 14 4" xfId="5445" xr:uid="{00000000-0005-0000-0000-00005B030000}"/>
    <cellStyle name="Comma 14 4 2" xfId="16197" xr:uid="{00000000-0005-0000-0000-00005B030000}"/>
    <cellStyle name="Comma 14 4 3" xfId="26949" xr:uid="{00000000-0005-0000-0000-00005B030000}"/>
    <cellStyle name="Comma 14 4 4" xfId="37701" xr:uid="{00000000-0005-0000-0000-00005B030000}"/>
    <cellStyle name="Comma 14 4 5" xfId="48453" xr:uid="{00000000-0005-0000-0000-00005B030000}"/>
    <cellStyle name="Comma 14 5" xfId="6981" xr:uid="{00000000-0005-0000-0000-00005B030000}"/>
    <cellStyle name="Comma 14 5 2" xfId="17733" xr:uid="{00000000-0005-0000-0000-00005B030000}"/>
    <cellStyle name="Comma 14 5 3" xfId="28485" xr:uid="{00000000-0005-0000-0000-00005B030000}"/>
    <cellStyle name="Comma 14 5 4" xfId="39237" xr:uid="{00000000-0005-0000-0000-00005B030000}"/>
    <cellStyle name="Comma 14 5 5" xfId="49989" xr:uid="{00000000-0005-0000-0000-00005B030000}"/>
    <cellStyle name="Comma 14 6" xfId="11589" xr:uid="{00000000-0005-0000-0000-00005B030000}"/>
    <cellStyle name="Comma 14 7" xfId="22341" xr:uid="{00000000-0005-0000-0000-00005B030000}"/>
    <cellStyle name="Comma 14 8" xfId="33093" xr:uid="{00000000-0005-0000-0000-00005B030000}"/>
    <cellStyle name="Comma 14 9" xfId="43845" xr:uid="{00000000-0005-0000-0000-00005B030000}"/>
    <cellStyle name="Comma 15" xfId="1590" xr:uid="{00000000-0005-0000-0000-000064060000}"/>
    <cellStyle name="Comma 15 2" xfId="4673" xr:uid="{00000000-0005-0000-0000-000051000000}"/>
    <cellStyle name="Comma 15 2 2" xfId="15429" xr:uid="{00000000-0005-0000-0000-000051000000}"/>
    <cellStyle name="Comma 15 2 3" xfId="26181" xr:uid="{00000000-0005-0000-0000-000051000000}"/>
    <cellStyle name="Comma 15 2 4" xfId="36933" xr:uid="{00000000-0005-0000-0000-000051000000}"/>
    <cellStyle name="Comma 15 2 5" xfId="47685" xr:uid="{00000000-0005-0000-0000-000051000000}"/>
    <cellStyle name="Comma 15 3" xfId="7749" xr:uid="{00000000-0005-0000-0000-000064060000}"/>
    <cellStyle name="Comma 15 3 2" xfId="18501" xr:uid="{00000000-0005-0000-0000-000064060000}"/>
    <cellStyle name="Comma 15 3 3" xfId="29253" xr:uid="{00000000-0005-0000-0000-000064060000}"/>
    <cellStyle name="Comma 15 3 4" xfId="40005" xr:uid="{00000000-0005-0000-0000-000064060000}"/>
    <cellStyle name="Comma 15 3 5" xfId="50757" xr:uid="{00000000-0005-0000-0000-000064060000}"/>
    <cellStyle name="Comma 15 4" xfId="12357" xr:uid="{00000000-0005-0000-0000-000064060000}"/>
    <cellStyle name="Comma 15 5" xfId="23109" xr:uid="{00000000-0005-0000-0000-000064060000}"/>
    <cellStyle name="Comma 15 6" xfId="33861" xr:uid="{00000000-0005-0000-0000-000064060000}"/>
    <cellStyle name="Comma 15 7" xfId="44613" xr:uid="{00000000-0005-0000-0000-000064060000}"/>
    <cellStyle name="Comma 16" xfId="3133" xr:uid="{00000000-0005-0000-0000-00006B0C0000}"/>
    <cellStyle name="Comma 16 2" xfId="9285" xr:uid="{00000000-0005-0000-0000-00006B0C0000}"/>
    <cellStyle name="Comma 16 2 2" xfId="20037" xr:uid="{00000000-0005-0000-0000-00006B0C0000}"/>
    <cellStyle name="Comma 16 2 3" xfId="30789" xr:uid="{00000000-0005-0000-0000-00006B0C0000}"/>
    <cellStyle name="Comma 16 2 4" xfId="41541" xr:uid="{00000000-0005-0000-0000-00006B0C0000}"/>
    <cellStyle name="Comma 16 2 5" xfId="52293" xr:uid="{00000000-0005-0000-0000-00006B0C0000}"/>
    <cellStyle name="Comma 16 3" xfId="13893" xr:uid="{00000000-0005-0000-0000-00006B0C0000}"/>
    <cellStyle name="Comma 16 4" xfId="24645" xr:uid="{00000000-0005-0000-0000-00006B0C0000}"/>
    <cellStyle name="Comma 16 5" xfId="35397" xr:uid="{00000000-0005-0000-0000-00006B0C0000}"/>
    <cellStyle name="Comma 16 6" xfId="46149" xr:uid="{00000000-0005-0000-0000-00006B0C0000}"/>
    <cellStyle name="Comma 17" xfId="6213" xr:uid="{00000000-0005-0000-0000-000074180000}"/>
    <cellStyle name="Comma 17 2" xfId="16965" xr:uid="{00000000-0005-0000-0000-000074180000}"/>
    <cellStyle name="Comma 17 3" xfId="27717" xr:uid="{00000000-0005-0000-0000-000074180000}"/>
    <cellStyle name="Comma 17 4" xfId="38469" xr:uid="{00000000-0005-0000-0000-000074180000}"/>
    <cellStyle name="Comma 17 5" xfId="49221" xr:uid="{00000000-0005-0000-0000-000074180000}"/>
    <cellStyle name="Comma 18" xfId="10821" xr:uid="{00000000-0005-0000-0000-0000742A0000}"/>
    <cellStyle name="Comma 19" xfId="21573" xr:uid="{00000000-0005-0000-0000-000074540000}"/>
    <cellStyle name="Comma 2" xfId="9" xr:uid="{00000000-0005-0000-0000-000001000000}"/>
    <cellStyle name="Comma 2 10" xfId="290" xr:uid="{00000000-0005-0000-0000-000001000000}"/>
    <cellStyle name="Comma 2 10 10" xfId="32582" xr:uid="{00000000-0005-0000-0000-000001000000}"/>
    <cellStyle name="Comma 2 10 11" xfId="43334" xr:uid="{00000000-0005-0000-0000-000001000000}"/>
    <cellStyle name="Comma 2 10 2" xfId="674" xr:uid="{00000000-0005-0000-0000-000001000000}"/>
    <cellStyle name="Comma 2 10 2 10" xfId="43718" xr:uid="{00000000-0005-0000-0000-000001000000}"/>
    <cellStyle name="Comma 2 10 2 2" xfId="1454" xr:uid="{00000000-0005-0000-0000-000001000000}"/>
    <cellStyle name="Comma 2 10 2 2 2" xfId="3000" xr:uid="{00000000-0005-0000-0000-000014000000}"/>
    <cellStyle name="Comma 2 10 2 2 2 2" xfId="9158" xr:uid="{00000000-0005-0000-0000-000014000000}"/>
    <cellStyle name="Comma 2 10 2 2 2 2 2" xfId="19910" xr:uid="{00000000-0005-0000-0000-000014000000}"/>
    <cellStyle name="Comma 2 10 2 2 2 2 3" xfId="30662" xr:uid="{00000000-0005-0000-0000-000014000000}"/>
    <cellStyle name="Comma 2 10 2 2 2 2 4" xfId="41414" xr:uid="{00000000-0005-0000-0000-000014000000}"/>
    <cellStyle name="Comma 2 10 2 2 2 2 5" xfId="52166" xr:uid="{00000000-0005-0000-0000-000014000000}"/>
    <cellStyle name="Comma 2 10 2 2 2 3" xfId="13766" xr:uid="{00000000-0005-0000-0000-000014000000}"/>
    <cellStyle name="Comma 2 10 2 2 2 4" xfId="24518" xr:uid="{00000000-0005-0000-0000-000014000000}"/>
    <cellStyle name="Comma 2 10 2 2 2 5" xfId="35270" xr:uid="{00000000-0005-0000-0000-000014000000}"/>
    <cellStyle name="Comma 2 10 2 2 2 6" xfId="46022" xr:uid="{00000000-0005-0000-0000-000014000000}"/>
    <cellStyle name="Comma 2 10 2 2 3" xfId="4542" xr:uid="{00000000-0005-0000-0000-000001000000}"/>
    <cellStyle name="Comma 2 10 2 2 3 2" xfId="10694" xr:uid="{00000000-0005-0000-0000-000001000000}"/>
    <cellStyle name="Comma 2 10 2 2 3 2 2" xfId="21446" xr:uid="{00000000-0005-0000-0000-000001000000}"/>
    <cellStyle name="Comma 2 10 2 2 3 2 3" xfId="32198" xr:uid="{00000000-0005-0000-0000-000001000000}"/>
    <cellStyle name="Comma 2 10 2 2 3 2 4" xfId="42950" xr:uid="{00000000-0005-0000-0000-000001000000}"/>
    <cellStyle name="Comma 2 10 2 2 3 2 5" xfId="53702" xr:uid="{00000000-0005-0000-0000-000001000000}"/>
    <cellStyle name="Comma 2 10 2 2 3 3" xfId="15302" xr:uid="{00000000-0005-0000-0000-000001000000}"/>
    <cellStyle name="Comma 2 10 2 2 3 4" xfId="26054" xr:uid="{00000000-0005-0000-0000-000001000000}"/>
    <cellStyle name="Comma 2 10 2 2 3 5" xfId="36806" xr:uid="{00000000-0005-0000-0000-000001000000}"/>
    <cellStyle name="Comma 2 10 2 2 3 6" xfId="47558" xr:uid="{00000000-0005-0000-0000-000001000000}"/>
    <cellStyle name="Comma 2 10 2 2 4" xfId="6086" xr:uid="{00000000-0005-0000-0000-000001000000}"/>
    <cellStyle name="Comma 2 10 2 2 4 2" xfId="16838" xr:uid="{00000000-0005-0000-0000-000001000000}"/>
    <cellStyle name="Comma 2 10 2 2 4 3" xfId="27590" xr:uid="{00000000-0005-0000-0000-000001000000}"/>
    <cellStyle name="Comma 2 10 2 2 4 4" xfId="38342" xr:uid="{00000000-0005-0000-0000-000001000000}"/>
    <cellStyle name="Comma 2 10 2 2 4 5" xfId="49094" xr:uid="{00000000-0005-0000-0000-000001000000}"/>
    <cellStyle name="Comma 2 10 2 2 5" xfId="7622" xr:uid="{00000000-0005-0000-0000-000001000000}"/>
    <cellStyle name="Comma 2 10 2 2 5 2" xfId="18374" xr:uid="{00000000-0005-0000-0000-000001000000}"/>
    <cellStyle name="Comma 2 10 2 2 5 3" xfId="29126" xr:uid="{00000000-0005-0000-0000-000001000000}"/>
    <cellStyle name="Comma 2 10 2 2 5 4" xfId="39878" xr:uid="{00000000-0005-0000-0000-000001000000}"/>
    <cellStyle name="Comma 2 10 2 2 5 5" xfId="50630" xr:uid="{00000000-0005-0000-0000-000001000000}"/>
    <cellStyle name="Comma 2 10 2 2 6" xfId="12230" xr:uid="{00000000-0005-0000-0000-000001000000}"/>
    <cellStyle name="Comma 2 10 2 2 7" xfId="22982" xr:uid="{00000000-0005-0000-0000-000001000000}"/>
    <cellStyle name="Comma 2 10 2 2 8" xfId="33734" xr:uid="{00000000-0005-0000-0000-000001000000}"/>
    <cellStyle name="Comma 2 10 2 2 9" xfId="44486" xr:uid="{00000000-0005-0000-0000-000001000000}"/>
    <cellStyle name="Comma 2 10 2 3" xfId="2231" xr:uid="{00000000-0005-0000-0000-000013000000}"/>
    <cellStyle name="Comma 2 10 2 3 2" xfId="8390" xr:uid="{00000000-0005-0000-0000-000013000000}"/>
    <cellStyle name="Comma 2 10 2 3 2 2" xfId="19142" xr:uid="{00000000-0005-0000-0000-000013000000}"/>
    <cellStyle name="Comma 2 10 2 3 2 3" xfId="29894" xr:uid="{00000000-0005-0000-0000-000013000000}"/>
    <cellStyle name="Comma 2 10 2 3 2 4" xfId="40646" xr:uid="{00000000-0005-0000-0000-000013000000}"/>
    <cellStyle name="Comma 2 10 2 3 2 5" xfId="51398" xr:uid="{00000000-0005-0000-0000-000013000000}"/>
    <cellStyle name="Comma 2 10 2 3 3" xfId="12998" xr:uid="{00000000-0005-0000-0000-000013000000}"/>
    <cellStyle name="Comma 2 10 2 3 4" xfId="23750" xr:uid="{00000000-0005-0000-0000-000013000000}"/>
    <cellStyle name="Comma 2 10 2 3 5" xfId="34502" xr:uid="{00000000-0005-0000-0000-000013000000}"/>
    <cellStyle name="Comma 2 10 2 3 6" xfId="45254" xr:uid="{00000000-0005-0000-0000-000013000000}"/>
    <cellStyle name="Comma 2 10 2 4" xfId="3774" xr:uid="{00000000-0005-0000-0000-000001000000}"/>
    <cellStyle name="Comma 2 10 2 4 2" xfId="9926" xr:uid="{00000000-0005-0000-0000-000001000000}"/>
    <cellStyle name="Comma 2 10 2 4 2 2" xfId="20678" xr:uid="{00000000-0005-0000-0000-000001000000}"/>
    <cellStyle name="Comma 2 10 2 4 2 3" xfId="31430" xr:uid="{00000000-0005-0000-0000-000001000000}"/>
    <cellStyle name="Comma 2 10 2 4 2 4" xfId="42182" xr:uid="{00000000-0005-0000-0000-000001000000}"/>
    <cellStyle name="Comma 2 10 2 4 2 5" xfId="52934" xr:uid="{00000000-0005-0000-0000-000001000000}"/>
    <cellStyle name="Comma 2 10 2 4 3" xfId="14534" xr:uid="{00000000-0005-0000-0000-000001000000}"/>
    <cellStyle name="Comma 2 10 2 4 4" xfId="25286" xr:uid="{00000000-0005-0000-0000-000001000000}"/>
    <cellStyle name="Comma 2 10 2 4 5" xfId="36038" xr:uid="{00000000-0005-0000-0000-000001000000}"/>
    <cellStyle name="Comma 2 10 2 4 6" xfId="46790" xr:uid="{00000000-0005-0000-0000-000001000000}"/>
    <cellStyle name="Comma 2 10 2 5" xfId="5314" xr:uid="{00000000-0005-0000-0000-000001000000}"/>
    <cellStyle name="Comma 2 10 2 5 2" xfId="16070" xr:uid="{00000000-0005-0000-0000-000001000000}"/>
    <cellStyle name="Comma 2 10 2 5 3" xfId="26822" xr:uid="{00000000-0005-0000-0000-000001000000}"/>
    <cellStyle name="Comma 2 10 2 5 4" xfId="37574" xr:uid="{00000000-0005-0000-0000-000001000000}"/>
    <cellStyle name="Comma 2 10 2 5 5" xfId="48326" xr:uid="{00000000-0005-0000-0000-000001000000}"/>
    <cellStyle name="Comma 2 10 2 6" xfId="6854" xr:uid="{00000000-0005-0000-0000-000001000000}"/>
    <cellStyle name="Comma 2 10 2 6 2" xfId="17606" xr:uid="{00000000-0005-0000-0000-000001000000}"/>
    <cellStyle name="Comma 2 10 2 6 3" xfId="28358" xr:uid="{00000000-0005-0000-0000-000001000000}"/>
    <cellStyle name="Comma 2 10 2 6 4" xfId="39110" xr:uid="{00000000-0005-0000-0000-000001000000}"/>
    <cellStyle name="Comma 2 10 2 6 5" xfId="49862" xr:uid="{00000000-0005-0000-0000-000001000000}"/>
    <cellStyle name="Comma 2 10 2 7" xfId="11462" xr:uid="{00000000-0005-0000-0000-000001000000}"/>
    <cellStyle name="Comma 2 10 2 8" xfId="22214" xr:uid="{00000000-0005-0000-0000-000001000000}"/>
    <cellStyle name="Comma 2 10 2 9" xfId="32966" xr:uid="{00000000-0005-0000-0000-000001000000}"/>
    <cellStyle name="Comma 2 10 3" xfId="1070" xr:uid="{00000000-0005-0000-0000-000001000000}"/>
    <cellStyle name="Comma 2 10 3 2" xfId="2616" xr:uid="{00000000-0005-0000-0000-000015000000}"/>
    <cellStyle name="Comma 2 10 3 2 2" xfId="8774" xr:uid="{00000000-0005-0000-0000-000015000000}"/>
    <cellStyle name="Comma 2 10 3 2 2 2" xfId="19526" xr:uid="{00000000-0005-0000-0000-000015000000}"/>
    <cellStyle name="Comma 2 10 3 2 2 3" xfId="30278" xr:uid="{00000000-0005-0000-0000-000015000000}"/>
    <cellStyle name="Comma 2 10 3 2 2 4" xfId="41030" xr:uid="{00000000-0005-0000-0000-000015000000}"/>
    <cellStyle name="Comma 2 10 3 2 2 5" xfId="51782" xr:uid="{00000000-0005-0000-0000-000015000000}"/>
    <cellStyle name="Comma 2 10 3 2 3" xfId="13382" xr:uid="{00000000-0005-0000-0000-000015000000}"/>
    <cellStyle name="Comma 2 10 3 2 4" xfId="24134" xr:uid="{00000000-0005-0000-0000-000015000000}"/>
    <cellStyle name="Comma 2 10 3 2 5" xfId="34886" xr:uid="{00000000-0005-0000-0000-000015000000}"/>
    <cellStyle name="Comma 2 10 3 2 6" xfId="45638" xr:uid="{00000000-0005-0000-0000-000015000000}"/>
    <cellStyle name="Comma 2 10 3 3" xfId="4158" xr:uid="{00000000-0005-0000-0000-000001000000}"/>
    <cellStyle name="Comma 2 10 3 3 2" xfId="10310" xr:uid="{00000000-0005-0000-0000-000001000000}"/>
    <cellStyle name="Comma 2 10 3 3 2 2" xfId="21062" xr:uid="{00000000-0005-0000-0000-000001000000}"/>
    <cellStyle name="Comma 2 10 3 3 2 3" xfId="31814" xr:uid="{00000000-0005-0000-0000-000001000000}"/>
    <cellStyle name="Comma 2 10 3 3 2 4" xfId="42566" xr:uid="{00000000-0005-0000-0000-000001000000}"/>
    <cellStyle name="Comma 2 10 3 3 2 5" xfId="53318" xr:uid="{00000000-0005-0000-0000-000001000000}"/>
    <cellStyle name="Comma 2 10 3 3 3" xfId="14918" xr:uid="{00000000-0005-0000-0000-000001000000}"/>
    <cellStyle name="Comma 2 10 3 3 4" xfId="25670" xr:uid="{00000000-0005-0000-0000-000001000000}"/>
    <cellStyle name="Comma 2 10 3 3 5" xfId="36422" xr:uid="{00000000-0005-0000-0000-000001000000}"/>
    <cellStyle name="Comma 2 10 3 3 6" xfId="47174" xr:uid="{00000000-0005-0000-0000-000001000000}"/>
    <cellStyle name="Comma 2 10 3 4" xfId="5702" xr:uid="{00000000-0005-0000-0000-000001000000}"/>
    <cellStyle name="Comma 2 10 3 4 2" xfId="16454" xr:uid="{00000000-0005-0000-0000-000001000000}"/>
    <cellStyle name="Comma 2 10 3 4 3" xfId="27206" xr:uid="{00000000-0005-0000-0000-000001000000}"/>
    <cellStyle name="Comma 2 10 3 4 4" xfId="37958" xr:uid="{00000000-0005-0000-0000-000001000000}"/>
    <cellStyle name="Comma 2 10 3 4 5" xfId="48710" xr:uid="{00000000-0005-0000-0000-000001000000}"/>
    <cellStyle name="Comma 2 10 3 5" xfId="7238" xr:uid="{00000000-0005-0000-0000-000001000000}"/>
    <cellStyle name="Comma 2 10 3 5 2" xfId="17990" xr:uid="{00000000-0005-0000-0000-000001000000}"/>
    <cellStyle name="Comma 2 10 3 5 3" xfId="28742" xr:uid="{00000000-0005-0000-0000-000001000000}"/>
    <cellStyle name="Comma 2 10 3 5 4" xfId="39494" xr:uid="{00000000-0005-0000-0000-000001000000}"/>
    <cellStyle name="Comma 2 10 3 5 5" xfId="50246" xr:uid="{00000000-0005-0000-0000-000001000000}"/>
    <cellStyle name="Comma 2 10 3 6" xfId="11846" xr:uid="{00000000-0005-0000-0000-000001000000}"/>
    <cellStyle name="Comma 2 10 3 7" xfId="22598" xr:uid="{00000000-0005-0000-0000-000001000000}"/>
    <cellStyle name="Comma 2 10 3 8" xfId="33350" xr:uid="{00000000-0005-0000-0000-000001000000}"/>
    <cellStyle name="Comma 2 10 3 9" xfId="44102" xr:uid="{00000000-0005-0000-0000-000001000000}"/>
    <cellStyle name="Comma 2 10 4" xfId="1847" xr:uid="{00000000-0005-0000-0000-000012000000}"/>
    <cellStyle name="Comma 2 10 4 2" xfId="8006" xr:uid="{00000000-0005-0000-0000-000012000000}"/>
    <cellStyle name="Comma 2 10 4 2 2" xfId="18758" xr:uid="{00000000-0005-0000-0000-000012000000}"/>
    <cellStyle name="Comma 2 10 4 2 3" xfId="29510" xr:uid="{00000000-0005-0000-0000-000012000000}"/>
    <cellStyle name="Comma 2 10 4 2 4" xfId="40262" xr:uid="{00000000-0005-0000-0000-000012000000}"/>
    <cellStyle name="Comma 2 10 4 2 5" xfId="51014" xr:uid="{00000000-0005-0000-0000-000012000000}"/>
    <cellStyle name="Comma 2 10 4 3" xfId="12614" xr:uid="{00000000-0005-0000-0000-000012000000}"/>
    <cellStyle name="Comma 2 10 4 4" xfId="23366" xr:uid="{00000000-0005-0000-0000-000012000000}"/>
    <cellStyle name="Comma 2 10 4 5" xfId="34118" xr:uid="{00000000-0005-0000-0000-000012000000}"/>
    <cellStyle name="Comma 2 10 4 6" xfId="44870" xr:uid="{00000000-0005-0000-0000-000012000000}"/>
    <cellStyle name="Comma 2 10 5" xfId="3390" xr:uid="{00000000-0005-0000-0000-000001000000}"/>
    <cellStyle name="Comma 2 10 5 2" xfId="9542" xr:uid="{00000000-0005-0000-0000-000001000000}"/>
    <cellStyle name="Comma 2 10 5 2 2" xfId="20294" xr:uid="{00000000-0005-0000-0000-000001000000}"/>
    <cellStyle name="Comma 2 10 5 2 3" xfId="31046" xr:uid="{00000000-0005-0000-0000-000001000000}"/>
    <cellStyle name="Comma 2 10 5 2 4" xfId="41798" xr:uid="{00000000-0005-0000-0000-000001000000}"/>
    <cellStyle name="Comma 2 10 5 2 5" xfId="52550" xr:uid="{00000000-0005-0000-0000-000001000000}"/>
    <cellStyle name="Comma 2 10 5 3" xfId="14150" xr:uid="{00000000-0005-0000-0000-000001000000}"/>
    <cellStyle name="Comma 2 10 5 4" xfId="24902" xr:uid="{00000000-0005-0000-0000-000001000000}"/>
    <cellStyle name="Comma 2 10 5 5" xfId="35654" xr:uid="{00000000-0005-0000-0000-000001000000}"/>
    <cellStyle name="Comma 2 10 5 6" xfId="46406" xr:uid="{00000000-0005-0000-0000-000001000000}"/>
    <cellStyle name="Comma 2 10 6" xfId="4930" xr:uid="{00000000-0005-0000-0000-000001000000}"/>
    <cellStyle name="Comma 2 10 6 2" xfId="15686" xr:uid="{00000000-0005-0000-0000-000001000000}"/>
    <cellStyle name="Comma 2 10 6 3" xfId="26438" xr:uid="{00000000-0005-0000-0000-000001000000}"/>
    <cellStyle name="Comma 2 10 6 4" xfId="37190" xr:uid="{00000000-0005-0000-0000-000001000000}"/>
    <cellStyle name="Comma 2 10 6 5" xfId="47942" xr:uid="{00000000-0005-0000-0000-000001000000}"/>
    <cellStyle name="Comma 2 10 7" xfId="6470" xr:uid="{00000000-0005-0000-0000-000001000000}"/>
    <cellStyle name="Comma 2 10 7 2" xfId="17222" xr:uid="{00000000-0005-0000-0000-000001000000}"/>
    <cellStyle name="Comma 2 10 7 3" xfId="27974" xr:uid="{00000000-0005-0000-0000-000001000000}"/>
    <cellStyle name="Comma 2 10 7 4" xfId="38726" xr:uid="{00000000-0005-0000-0000-000001000000}"/>
    <cellStyle name="Comma 2 10 7 5" xfId="49478" xr:uid="{00000000-0005-0000-0000-000001000000}"/>
    <cellStyle name="Comma 2 10 8" xfId="11078" xr:uid="{00000000-0005-0000-0000-000001000000}"/>
    <cellStyle name="Comma 2 10 9" xfId="21830" xr:uid="{00000000-0005-0000-0000-000001000000}"/>
    <cellStyle name="Comma 2 11" xfId="354" xr:uid="{00000000-0005-0000-0000-000001000000}"/>
    <cellStyle name="Comma 2 11 10" xfId="32646" xr:uid="{00000000-0005-0000-0000-000001000000}"/>
    <cellStyle name="Comma 2 11 11" xfId="43398" xr:uid="{00000000-0005-0000-0000-000001000000}"/>
    <cellStyle name="Comma 2 11 2" xfId="738" xr:uid="{00000000-0005-0000-0000-000001000000}"/>
    <cellStyle name="Comma 2 11 2 10" xfId="43782" xr:uid="{00000000-0005-0000-0000-000001000000}"/>
    <cellStyle name="Comma 2 11 2 2" xfId="1518" xr:uid="{00000000-0005-0000-0000-000001000000}"/>
    <cellStyle name="Comma 2 11 2 2 2" xfId="3064" xr:uid="{00000000-0005-0000-0000-000018000000}"/>
    <cellStyle name="Comma 2 11 2 2 2 2" xfId="9222" xr:uid="{00000000-0005-0000-0000-000018000000}"/>
    <cellStyle name="Comma 2 11 2 2 2 2 2" xfId="19974" xr:uid="{00000000-0005-0000-0000-000018000000}"/>
    <cellStyle name="Comma 2 11 2 2 2 2 3" xfId="30726" xr:uid="{00000000-0005-0000-0000-000018000000}"/>
    <cellStyle name="Comma 2 11 2 2 2 2 4" xfId="41478" xr:uid="{00000000-0005-0000-0000-000018000000}"/>
    <cellStyle name="Comma 2 11 2 2 2 2 5" xfId="52230" xr:uid="{00000000-0005-0000-0000-000018000000}"/>
    <cellStyle name="Comma 2 11 2 2 2 3" xfId="13830" xr:uid="{00000000-0005-0000-0000-000018000000}"/>
    <cellStyle name="Comma 2 11 2 2 2 4" xfId="24582" xr:uid="{00000000-0005-0000-0000-000018000000}"/>
    <cellStyle name="Comma 2 11 2 2 2 5" xfId="35334" xr:uid="{00000000-0005-0000-0000-000018000000}"/>
    <cellStyle name="Comma 2 11 2 2 2 6" xfId="46086" xr:uid="{00000000-0005-0000-0000-000018000000}"/>
    <cellStyle name="Comma 2 11 2 2 3" xfId="4606" xr:uid="{00000000-0005-0000-0000-000001000000}"/>
    <cellStyle name="Comma 2 11 2 2 3 2" xfId="10758" xr:uid="{00000000-0005-0000-0000-000001000000}"/>
    <cellStyle name="Comma 2 11 2 2 3 2 2" xfId="21510" xr:uid="{00000000-0005-0000-0000-000001000000}"/>
    <cellStyle name="Comma 2 11 2 2 3 2 3" xfId="32262" xr:uid="{00000000-0005-0000-0000-000001000000}"/>
    <cellStyle name="Comma 2 11 2 2 3 2 4" xfId="43014" xr:uid="{00000000-0005-0000-0000-000001000000}"/>
    <cellStyle name="Comma 2 11 2 2 3 2 5" xfId="53766" xr:uid="{00000000-0005-0000-0000-000001000000}"/>
    <cellStyle name="Comma 2 11 2 2 3 3" xfId="15366" xr:uid="{00000000-0005-0000-0000-000001000000}"/>
    <cellStyle name="Comma 2 11 2 2 3 4" xfId="26118" xr:uid="{00000000-0005-0000-0000-000001000000}"/>
    <cellStyle name="Comma 2 11 2 2 3 5" xfId="36870" xr:uid="{00000000-0005-0000-0000-000001000000}"/>
    <cellStyle name="Comma 2 11 2 2 3 6" xfId="47622" xr:uid="{00000000-0005-0000-0000-000001000000}"/>
    <cellStyle name="Comma 2 11 2 2 4" xfId="6150" xr:uid="{00000000-0005-0000-0000-000001000000}"/>
    <cellStyle name="Comma 2 11 2 2 4 2" xfId="16902" xr:uid="{00000000-0005-0000-0000-000001000000}"/>
    <cellStyle name="Comma 2 11 2 2 4 3" xfId="27654" xr:uid="{00000000-0005-0000-0000-000001000000}"/>
    <cellStyle name="Comma 2 11 2 2 4 4" xfId="38406" xr:uid="{00000000-0005-0000-0000-000001000000}"/>
    <cellStyle name="Comma 2 11 2 2 4 5" xfId="49158" xr:uid="{00000000-0005-0000-0000-000001000000}"/>
    <cellStyle name="Comma 2 11 2 2 5" xfId="7686" xr:uid="{00000000-0005-0000-0000-000001000000}"/>
    <cellStyle name="Comma 2 11 2 2 5 2" xfId="18438" xr:uid="{00000000-0005-0000-0000-000001000000}"/>
    <cellStyle name="Comma 2 11 2 2 5 3" xfId="29190" xr:uid="{00000000-0005-0000-0000-000001000000}"/>
    <cellStyle name="Comma 2 11 2 2 5 4" xfId="39942" xr:uid="{00000000-0005-0000-0000-000001000000}"/>
    <cellStyle name="Comma 2 11 2 2 5 5" xfId="50694" xr:uid="{00000000-0005-0000-0000-000001000000}"/>
    <cellStyle name="Comma 2 11 2 2 6" xfId="12294" xr:uid="{00000000-0005-0000-0000-000001000000}"/>
    <cellStyle name="Comma 2 11 2 2 7" xfId="23046" xr:uid="{00000000-0005-0000-0000-000001000000}"/>
    <cellStyle name="Comma 2 11 2 2 8" xfId="33798" xr:uid="{00000000-0005-0000-0000-000001000000}"/>
    <cellStyle name="Comma 2 11 2 2 9" xfId="44550" xr:uid="{00000000-0005-0000-0000-000001000000}"/>
    <cellStyle name="Comma 2 11 2 3" xfId="2295" xr:uid="{00000000-0005-0000-0000-000017000000}"/>
    <cellStyle name="Comma 2 11 2 3 2" xfId="8454" xr:uid="{00000000-0005-0000-0000-000017000000}"/>
    <cellStyle name="Comma 2 11 2 3 2 2" xfId="19206" xr:uid="{00000000-0005-0000-0000-000017000000}"/>
    <cellStyle name="Comma 2 11 2 3 2 3" xfId="29958" xr:uid="{00000000-0005-0000-0000-000017000000}"/>
    <cellStyle name="Comma 2 11 2 3 2 4" xfId="40710" xr:uid="{00000000-0005-0000-0000-000017000000}"/>
    <cellStyle name="Comma 2 11 2 3 2 5" xfId="51462" xr:uid="{00000000-0005-0000-0000-000017000000}"/>
    <cellStyle name="Comma 2 11 2 3 3" xfId="13062" xr:uid="{00000000-0005-0000-0000-000017000000}"/>
    <cellStyle name="Comma 2 11 2 3 4" xfId="23814" xr:uid="{00000000-0005-0000-0000-000017000000}"/>
    <cellStyle name="Comma 2 11 2 3 5" xfId="34566" xr:uid="{00000000-0005-0000-0000-000017000000}"/>
    <cellStyle name="Comma 2 11 2 3 6" xfId="45318" xr:uid="{00000000-0005-0000-0000-000017000000}"/>
    <cellStyle name="Comma 2 11 2 4" xfId="3838" xr:uid="{00000000-0005-0000-0000-000001000000}"/>
    <cellStyle name="Comma 2 11 2 4 2" xfId="9990" xr:uid="{00000000-0005-0000-0000-000001000000}"/>
    <cellStyle name="Comma 2 11 2 4 2 2" xfId="20742" xr:uid="{00000000-0005-0000-0000-000001000000}"/>
    <cellStyle name="Comma 2 11 2 4 2 3" xfId="31494" xr:uid="{00000000-0005-0000-0000-000001000000}"/>
    <cellStyle name="Comma 2 11 2 4 2 4" xfId="42246" xr:uid="{00000000-0005-0000-0000-000001000000}"/>
    <cellStyle name="Comma 2 11 2 4 2 5" xfId="52998" xr:uid="{00000000-0005-0000-0000-000001000000}"/>
    <cellStyle name="Comma 2 11 2 4 3" xfId="14598" xr:uid="{00000000-0005-0000-0000-000001000000}"/>
    <cellStyle name="Comma 2 11 2 4 4" xfId="25350" xr:uid="{00000000-0005-0000-0000-000001000000}"/>
    <cellStyle name="Comma 2 11 2 4 5" xfId="36102" xr:uid="{00000000-0005-0000-0000-000001000000}"/>
    <cellStyle name="Comma 2 11 2 4 6" xfId="46854" xr:uid="{00000000-0005-0000-0000-000001000000}"/>
    <cellStyle name="Comma 2 11 2 5" xfId="5378" xr:uid="{00000000-0005-0000-0000-000001000000}"/>
    <cellStyle name="Comma 2 11 2 5 2" xfId="16134" xr:uid="{00000000-0005-0000-0000-000001000000}"/>
    <cellStyle name="Comma 2 11 2 5 3" xfId="26886" xr:uid="{00000000-0005-0000-0000-000001000000}"/>
    <cellStyle name="Comma 2 11 2 5 4" xfId="37638" xr:uid="{00000000-0005-0000-0000-000001000000}"/>
    <cellStyle name="Comma 2 11 2 5 5" xfId="48390" xr:uid="{00000000-0005-0000-0000-000001000000}"/>
    <cellStyle name="Comma 2 11 2 6" xfId="6918" xr:uid="{00000000-0005-0000-0000-000001000000}"/>
    <cellStyle name="Comma 2 11 2 6 2" xfId="17670" xr:uid="{00000000-0005-0000-0000-000001000000}"/>
    <cellStyle name="Comma 2 11 2 6 3" xfId="28422" xr:uid="{00000000-0005-0000-0000-000001000000}"/>
    <cellStyle name="Comma 2 11 2 6 4" xfId="39174" xr:uid="{00000000-0005-0000-0000-000001000000}"/>
    <cellStyle name="Comma 2 11 2 6 5" xfId="49926" xr:uid="{00000000-0005-0000-0000-000001000000}"/>
    <cellStyle name="Comma 2 11 2 7" xfId="11526" xr:uid="{00000000-0005-0000-0000-000001000000}"/>
    <cellStyle name="Comma 2 11 2 8" xfId="22278" xr:uid="{00000000-0005-0000-0000-000001000000}"/>
    <cellStyle name="Comma 2 11 2 9" xfId="33030" xr:uid="{00000000-0005-0000-0000-000001000000}"/>
    <cellStyle name="Comma 2 11 3" xfId="1134" xr:uid="{00000000-0005-0000-0000-000001000000}"/>
    <cellStyle name="Comma 2 11 3 2" xfId="2680" xr:uid="{00000000-0005-0000-0000-000019000000}"/>
    <cellStyle name="Comma 2 11 3 2 2" xfId="8838" xr:uid="{00000000-0005-0000-0000-000019000000}"/>
    <cellStyle name="Comma 2 11 3 2 2 2" xfId="19590" xr:uid="{00000000-0005-0000-0000-000019000000}"/>
    <cellStyle name="Comma 2 11 3 2 2 3" xfId="30342" xr:uid="{00000000-0005-0000-0000-000019000000}"/>
    <cellStyle name="Comma 2 11 3 2 2 4" xfId="41094" xr:uid="{00000000-0005-0000-0000-000019000000}"/>
    <cellStyle name="Comma 2 11 3 2 2 5" xfId="51846" xr:uid="{00000000-0005-0000-0000-000019000000}"/>
    <cellStyle name="Comma 2 11 3 2 3" xfId="13446" xr:uid="{00000000-0005-0000-0000-000019000000}"/>
    <cellStyle name="Comma 2 11 3 2 4" xfId="24198" xr:uid="{00000000-0005-0000-0000-000019000000}"/>
    <cellStyle name="Comma 2 11 3 2 5" xfId="34950" xr:uid="{00000000-0005-0000-0000-000019000000}"/>
    <cellStyle name="Comma 2 11 3 2 6" xfId="45702" xr:uid="{00000000-0005-0000-0000-000019000000}"/>
    <cellStyle name="Comma 2 11 3 3" xfId="4222" xr:uid="{00000000-0005-0000-0000-000001000000}"/>
    <cellStyle name="Comma 2 11 3 3 2" xfId="10374" xr:uid="{00000000-0005-0000-0000-000001000000}"/>
    <cellStyle name="Comma 2 11 3 3 2 2" xfId="21126" xr:uid="{00000000-0005-0000-0000-000001000000}"/>
    <cellStyle name="Comma 2 11 3 3 2 3" xfId="31878" xr:uid="{00000000-0005-0000-0000-000001000000}"/>
    <cellStyle name="Comma 2 11 3 3 2 4" xfId="42630" xr:uid="{00000000-0005-0000-0000-000001000000}"/>
    <cellStyle name="Comma 2 11 3 3 2 5" xfId="53382" xr:uid="{00000000-0005-0000-0000-000001000000}"/>
    <cellStyle name="Comma 2 11 3 3 3" xfId="14982" xr:uid="{00000000-0005-0000-0000-000001000000}"/>
    <cellStyle name="Comma 2 11 3 3 4" xfId="25734" xr:uid="{00000000-0005-0000-0000-000001000000}"/>
    <cellStyle name="Comma 2 11 3 3 5" xfId="36486" xr:uid="{00000000-0005-0000-0000-000001000000}"/>
    <cellStyle name="Comma 2 11 3 3 6" xfId="47238" xr:uid="{00000000-0005-0000-0000-000001000000}"/>
    <cellStyle name="Comma 2 11 3 4" xfId="5766" xr:uid="{00000000-0005-0000-0000-000001000000}"/>
    <cellStyle name="Comma 2 11 3 4 2" xfId="16518" xr:uid="{00000000-0005-0000-0000-000001000000}"/>
    <cellStyle name="Comma 2 11 3 4 3" xfId="27270" xr:uid="{00000000-0005-0000-0000-000001000000}"/>
    <cellStyle name="Comma 2 11 3 4 4" xfId="38022" xr:uid="{00000000-0005-0000-0000-000001000000}"/>
    <cellStyle name="Comma 2 11 3 4 5" xfId="48774" xr:uid="{00000000-0005-0000-0000-000001000000}"/>
    <cellStyle name="Comma 2 11 3 5" xfId="7302" xr:uid="{00000000-0005-0000-0000-000001000000}"/>
    <cellStyle name="Comma 2 11 3 5 2" xfId="18054" xr:uid="{00000000-0005-0000-0000-000001000000}"/>
    <cellStyle name="Comma 2 11 3 5 3" xfId="28806" xr:uid="{00000000-0005-0000-0000-000001000000}"/>
    <cellStyle name="Comma 2 11 3 5 4" xfId="39558" xr:uid="{00000000-0005-0000-0000-000001000000}"/>
    <cellStyle name="Comma 2 11 3 5 5" xfId="50310" xr:uid="{00000000-0005-0000-0000-000001000000}"/>
    <cellStyle name="Comma 2 11 3 6" xfId="11910" xr:uid="{00000000-0005-0000-0000-000001000000}"/>
    <cellStyle name="Comma 2 11 3 7" xfId="22662" xr:uid="{00000000-0005-0000-0000-000001000000}"/>
    <cellStyle name="Comma 2 11 3 8" xfId="33414" xr:uid="{00000000-0005-0000-0000-000001000000}"/>
    <cellStyle name="Comma 2 11 3 9" xfId="44166" xr:uid="{00000000-0005-0000-0000-000001000000}"/>
    <cellStyle name="Comma 2 11 4" xfId="1911" xr:uid="{00000000-0005-0000-0000-000016000000}"/>
    <cellStyle name="Comma 2 11 4 2" xfId="8070" xr:uid="{00000000-0005-0000-0000-000016000000}"/>
    <cellStyle name="Comma 2 11 4 2 2" xfId="18822" xr:uid="{00000000-0005-0000-0000-000016000000}"/>
    <cellStyle name="Comma 2 11 4 2 3" xfId="29574" xr:uid="{00000000-0005-0000-0000-000016000000}"/>
    <cellStyle name="Comma 2 11 4 2 4" xfId="40326" xr:uid="{00000000-0005-0000-0000-000016000000}"/>
    <cellStyle name="Comma 2 11 4 2 5" xfId="51078" xr:uid="{00000000-0005-0000-0000-000016000000}"/>
    <cellStyle name="Comma 2 11 4 3" xfId="12678" xr:uid="{00000000-0005-0000-0000-000016000000}"/>
    <cellStyle name="Comma 2 11 4 4" xfId="23430" xr:uid="{00000000-0005-0000-0000-000016000000}"/>
    <cellStyle name="Comma 2 11 4 5" xfId="34182" xr:uid="{00000000-0005-0000-0000-000016000000}"/>
    <cellStyle name="Comma 2 11 4 6" xfId="44934" xr:uid="{00000000-0005-0000-0000-000016000000}"/>
    <cellStyle name="Comma 2 11 5" xfId="3454" xr:uid="{00000000-0005-0000-0000-000001000000}"/>
    <cellStyle name="Comma 2 11 5 2" xfId="9606" xr:uid="{00000000-0005-0000-0000-000001000000}"/>
    <cellStyle name="Comma 2 11 5 2 2" xfId="20358" xr:uid="{00000000-0005-0000-0000-000001000000}"/>
    <cellStyle name="Comma 2 11 5 2 3" xfId="31110" xr:uid="{00000000-0005-0000-0000-000001000000}"/>
    <cellStyle name="Comma 2 11 5 2 4" xfId="41862" xr:uid="{00000000-0005-0000-0000-000001000000}"/>
    <cellStyle name="Comma 2 11 5 2 5" xfId="52614" xr:uid="{00000000-0005-0000-0000-000001000000}"/>
    <cellStyle name="Comma 2 11 5 3" xfId="14214" xr:uid="{00000000-0005-0000-0000-000001000000}"/>
    <cellStyle name="Comma 2 11 5 4" xfId="24966" xr:uid="{00000000-0005-0000-0000-000001000000}"/>
    <cellStyle name="Comma 2 11 5 5" xfId="35718" xr:uid="{00000000-0005-0000-0000-000001000000}"/>
    <cellStyle name="Comma 2 11 5 6" xfId="46470" xr:uid="{00000000-0005-0000-0000-000001000000}"/>
    <cellStyle name="Comma 2 11 6" xfId="4994" xr:uid="{00000000-0005-0000-0000-000001000000}"/>
    <cellStyle name="Comma 2 11 6 2" xfId="15750" xr:uid="{00000000-0005-0000-0000-000001000000}"/>
    <cellStyle name="Comma 2 11 6 3" xfId="26502" xr:uid="{00000000-0005-0000-0000-000001000000}"/>
    <cellStyle name="Comma 2 11 6 4" xfId="37254" xr:uid="{00000000-0005-0000-0000-000001000000}"/>
    <cellStyle name="Comma 2 11 6 5" xfId="48006" xr:uid="{00000000-0005-0000-0000-000001000000}"/>
    <cellStyle name="Comma 2 11 7" xfId="6534" xr:uid="{00000000-0005-0000-0000-000001000000}"/>
    <cellStyle name="Comma 2 11 7 2" xfId="17286" xr:uid="{00000000-0005-0000-0000-000001000000}"/>
    <cellStyle name="Comma 2 11 7 3" xfId="28038" xr:uid="{00000000-0005-0000-0000-000001000000}"/>
    <cellStyle name="Comma 2 11 7 4" xfId="38790" xr:uid="{00000000-0005-0000-0000-000001000000}"/>
    <cellStyle name="Comma 2 11 7 5" xfId="49542" xr:uid="{00000000-0005-0000-0000-000001000000}"/>
    <cellStyle name="Comma 2 11 8" xfId="11142" xr:uid="{00000000-0005-0000-0000-000001000000}"/>
    <cellStyle name="Comma 2 11 9" xfId="21894" xr:uid="{00000000-0005-0000-0000-000001000000}"/>
    <cellStyle name="Comma 2 12" xfId="418" xr:uid="{00000000-0005-0000-0000-000001000000}"/>
    <cellStyle name="Comma 2 12 10" xfId="43462" xr:uid="{00000000-0005-0000-0000-000001000000}"/>
    <cellStyle name="Comma 2 12 2" xfId="1198" xr:uid="{00000000-0005-0000-0000-000001000000}"/>
    <cellStyle name="Comma 2 12 2 2" xfId="2744" xr:uid="{00000000-0005-0000-0000-00001B000000}"/>
    <cellStyle name="Comma 2 12 2 2 2" xfId="8902" xr:uid="{00000000-0005-0000-0000-00001B000000}"/>
    <cellStyle name="Comma 2 12 2 2 2 2" xfId="19654" xr:uid="{00000000-0005-0000-0000-00001B000000}"/>
    <cellStyle name="Comma 2 12 2 2 2 3" xfId="30406" xr:uid="{00000000-0005-0000-0000-00001B000000}"/>
    <cellStyle name="Comma 2 12 2 2 2 4" xfId="41158" xr:uid="{00000000-0005-0000-0000-00001B000000}"/>
    <cellStyle name="Comma 2 12 2 2 2 5" xfId="51910" xr:uid="{00000000-0005-0000-0000-00001B000000}"/>
    <cellStyle name="Comma 2 12 2 2 3" xfId="13510" xr:uid="{00000000-0005-0000-0000-00001B000000}"/>
    <cellStyle name="Comma 2 12 2 2 4" xfId="24262" xr:uid="{00000000-0005-0000-0000-00001B000000}"/>
    <cellStyle name="Comma 2 12 2 2 5" xfId="35014" xr:uid="{00000000-0005-0000-0000-00001B000000}"/>
    <cellStyle name="Comma 2 12 2 2 6" xfId="45766" xr:uid="{00000000-0005-0000-0000-00001B000000}"/>
    <cellStyle name="Comma 2 12 2 3" xfId="4286" xr:uid="{00000000-0005-0000-0000-000001000000}"/>
    <cellStyle name="Comma 2 12 2 3 2" xfId="10438" xr:uid="{00000000-0005-0000-0000-000001000000}"/>
    <cellStyle name="Comma 2 12 2 3 2 2" xfId="21190" xr:uid="{00000000-0005-0000-0000-000001000000}"/>
    <cellStyle name="Comma 2 12 2 3 2 3" xfId="31942" xr:uid="{00000000-0005-0000-0000-000001000000}"/>
    <cellStyle name="Comma 2 12 2 3 2 4" xfId="42694" xr:uid="{00000000-0005-0000-0000-000001000000}"/>
    <cellStyle name="Comma 2 12 2 3 2 5" xfId="53446" xr:uid="{00000000-0005-0000-0000-000001000000}"/>
    <cellStyle name="Comma 2 12 2 3 3" xfId="15046" xr:uid="{00000000-0005-0000-0000-000001000000}"/>
    <cellStyle name="Comma 2 12 2 3 4" xfId="25798" xr:uid="{00000000-0005-0000-0000-000001000000}"/>
    <cellStyle name="Comma 2 12 2 3 5" xfId="36550" xr:uid="{00000000-0005-0000-0000-000001000000}"/>
    <cellStyle name="Comma 2 12 2 3 6" xfId="47302" xr:uid="{00000000-0005-0000-0000-000001000000}"/>
    <cellStyle name="Comma 2 12 2 4" xfId="5830" xr:uid="{00000000-0005-0000-0000-000001000000}"/>
    <cellStyle name="Comma 2 12 2 4 2" xfId="16582" xr:uid="{00000000-0005-0000-0000-000001000000}"/>
    <cellStyle name="Comma 2 12 2 4 3" xfId="27334" xr:uid="{00000000-0005-0000-0000-000001000000}"/>
    <cellStyle name="Comma 2 12 2 4 4" xfId="38086" xr:uid="{00000000-0005-0000-0000-000001000000}"/>
    <cellStyle name="Comma 2 12 2 4 5" xfId="48838" xr:uid="{00000000-0005-0000-0000-000001000000}"/>
    <cellStyle name="Comma 2 12 2 5" xfId="7366" xr:uid="{00000000-0005-0000-0000-000001000000}"/>
    <cellStyle name="Comma 2 12 2 5 2" xfId="18118" xr:uid="{00000000-0005-0000-0000-000001000000}"/>
    <cellStyle name="Comma 2 12 2 5 3" xfId="28870" xr:uid="{00000000-0005-0000-0000-000001000000}"/>
    <cellStyle name="Comma 2 12 2 5 4" xfId="39622" xr:uid="{00000000-0005-0000-0000-000001000000}"/>
    <cellStyle name="Comma 2 12 2 5 5" xfId="50374" xr:uid="{00000000-0005-0000-0000-000001000000}"/>
    <cellStyle name="Comma 2 12 2 6" xfId="11974" xr:uid="{00000000-0005-0000-0000-000001000000}"/>
    <cellStyle name="Comma 2 12 2 7" xfId="22726" xr:uid="{00000000-0005-0000-0000-000001000000}"/>
    <cellStyle name="Comma 2 12 2 8" xfId="33478" xr:uid="{00000000-0005-0000-0000-000001000000}"/>
    <cellStyle name="Comma 2 12 2 9" xfId="44230" xr:uid="{00000000-0005-0000-0000-000001000000}"/>
    <cellStyle name="Comma 2 12 3" xfId="1975" xr:uid="{00000000-0005-0000-0000-00001A000000}"/>
    <cellStyle name="Comma 2 12 3 2" xfId="8134" xr:uid="{00000000-0005-0000-0000-00001A000000}"/>
    <cellStyle name="Comma 2 12 3 2 2" xfId="18886" xr:uid="{00000000-0005-0000-0000-00001A000000}"/>
    <cellStyle name="Comma 2 12 3 2 3" xfId="29638" xr:uid="{00000000-0005-0000-0000-00001A000000}"/>
    <cellStyle name="Comma 2 12 3 2 4" xfId="40390" xr:uid="{00000000-0005-0000-0000-00001A000000}"/>
    <cellStyle name="Comma 2 12 3 2 5" xfId="51142" xr:uid="{00000000-0005-0000-0000-00001A000000}"/>
    <cellStyle name="Comma 2 12 3 3" xfId="12742" xr:uid="{00000000-0005-0000-0000-00001A000000}"/>
    <cellStyle name="Comma 2 12 3 4" xfId="23494" xr:uid="{00000000-0005-0000-0000-00001A000000}"/>
    <cellStyle name="Comma 2 12 3 5" xfId="34246" xr:uid="{00000000-0005-0000-0000-00001A000000}"/>
    <cellStyle name="Comma 2 12 3 6" xfId="44998" xr:uid="{00000000-0005-0000-0000-00001A000000}"/>
    <cellStyle name="Comma 2 12 4" xfId="3518" xr:uid="{00000000-0005-0000-0000-000001000000}"/>
    <cellStyle name="Comma 2 12 4 2" xfId="9670" xr:uid="{00000000-0005-0000-0000-000001000000}"/>
    <cellStyle name="Comma 2 12 4 2 2" xfId="20422" xr:uid="{00000000-0005-0000-0000-000001000000}"/>
    <cellStyle name="Comma 2 12 4 2 3" xfId="31174" xr:uid="{00000000-0005-0000-0000-000001000000}"/>
    <cellStyle name="Comma 2 12 4 2 4" xfId="41926" xr:uid="{00000000-0005-0000-0000-000001000000}"/>
    <cellStyle name="Comma 2 12 4 2 5" xfId="52678" xr:uid="{00000000-0005-0000-0000-000001000000}"/>
    <cellStyle name="Comma 2 12 4 3" xfId="14278" xr:uid="{00000000-0005-0000-0000-000001000000}"/>
    <cellStyle name="Comma 2 12 4 4" xfId="25030" xr:uid="{00000000-0005-0000-0000-000001000000}"/>
    <cellStyle name="Comma 2 12 4 5" xfId="35782" xr:uid="{00000000-0005-0000-0000-000001000000}"/>
    <cellStyle name="Comma 2 12 4 6" xfId="46534" xr:uid="{00000000-0005-0000-0000-000001000000}"/>
    <cellStyle name="Comma 2 12 5" xfId="5058" xr:uid="{00000000-0005-0000-0000-000001000000}"/>
    <cellStyle name="Comma 2 12 5 2" xfId="15814" xr:uid="{00000000-0005-0000-0000-000001000000}"/>
    <cellStyle name="Comma 2 12 5 3" xfId="26566" xr:uid="{00000000-0005-0000-0000-000001000000}"/>
    <cellStyle name="Comma 2 12 5 4" xfId="37318" xr:uid="{00000000-0005-0000-0000-000001000000}"/>
    <cellStyle name="Comma 2 12 5 5" xfId="48070" xr:uid="{00000000-0005-0000-0000-000001000000}"/>
    <cellStyle name="Comma 2 12 6" xfId="6598" xr:uid="{00000000-0005-0000-0000-000001000000}"/>
    <cellStyle name="Comma 2 12 6 2" xfId="17350" xr:uid="{00000000-0005-0000-0000-000001000000}"/>
    <cellStyle name="Comma 2 12 6 3" xfId="28102" xr:uid="{00000000-0005-0000-0000-000001000000}"/>
    <cellStyle name="Comma 2 12 6 4" xfId="38854" xr:uid="{00000000-0005-0000-0000-000001000000}"/>
    <cellStyle name="Comma 2 12 6 5" xfId="49606" xr:uid="{00000000-0005-0000-0000-000001000000}"/>
    <cellStyle name="Comma 2 12 7" xfId="11206" xr:uid="{00000000-0005-0000-0000-000001000000}"/>
    <cellStyle name="Comma 2 12 8" xfId="21958" xr:uid="{00000000-0005-0000-0000-000001000000}"/>
    <cellStyle name="Comma 2 12 9" xfId="32710" xr:uid="{00000000-0005-0000-0000-000001000000}"/>
    <cellStyle name="Comma 2 13" xfId="814" xr:uid="{00000000-0005-0000-0000-000001000000}"/>
    <cellStyle name="Comma 2 13 2" xfId="2360" xr:uid="{00000000-0005-0000-0000-00001C000000}"/>
    <cellStyle name="Comma 2 13 2 2" xfId="8518" xr:uid="{00000000-0005-0000-0000-00001C000000}"/>
    <cellStyle name="Comma 2 13 2 2 2" xfId="19270" xr:uid="{00000000-0005-0000-0000-00001C000000}"/>
    <cellStyle name="Comma 2 13 2 2 3" xfId="30022" xr:uid="{00000000-0005-0000-0000-00001C000000}"/>
    <cellStyle name="Comma 2 13 2 2 4" xfId="40774" xr:uid="{00000000-0005-0000-0000-00001C000000}"/>
    <cellStyle name="Comma 2 13 2 2 5" xfId="51526" xr:uid="{00000000-0005-0000-0000-00001C000000}"/>
    <cellStyle name="Comma 2 13 2 3" xfId="13126" xr:uid="{00000000-0005-0000-0000-00001C000000}"/>
    <cellStyle name="Comma 2 13 2 4" xfId="23878" xr:uid="{00000000-0005-0000-0000-00001C000000}"/>
    <cellStyle name="Comma 2 13 2 5" xfId="34630" xr:uid="{00000000-0005-0000-0000-00001C000000}"/>
    <cellStyle name="Comma 2 13 2 6" xfId="45382" xr:uid="{00000000-0005-0000-0000-00001C000000}"/>
    <cellStyle name="Comma 2 13 3" xfId="3902" xr:uid="{00000000-0005-0000-0000-000001000000}"/>
    <cellStyle name="Comma 2 13 3 2" xfId="10054" xr:uid="{00000000-0005-0000-0000-000001000000}"/>
    <cellStyle name="Comma 2 13 3 2 2" xfId="20806" xr:uid="{00000000-0005-0000-0000-000001000000}"/>
    <cellStyle name="Comma 2 13 3 2 3" xfId="31558" xr:uid="{00000000-0005-0000-0000-000001000000}"/>
    <cellStyle name="Comma 2 13 3 2 4" xfId="42310" xr:uid="{00000000-0005-0000-0000-000001000000}"/>
    <cellStyle name="Comma 2 13 3 2 5" xfId="53062" xr:uid="{00000000-0005-0000-0000-000001000000}"/>
    <cellStyle name="Comma 2 13 3 3" xfId="14662" xr:uid="{00000000-0005-0000-0000-000001000000}"/>
    <cellStyle name="Comma 2 13 3 4" xfId="25414" xr:uid="{00000000-0005-0000-0000-000001000000}"/>
    <cellStyle name="Comma 2 13 3 5" xfId="36166" xr:uid="{00000000-0005-0000-0000-000001000000}"/>
    <cellStyle name="Comma 2 13 3 6" xfId="46918" xr:uid="{00000000-0005-0000-0000-000001000000}"/>
    <cellStyle name="Comma 2 13 4" xfId="5446" xr:uid="{00000000-0005-0000-0000-000001000000}"/>
    <cellStyle name="Comma 2 13 4 2" xfId="16198" xr:uid="{00000000-0005-0000-0000-000001000000}"/>
    <cellStyle name="Comma 2 13 4 3" xfId="26950" xr:uid="{00000000-0005-0000-0000-000001000000}"/>
    <cellStyle name="Comma 2 13 4 4" xfId="37702" xr:uid="{00000000-0005-0000-0000-000001000000}"/>
    <cellStyle name="Comma 2 13 4 5" xfId="48454" xr:uid="{00000000-0005-0000-0000-000001000000}"/>
    <cellStyle name="Comma 2 13 5" xfId="6982" xr:uid="{00000000-0005-0000-0000-000001000000}"/>
    <cellStyle name="Comma 2 13 5 2" xfId="17734" xr:uid="{00000000-0005-0000-0000-000001000000}"/>
    <cellStyle name="Comma 2 13 5 3" xfId="28486" xr:uid="{00000000-0005-0000-0000-000001000000}"/>
    <cellStyle name="Comma 2 13 5 4" xfId="39238" xr:uid="{00000000-0005-0000-0000-000001000000}"/>
    <cellStyle name="Comma 2 13 5 5" xfId="49990" xr:uid="{00000000-0005-0000-0000-000001000000}"/>
    <cellStyle name="Comma 2 13 6" xfId="11590" xr:uid="{00000000-0005-0000-0000-000001000000}"/>
    <cellStyle name="Comma 2 13 7" xfId="22342" xr:uid="{00000000-0005-0000-0000-000001000000}"/>
    <cellStyle name="Comma 2 13 8" xfId="33094" xr:uid="{00000000-0005-0000-0000-000001000000}"/>
    <cellStyle name="Comma 2 13 9" xfId="43846" xr:uid="{00000000-0005-0000-0000-000001000000}"/>
    <cellStyle name="Comma 2 14" xfId="1591" xr:uid="{00000000-0005-0000-0000-000011000000}"/>
    <cellStyle name="Comma 2 14 2" xfId="7750" xr:uid="{00000000-0005-0000-0000-000011000000}"/>
    <cellStyle name="Comma 2 14 2 2" xfId="18502" xr:uid="{00000000-0005-0000-0000-000011000000}"/>
    <cellStyle name="Comma 2 14 2 3" xfId="29254" xr:uid="{00000000-0005-0000-0000-000011000000}"/>
    <cellStyle name="Comma 2 14 2 4" xfId="40006" xr:uid="{00000000-0005-0000-0000-000011000000}"/>
    <cellStyle name="Comma 2 14 2 5" xfId="50758" xr:uid="{00000000-0005-0000-0000-000011000000}"/>
    <cellStyle name="Comma 2 14 3" xfId="12358" xr:uid="{00000000-0005-0000-0000-000011000000}"/>
    <cellStyle name="Comma 2 14 4" xfId="23110" xr:uid="{00000000-0005-0000-0000-000011000000}"/>
    <cellStyle name="Comma 2 14 5" xfId="33862" xr:uid="{00000000-0005-0000-0000-000011000000}"/>
    <cellStyle name="Comma 2 14 6" xfId="44614" xr:uid="{00000000-0005-0000-0000-000011000000}"/>
    <cellStyle name="Comma 2 15" xfId="3134" xr:uid="{00000000-0005-0000-0000-000001000000}"/>
    <cellStyle name="Comma 2 15 2" xfId="9286" xr:uid="{00000000-0005-0000-0000-000001000000}"/>
    <cellStyle name="Comma 2 15 2 2" xfId="20038" xr:uid="{00000000-0005-0000-0000-000001000000}"/>
    <cellStyle name="Comma 2 15 2 3" xfId="30790" xr:uid="{00000000-0005-0000-0000-000001000000}"/>
    <cellStyle name="Comma 2 15 2 4" xfId="41542" xr:uid="{00000000-0005-0000-0000-000001000000}"/>
    <cellStyle name="Comma 2 15 2 5" xfId="52294" xr:uid="{00000000-0005-0000-0000-000001000000}"/>
    <cellStyle name="Comma 2 15 3" xfId="13894" xr:uid="{00000000-0005-0000-0000-000001000000}"/>
    <cellStyle name="Comma 2 15 4" xfId="24646" xr:uid="{00000000-0005-0000-0000-000001000000}"/>
    <cellStyle name="Comma 2 15 5" xfId="35398" xr:uid="{00000000-0005-0000-0000-000001000000}"/>
    <cellStyle name="Comma 2 15 6" xfId="46150" xr:uid="{00000000-0005-0000-0000-000001000000}"/>
    <cellStyle name="Comma 2 16" xfId="4674" xr:uid="{00000000-0005-0000-0000-000001000000}"/>
    <cellStyle name="Comma 2 16 2" xfId="15430" xr:uid="{00000000-0005-0000-0000-000001000000}"/>
    <cellStyle name="Comma 2 16 3" xfId="26182" xr:uid="{00000000-0005-0000-0000-000001000000}"/>
    <cellStyle name="Comma 2 16 4" xfId="36934" xr:uid="{00000000-0005-0000-0000-000001000000}"/>
    <cellStyle name="Comma 2 16 5" xfId="47686" xr:uid="{00000000-0005-0000-0000-000001000000}"/>
    <cellStyle name="Comma 2 17" xfId="6214" xr:uid="{00000000-0005-0000-0000-000001000000}"/>
    <cellStyle name="Comma 2 17 2" xfId="16966" xr:uid="{00000000-0005-0000-0000-000001000000}"/>
    <cellStyle name="Comma 2 17 3" xfId="27718" xr:uid="{00000000-0005-0000-0000-000001000000}"/>
    <cellStyle name="Comma 2 17 4" xfId="38470" xr:uid="{00000000-0005-0000-0000-000001000000}"/>
    <cellStyle name="Comma 2 17 5" xfId="49222" xr:uid="{00000000-0005-0000-0000-000001000000}"/>
    <cellStyle name="Comma 2 18" xfId="10822" xr:uid="{00000000-0005-0000-0000-000001000000}"/>
    <cellStyle name="Comma 2 19" xfId="21574" xr:uid="{00000000-0005-0000-0000-000001000000}"/>
    <cellStyle name="Comma 2 2" xfId="12" xr:uid="{00000000-0005-0000-0000-000002000000}"/>
    <cellStyle name="Comma 2 2 10" xfId="356" xr:uid="{00000000-0005-0000-0000-000002000000}"/>
    <cellStyle name="Comma 2 2 10 10" xfId="32648" xr:uid="{00000000-0005-0000-0000-000002000000}"/>
    <cellStyle name="Comma 2 2 10 11" xfId="43400" xr:uid="{00000000-0005-0000-0000-000002000000}"/>
    <cellStyle name="Comma 2 2 10 2" xfId="740" xr:uid="{00000000-0005-0000-0000-000002000000}"/>
    <cellStyle name="Comma 2 2 10 2 10" xfId="43784" xr:uid="{00000000-0005-0000-0000-000002000000}"/>
    <cellStyle name="Comma 2 2 10 2 2" xfId="1520" xr:uid="{00000000-0005-0000-0000-000002000000}"/>
    <cellStyle name="Comma 2 2 10 2 2 2" xfId="3066" xr:uid="{00000000-0005-0000-0000-000020000000}"/>
    <cellStyle name="Comma 2 2 10 2 2 2 2" xfId="9224" xr:uid="{00000000-0005-0000-0000-000020000000}"/>
    <cellStyle name="Comma 2 2 10 2 2 2 2 2" xfId="19976" xr:uid="{00000000-0005-0000-0000-000020000000}"/>
    <cellStyle name="Comma 2 2 10 2 2 2 2 3" xfId="30728" xr:uid="{00000000-0005-0000-0000-000020000000}"/>
    <cellStyle name="Comma 2 2 10 2 2 2 2 4" xfId="41480" xr:uid="{00000000-0005-0000-0000-000020000000}"/>
    <cellStyle name="Comma 2 2 10 2 2 2 2 5" xfId="52232" xr:uid="{00000000-0005-0000-0000-000020000000}"/>
    <cellStyle name="Comma 2 2 10 2 2 2 3" xfId="13832" xr:uid="{00000000-0005-0000-0000-000020000000}"/>
    <cellStyle name="Comma 2 2 10 2 2 2 4" xfId="24584" xr:uid="{00000000-0005-0000-0000-000020000000}"/>
    <cellStyle name="Comma 2 2 10 2 2 2 5" xfId="35336" xr:uid="{00000000-0005-0000-0000-000020000000}"/>
    <cellStyle name="Comma 2 2 10 2 2 2 6" xfId="46088" xr:uid="{00000000-0005-0000-0000-000020000000}"/>
    <cellStyle name="Comma 2 2 10 2 2 3" xfId="4608" xr:uid="{00000000-0005-0000-0000-000002000000}"/>
    <cellStyle name="Comma 2 2 10 2 2 3 2" xfId="10760" xr:uid="{00000000-0005-0000-0000-000002000000}"/>
    <cellStyle name="Comma 2 2 10 2 2 3 2 2" xfId="21512" xr:uid="{00000000-0005-0000-0000-000002000000}"/>
    <cellStyle name="Comma 2 2 10 2 2 3 2 3" xfId="32264" xr:uid="{00000000-0005-0000-0000-000002000000}"/>
    <cellStyle name="Comma 2 2 10 2 2 3 2 4" xfId="43016" xr:uid="{00000000-0005-0000-0000-000002000000}"/>
    <cellStyle name="Comma 2 2 10 2 2 3 2 5" xfId="53768" xr:uid="{00000000-0005-0000-0000-000002000000}"/>
    <cellStyle name="Comma 2 2 10 2 2 3 3" xfId="15368" xr:uid="{00000000-0005-0000-0000-000002000000}"/>
    <cellStyle name="Comma 2 2 10 2 2 3 4" xfId="26120" xr:uid="{00000000-0005-0000-0000-000002000000}"/>
    <cellStyle name="Comma 2 2 10 2 2 3 5" xfId="36872" xr:uid="{00000000-0005-0000-0000-000002000000}"/>
    <cellStyle name="Comma 2 2 10 2 2 3 6" xfId="47624" xr:uid="{00000000-0005-0000-0000-000002000000}"/>
    <cellStyle name="Comma 2 2 10 2 2 4" xfId="6152" xr:uid="{00000000-0005-0000-0000-000002000000}"/>
    <cellStyle name="Comma 2 2 10 2 2 4 2" xfId="16904" xr:uid="{00000000-0005-0000-0000-000002000000}"/>
    <cellStyle name="Comma 2 2 10 2 2 4 3" xfId="27656" xr:uid="{00000000-0005-0000-0000-000002000000}"/>
    <cellStyle name="Comma 2 2 10 2 2 4 4" xfId="38408" xr:uid="{00000000-0005-0000-0000-000002000000}"/>
    <cellStyle name="Comma 2 2 10 2 2 4 5" xfId="49160" xr:uid="{00000000-0005-0000-0000-000002000000}"/>
    <cellStyle name="Comma 2 2 10 2 2 5" xfId="7688" xr:uid="{00000000-0005-0000-0000-000002000000}"/>
    <cellStyle name="Comma 2 2 10 2 2 5 2" xfId="18440" xr:uid="{00000000-0005-0000-0000-000002000000}"/>
    <cellStyle name="Comma 2 2 10 2 2 5 3" xfId="29192" xr:uid="{00000000-0005-0000-0000-000002000000}"/>
    <cellStyle name="Comma 2 2 10 2 2 5 4" xfId="39944" xr:uid="{00000000-0005-0000-0000-000002000000}"/>
    <cellStyle name="Comma 2 2 10 2 2 5 5" xfId="50696" xr:uid="{00000000-0005-0000-0000-000002000000}"/>
    <cellStyle name="Comma 2 2 10 2 2 6" xfId="12296" xr:uid="{00000000-0005-0000-0000-000002000000}"/>
    <cellStyle name="Comma 2 2 10 2 2 7" xfId="23048" xr:uid="{00000000-0005-0000-0000-000002000000}"/>
    <cellStyle name="Comma 2 2 10 2 2 8" xfId="33800" xr:uid="{00000000-0005-0000-0000-000002000000}"/>
    <cellStyle name="Comma 2 2 10 2 2 9" xfId="44552" xr:uid="{00000000-0005-0000-0000-000002000000}"/>
    <cellStyle name="Comma 2 2 10 2 3" xfId="2297" xr:uid="{00000000-0005-0000-0000-00001F000000}"/>
    <cellStyle name="Comma 2 2 10 2 3 2" xfId="8456" xr:uid="{00000000-0005-0000-0000-00001F000000}"/>
    <cellStyle name="Comma 2 2 10 2 3 2 2" xfId="19208" xr:uid="{00000000-0005-0000-0000-00001F000000}"/>
    <cellStyle name="Comma 2 2 10 2 3 2 3" xfId="29960" xr:uid="{00000000-0005-0000-0000-00001F000000}"/>
    <cellStyle name="Comma 2 2 10 2 3 2 4" xfId="40712" xr:uid="{00000000-0005-0000-0000-00001F000000}"/>
    <cellStyle name="Comma 2 2 10 2 3 2 5" xfId="51464" xr:uid="{00000000-0005-0000-0000-00001F000000}"/>
    <cellStyle name="Comma 2 2 10 2 3 3" xfId="13064" xr:uid="{00000000-0005-0000-0000-00001F000000}"/>
    <cellStyle name="Comma 2 2 10 2 3 4" xfId="23816" xr:uid="{00000000-0005-0000-0000-00001F000000}"/>
    <cellStyle name="Comma 2 2 10 2 3 5" xfId="34568" xr:uid="{00000000-0005-0000-0000-00001F000000}"/>
    <cellStyle name="Comma 2 2 10 2 3 6" xfId="45320" xr:uid="{00000000-0005-0000-0000-00001F000000}"/>
    <cellStyle name="Comma 2 2 10 2 4" xfId="3840" xr:uid="{00000000-0005-0000-0000-000002000000}"/>
    <cellStyle name="Comma 2 2 10 2 4 2" xfId="9992" xr:uid="{00000000-0005-0000-0000-000002000000}"/>
    <cellStyle name="Comma 2 2 10 2 4 2 2" xfId="20744" xr:uid="{00000000-0005-0000-0000-000002000000}"/>
    <cellStyle name="Comma 2 2 10 2 4 2 3" xfId="31496" xr:uid="{00000000-0005-0000-0000-000002000000}"/>
    <cellStyle name="Comma 2 2 10 2 4 2 4" xfId="42248" xr:uid="{00000000-0005-0000-0000-000002000000}"/>
    <cellStyle name="Comma 2 2 10 2 4 2 5" xfId="53000" xr:uid="{00000000-0005-0000-0000-000002000000}"/>
    <cellStyle name="Comma 2 2 10 2 4 3" xfId="14600" xr:uid="{00000000-0005-0000-0000-000002000000}"/>
    <cellStyle name="Comma 2 2 10 2 4 4" xfId="25352" xr:uid="{00000000-0005-0000-0000-000002000000}"/>
    <cellStyle name="Comma 2 2 10 2 4 5" xfId="36104" xr:uid="{00000000-0005-0000-0000-000002000000}"/>
    <cellStyle name="Comma 2 2 10 2 4 6" xfId="46856" xr:uid="{00000000-0005-0000-0000-000002000000}"/>
    <cellStyle name="Comma 2 2 10 2 5" xfId="5380" xr:uid="{00000000-0005-0000-0000-000002000000}"/>
    <cellStyle name="Comma 2 2 10 2 5 2" xfId="16136" xr:uid="{00000000-0005-0000-0000-000002000000}"/>
    <cellStyle name="Comma 2 2 10 2 5 3" xfId="26888" xr:uid="{00000000-0005-0000-0000-000002000000}"/>
    <cellStyle name="Comma 2 2 10 2 5 4" xfId="37640" xr:uid="{00000000-0005-0000-0000-000002000000}"/>
    <cellStyle name="Comma 2 2 10 2 5 5" xfId="48392" xr:uid="{00000000-0005-0000-0000-000002000000}"/>
    <cellStyle name="Comma 2 2 10 2 6" xfId="6920" xr:uid="{00000000-0005-0000-0000-000002000000}"/>
    <cellStyle name="Comma 2 2 10 2 6 2" xfId="17672" xr:uid="{00000000-0005-0000-0000-000002000000}"/>
    <cellStyle name="Comma 2 2 10 2 6 3" xfId="28424" xr:uid="{00000000-0005-0000-0000-000002000000}"/>
    <cellStyle name="Comma 2 2 10 2 6 4" xfId="39176" xr:uid="{00000000-0005-0000-0000-000002000000}"/>
    <cellStyle name="Comma 2 2 10 2 6 5" xfId="49928" xr:uid="{00000000-0005-0000-0000-000002000000}"/>
    <cellStyle name="Comma 2 2 10 2 7" xfId="11528" xr:uid="{00000000-0005-0000-0000-000002000000}"/>
    <cellStyle name="Comma 2 2 10 2 8" xfId="22280" xr:uid="{00000000-0005-0000-0000-000002000000}"/>
    <cellStyle name="Comma 2 2 10 2 9" xfId="33032" xr:uid="{00000000-0005-0000-0000-000002000000}"/>
    <cellStyle name="Comma 2 2 10 3" xfId="1136" xr:uid="{00000000-0005-0000-0000-000002000000}"/>
    <cellStyle name="Comma 2 2 10 3 2" xfId="2682" xr:uid="{00000000-0005-0000-0000-000021000000}"/>
    <cellStyle name="Comma 2 2 10 3 2 2" xfId="8840" xr:uid="{00000000-0005-0000-0000-000021000000}"/>
    <cellStyle name="Comma 2 2 10 3 2 2 2" xfId="19592" xr:uid="{00000000-0005-0000-0000-000021000000}"/>
    <cellStyle name="Comma 2 2 10 3 2 2 3" xfId="30344" xr:uid="{00000000-0005-0000-0000-000021000000}"/>
    <cellStyle name="Comma 2 2 10 3 2 2 4" xfId="41096" xr:uid="{00000000-0005-0000-0000-000021000000}"/>
    <cellStyle name="Comma 2 2 10 3 2 2 5" xfId="51848" xr:uid="{00000000-0005-0000-0000-000021000000}"/>
    <cellStyle name="Comma 2 2 10 3 2 3" xfId="13448" xr:uid="{00000000-0005-0000-0000-000021000000}"/>
    <cellStyle name="Comma 2 2 10 3 2 4" xfId="24200" xr:uid="{00000000-0005-0000-0000-000021000000}"/>
    <cellStyle name="Comma 2 2 10 3 2 5" xfId="34952" xr:uid="{00000000-0005-0000-0000-000021000000}"/>
    <cellStyle name="Comma 2 2 10 3 2 6" xfId="45704" xr:uid="{00000000-0005-0000-0000-000021000000}"/>
    <cellStyle name="Comma 2 2 10 3 3" xfId="4224" xr:uid="{00000000-0005-0000-0000-000002000000}"/>
    <cellStyle name="Comma 2 2 10 3 3 2" xfId="10376" xr:uid="{00000000-0005-0000-0000-000002000000}"/>
    <cellStyle name="Comma 2 2 10 3 3 2 2" xfId="21128" xr:uid="{00000000-0005-0000-0000-000002000000}"/>
    <cellStyle name="Comma 2 2 10 3 3 2 3" xfId="31880" xr:uid="{00000000-0005-0000-0000-000002000000}"/>
    <cellStyle name="Comma 2 2 10 3 3 2 4" xfId="42632" xr:uid="{00000000-0005-0000-0000-000002000000}"/>
    <cellStyle name="Comma 2 2 10 3 3 2 5" xfId="53384" xr:uid="{00000000-0005-0000-0000-000002000000}"/>
    <cellStyle name="Comma 2 2 10 3 3 3" xfId="14984" xr:uid="{00000000-0005-0000-0000-000002000000}"/>
    <cellStyle name="Comma 2 2 10 3 3 4" xfId="25736" xr:uid="{00000000-0005-0000-0000-000002000000}"/>
    <cellStyle name="Comma 2 2 10 3 3 5" xfId="36488" xr:uid="{00000000-0005-0000-0000-000002000000}"/>
    <cellStyle name="Comma 2 2 10 3 3 6" xfId="47240" xr:uid="{00000000-0005-0000-0000-000002000000}"/>
    <cellStyle name="Comma 2 2 10 3 4" xfId="5768" xr:uid="{00000000-0005-0000-0000-000002000000}"/>
    <cellStyle name="Comma 2 2 10 3 4 2" xfId="16520" xr:uid="{00000000-0005-0000-0000-000002000000}"/>
    <cellStyle name="Comma 2 2 10 3 4 3" xfId="27272" xr:uid="{00000000-0005-0000-0000-000002000000}"/>
    <cellStyle name="Comma 2 2 10 3 4 4" xfId="38024" xr:uid="{00000000-0005-0000-0000-000002000000}"/>
    <cellStyle name="Comma 2 2 10 3 4 5" xfId="48776" xr:uid="{00000000-0005-0000-0000-000002000000}"/>
    <cellStyle name="Comma 2 2 10 3 5" xfId="7304" xr:uid="{00000000-0005-0000-0000-000002000000}"/>
    <cellStyle name="Comma 2 2 10 3 5 2" xfId="18056" xr:uid="{00000000-0005-0000-0000-000002000000}"/>
    <cellStyle name="Comma 2 2 10 3 5 3" xfId="28808" xr:uid="{00000000-0005-0000-0000-000002000000}"/>
    <cellStyle name="Comma 2 2 10 3 5 4" xfId="39560" xr:uid="{00000000-0005-0000-0000-000002000000}"/>
    <cellStyle name="Comma 2 2 10 3 5 5" xfId="50312" xr:uid="{00000000-0005-0000-0000-000002000000}"/>
    <cellStyle name="Comma 2 2 10 3 6" xfId="11912" xr:uid="{00000000-0005-0000-0000-000002000000}"/>
    <cellStyle name="Comma 2 2 10 3 7" xfId="22664" xr:uid="{00000000-0005-0000-0000-000002000000}"/>
    <cellStyle name="Comma 2 2 10 3 8" xfId="33416" xr:uid="{00000000-0005-0000-0000-000002000000}"/>
    <cellStyle name="Comma 2 2 10 3 9" xfId="44168" xr:uid="{00000000-0005-0000-0000-000002000000}"/>
    <cellStyle name="Comma 2 2 10 4" xfId="1913" xr:uid="{00000000-0005-0000-0000-00001E000000}"/>
    <cellStyle name="Comma 2 2 10 4 2" xfId="8072" xr:uid="{00000000-0005-0000-0000-00001E000000}"/>
    <cellStyle name="Comma 2 2 10 4 2 2" xfId="18824" xr:uid="{00000000-0005-0000-0000-00001E000000}"/>
    <cellStyle name="Comma 2 2 10 4 2 3" xfId="29576" xr:uid="{00000000-0005-0000-0000-00001E000000}"/>
    <cellStyle name="Comma 2 2 10 4 2 4" xfId="40328" xr:uid="{00000000-0005-0000-0000-00001E000000}"/>
    <cellStyle name="Comma 2 2 10 4 2 5" xfId="51080" xr:uid="{00000000-0005-0000-0000-00001E000000}"/>
    <cellStyle name="Comma 2 2 10 4 3" xfId="12680" xr:uid="{00000000-0005-0000-0000-00001E000000}"/>
    <cellStyle name="Comma 2 2 10 4 4" xfId="23432" xr:uid="{00000000-0005-0000-0000-00001E000000}"/>
    <cellStyle name="Comma 2 2 10 4 5" xfId="34184" xr:uid="{00000000-0005-0000-0000-00001E000000}"/>
    <cellStyle name="Comma 2 2 10 4 6" xfId="44936" xr:uid="{00000000-0005-0000-0000-00001E000000}"/>
    <cellStyle name="Comma 2 2 10 5" xfId="3456" xr:uid="{00000000-0005-0000-0000-000002000000}"/>
    <cellStyle name="Comma 2 2 10 5 2" xfId="9608" xr:uid="{00000000-0005-0000-0000-000002000000}"/>
    <cellStyle name="Comma 2 2 10 5 2 2" xfId="20360" xr:uid="{00000000-0005-0000-0000-000002000000}"/>
    <cellStyle name="Comma 2 2 10 5 2 3" xfId="31112" xr:uid="{00000000-0005-0000-0000-000002000000}"/>
    <cellStyle name="Comma 2 2 10 5 2 4" xfId="41864" xr:uid="{00000000-0005-0000-0000-000002000000}"/>
    <cellStyle name="Comma 2 2 10 5 2 5" xfId="52616" xr:uid="{00000000-0005-0000-0000-000002000000}"/>
    <cellStyle name="Comma 2 2 10 5 3" xfId="14216" xr:uid="{00000000-0005-0000-0000-000002000000}"/>
    <cellStyle name="Comma 2 2 10 5 4" xfId="24968" xr:uid="{00000000-0005-0000-0000-000002000000}"/>
    <cellStyle name="Comma 2 2 10 5 5" xfId="35720" xr:uid="{00000000-0005-0000-0000-000002000000}"/>
    <cellStyle name="Comma 2 2 10 5 6" xfId="46472" xr:uid="{00000000-0005-0000-0000-000002000000}"/>
    <cellStyle name="Comma 2 2 10 6" xfId="4996" xr:uid="{00000000-0005-0000-0000-000002000000}"/>
    <cellStyle name="Comma 2 2 10 6 2" xfId="15752" xr:uid="{00000000-0005-0000-0000-000002000000}"/>
    <cellStyle name="Comma 2 2 10 6 3" xfId="26504" xr:uid="{00000000-0005-0000-0000-000002000000}"/>
    <cellStyle name="Comma 2 2 10 6 4" xfId="37256" xr:uid="{00000000-0005-0000-0000-000002000000}"/>
    <cellStyle name="Comma 2 2 10 6 5" xfId="48008" xr:uid="{00000000-0005-0000-0000-000002000000}"/>
    <cellStyle name="Comma 2 2 10 7" xfId="6536" xr:uid="{00000000-0005-0000-0000-000002000000}"/>
    <cellStyle name="Comma 2 2 10 7 2" xfId="17288" xr:uid="{00000000-0005-0000-0000-000002000000}"/>
    <cellStyle name="Comma 2 2 10 7 3" xfId="28040" xr:uid="{00000000-0005-0000-0000-000002000000}"/>
    <cellStyle name="Comma 2 2 10 7 4" xfId="38792" xr:uid="{00000000-0005-0000-0000-000002000000}"/>
    <cellStyle name="Comma 2 2 10 7 5" xfId="49544" xr:uid="{00000000-0005-0000-0000-000002000000}"/>
    <cellStyle name="Comma 2 2 10 8" xfId="11144" xr:uid="{00000000-0005-0000-0000-000002000000}"/>
    <cellStyle name="Comma 2 2 10 9" xfId="21896" xr:uid="{00000000-0005-0000-0000-000002000000}"/>
    <cellStyle name="Comma 2 2 11" xfId="420" xr:uid="{00000000-0005-0000-0000-000002000000}"/>
    <cellStyle name="Comma 2 2 11 10" xfId="43464" xr:uid="{00000000-0005-0000-0000-000002000000}"/>
    <cellStyle name="Comma 2 2 11 2" xfId="1200" xr:uid="{00000000-0005-0000-0000-000002000000}"/>
    <cellStyle name="Comma 2 2 11 2 2" xfId="2746" xr:uid="{00000000-0005-0000-0000-000023000000}"/>
    <cellStyle name="Comma 2 2 11 2 2 2" xfId="8904" xr:uid="{00000000-0005-0000-0000-000023000000}"/>
    <cellStyle name="Comma 2 2 11 2 2 2 2" xfId="19656" xr:uid="{00000000-0005-0000-0000-000023000000}"/>
    <cellStyle name="Comma 2 2 11 2 2 2 3" xfId="30408" xr:uid="{00000000-0005-0000-0000-000023000000}"/>
    <cellStyle name="Comma 2 2 11 2 2 2 4" xfId="41160" xr:uid="{00000000-0005-0000-0000-000023000000}"/>
    <cellStyle name="Comma 2 2 11 2 2 2 5" xfId="51912" xr:uid="{00000000-0005-0000-0000-000023000000}"/>
    <cellStyle name="Comma 2 2 11 2 2 3" xfId="13512" xr:uid="{00000000-0005-0000-0000-000023000000}"/>
    <cellStyle name="Comma 2 2 11 2 2 4" xfId="24264" xr:uid="{00000000-0005-0000-0000-000023000000}"/>
    <cellStyle name="Comma 2 2 11 2 2 5" xfId="35016" xr:uid="{00000000-0005-0000-0000-000023000000}"/>
    <cellStyle name="Comma 2 2 11 2 2 6" xfId="45768" xr:uid="{00000000-0005-0000-0000-000023000000}"/>
    <cellStyle name="Comma 2 2 11 2 3" xfId="4288" xr:uid="{00000000-0005-0000-0000-000002000000}"/>
    <cellStyle name="Comma 2 2 11 2 3 2" xfId="10440" xr:uid="{00000000-0005-0000-0000-000002000000}"/>
    <cellStyle name="Comma 2 2 11 2 3 2 2" xfId="21192" xr:uid="{00000000-0005-0000-0000-000002000000}"/>
    <cellStyle name="Comma 2 2 11 2 3 2 3" xfId="31944" xr:uid="{00000000-0005-0000-0000-000002000000}"/>
    <cellStyle name="Comma 2 2 11 2 3 2 4" xfId="42696" xr:uid="{00000000-0005-0000-0000-000002000000}"/>
    <cellStyle name="Comma 2 2 11 2 3 2 5" xfId="53448" xr:uid="{00000000-0005-0000-0000-000002000000}"/>
    <cellStyle name="Comma 2 2 11 2 3 3" xfId="15048" xr:uid="{00000000-0005-0000-0000-000002000000}"/>
    <cellStyle name="Comma 2 2 11 2 3 4" xfId="25800" xr:uid="{00000000-0005-0000-0000-000002000000}"/>
    <cellStyle name="Comma 2 2 11 2 3 5" xfId="36552" xr:uid="{00000000-0005-0000-0000-000002000000}"/>
    <cellStyle name="Comma 2 2 11 2 3 6" xfId="47304" xr:uid="{00000000-0005-0000-0000-000002000000}"/>
    <cellStyle name="Comma 2 2 11 2 4" xfId="5832" xr:uid="{00000000-0005-0000-0000-000002000000}"/>
    <cellStyle name="Comma 2 2 11 2 4 2" xfId="16584" xr:uid="{00000000-0005-0000-0000-000002000000}"/>
    <cellStyle name="Comma 2 2 11 2 4 3" xfId="27336" xr:uid="{00000000-0005-0000-0000-000002000000}"/>
    <cellStyle name="Comma 2 2 11 2 4 4" xfId="38088" xr:uid="{00000000-0005-0000-0000-000002000000}"/>
    <cellStyle name="Comma 2 2 11 2 4 5" xfId="48840" xr:uid="{00000000-0005-0000-0000-000002000000}"/>
    <cellStyle name="Comma 2 2 11 2 5" xfId="7368" xr:uid="{00000000-0005-0000-0000-000002000000}"/>
    <cellStyle name="Comma 2 2 11 2 5 2" xfId="18120" xr:uid="{00000000-0005-0000-0000-000002000000}"/>
    <cellStyle name="Comma 2 2 11 2 5 3" xfId="28872" xr:uid="{00000000-0005-0000-0000-000002000000}"/>
    <cellStyle name="Comma 2 2 11 2 5 4" xfId="39624" xr:uid="{00000000-0005-0000-0000-000002000000}"/>
    <cellStyle name="Comma 2 2 11 2 5 5" xfId="50376" xr:uid="{00000000-0005-0000-0000-000002000000}"/>
    <cellStyle name="Comma 2 2 11 2 6" xfId="11976" xr:uid="{00000000-0005-0000-0000-000002000000}"/>
    <cellStyle name="Comma 2 2 11 2 7" xfId="22728" xr:uid="{00000000-0005-0000-0000-000002000000}"/>
    <cellStyle name="Comma 2 2 11 2 8" xfId="33480" xr:uid="{00000000-0005-0000-0000-000002000000}"/>
    <cellStyle name="Comma 2 2 11 2 9" xfId="44232" xr:uid="{00000000-0005-0000-0000-000002000000}"/>
    <cellStyle name="Comma 2 2 11 3" xfId="1977" xr:uid="{00000000-0005-0000-0000-000022000000}"/>
    <cellStyle name="Comma 2 2 11 3 2" xfId="8136" xr:uid="{00000000-0005-0000-0000-000022000000}"/>
    <cellStyle name="Comma 2 2 11 3 2 2" xfId="18888" xr:uid="{00000000-0005-0000-0000-000022000000}"/>
    <cellStyle name="Comma 2 2 11 3 2 3" xfId="29640" xr:uid="{00000000-0005-0000-0000-000022000000}"/>
    <cellStyle name="Comma 2 2 11 3 2 4" xfId="40392" xr:uid="{00000000-0005-0000-0000-000022000000}"/>
    <cellStyle name="Comma 2 2 11 3 2 5" xfId="51144" xr:uid="{00000000-0005-0000-0000-000022000000}"/>
    <cellStyle name="Comma 2 2 11 3 3" xfId="12744" xr:uid="{00000000-0005-0000-0000-000022000000}"/>
    <cellStyle name="Comma 2 2 11 3 4" xfId="23496" xr:uid="{00000000-0005-0000-0000-000022000000}"/>
    <cellStyle name="Comma 2 2 11 3 5" xfId="34248" xr:uid="{00000000-0005-0000-0000-000022000000}"/>
    <cellStyle name="Comma 2 2 11 3 6" xfId="45000" xr:uid="{00000000-0005-0000-0000-000022000000}"/>
    <cellStyle name="Comma 2 2 11 4" xfId="3520" xr:uid="{00000000-0005-0000-0000-000002000000}"/>
    <cellStyle name="Comma 2 2 11 4 2" xfId="9672" xr:uid="{00000000-0005-0000-0000-000002000000}"/>
    <cellStyle name="Comma 2 2 11 4 2 2" xfId="20424" xr:uid="{00000000-0005-0000-0000-000002000000}"/>
    <cellStyle name="Comma 2 2 11 4 2 3" xfId="31176" xr:uid="{00000000-0005-0000-0000-000002000000}"/>
    <cellStyle name="Comma 2 2 11 4 2 4" xfId="41928" xr:uid="{00000000-0005-0000-0000-000002000000}"/>
    <cellStyle name="Comma 2 2 11 4 2 5" xfId="52680" xr:uid="{00000000-0005-0000-0000-000002000000}"/>
    <cellStyle name="Comma 2 2 11 4 3" xfId="14280" xr:uid="{00000000-0005-0000-0000-000002000000}"/>
    <cellStyle name="Comma 2 2 11 4 4" xfId="25032" xr:uid="{00000000-0005-0000-0000-000002000000}"/>
    <cellStyle name="Comma 2 2 11 4 5" xfId="35784" xr:uid="{00000000-0005-0000-0000-000002000000}"/>
    <cellStyle name="Comma 2 2 11 4 6" xfId="46536" xr:uid="{00000000-0005-0000-0000-000002000000}"/>
    <cellStyle name="Comma 2 2 11 5" xfId="5060" xr:uid="{00000000-0005-0000-0000-000002000000}"/>
    <cellStyle name="Comma 2 2 11 5 2" xfId="15816" xr:uid="{00000000-0005-0000-0000-000002000000}"/>
    <cellStyle name="Comma 2 2 11 5 3" xfId="26568" xr:uid="{00000000-0005-0000-0000-000002000000}"/>
    <cellStyle name="Comma 2 2 11 5 4" xfId="37320" xr:uid="{00000000-0005-0000-0000-000002000000}"/>
    <cellStyle name="Comma 2 2 11 5 5" xfId="48072" xr:uid="{00000000-0005-0000-0000-000002000000}"/>
    <cellStyle name="Comma 2 2 11 6" xfId="6600" xr:uid="{00000000-0005-0000-0000-000002000000}"/>
    <cellStyle name="Comma 2 2 11 6 2" xfId="17352" xr:uid="{00000000-0005-0000-0000-000002000000}"/>
    <cellStyle name="Comma 2 2 11 6 3" xfId="28104" xr:uid="{00000000-0005-0000-0000-000002000000}"/>
    <cellStyle name="Comma 2 2 11 6 4" xfId="38856" xr:uid="{00000000-0005-0000-0000-000002000000}"/>
    <cellStyle name="Comma 2 2 11 6 5" xfId="49608" xr:uid="{00000000-0005-0000-0000-000002000000}"/>
    <cellStyle name="Comma 2 2 11 7" xfId="11208" xr:uid="{00000000-0005-0000-0000-000002000000}"/>
    <cellStyle name="Comma 2 2 11 8" xfId="21960" xr:uid="{00000000-0005-0000-0000-000002000000}"/>
    <cellStyle name="Comma 2 2 11 9" xfId="32712" xr:uid="{00000000-0005-0000-0000-000002000000}"/>
    <cellStyle name="Comma 2 2 12" xfId="816" xr:uid="{00000000-0005-0000-0000-000002000000}"/>
    <cellStyle name="Comma 2 2 12 2" xfId="2362" xr:uid="{00000000-0005-0000-0000-000024000000}"/>
    <cellStyle name="Comma 2 2 12 2 2" xfId="8520" xr:uid="{00000000-0005-0000-0000-000024000000}"/>
    <cellStyle name="Comma 2 2 12 2 2 2" xfId="19272" xr:uid="{00000000-0005-0000-0000-000024000000}"/>
    <cellStyle name="Comma 2 2 12 2 2 3" xfId="30024" xr:uid="{00000000-0005-0000-0000-000024000000}"/>
    <cellStyle name="Comma 2 2 12 2 2 4" xfId="40776" xr:uid="{00000000-0005-0000-0000-000024000000}"/>
    <cellStyle name="Comma 2 2 12 2 2 5" xfId="51528" xr:uid="{00000000-0005-0000-0000-000024000000}"/>
    <cellStyle name="Comma 2 2 12 2 3" xfId="13128" xr:uid="{00000000-0005-0000-0000-000024000000}"/>
    <cellStyle name="Comma 2 2 12 2 4" xfId="23880" xr:uid="{00000000-0005-0000-0000-000024000000}"/>
    <cellStyle name="Comma 2 2 12 2 5" xfId="34632" xr:uid="{00000000-0005-0000-0000-000024000000}"/>
    <cellStyle name="Comma 2 2 12 2 6" xfId="45384" xr:uid="{00000000-0005-0000-0000-000024000000}"/>
    <cellStyle name="Comma 2 2 12 3" xfId="3904" xr:uid="{00000000-0005-0000-0000-000002000000}"/>
    <cellStyle name="Comma 2 2 12 3 2" xfId="10056" xr:uid="{00000000-0005-0000-0000-000002000000}"/>
    <cellStyle name="Comma 2 2 12 3 2 2" xfId="20808" xr:uid="{00000000-0005-0000-0000-000002000000}"/>
    <cellStyle name="Comma 2 2 12 3 2 3" xfId="31560" xr:uid="{00000000-0005-0000-0000-000002000000}"/>
    <cellStyle name="Comma 2 2 12 3 2 4" xfId="42312" xr:uid="{00000000-0005-0000-0000-000002000000}"/>
    <cellStyle name="Comma 2 2 12 3 2 5" xfId="53064" xr:uid="{00000000-0005-0000-0000-000002000000}"/>
    <cellStyle name="Comma 2 2 12 3 3" xfId="14664" xr:uid="{00000000-0005-0000-0000-000002000000}"/>
    <cellStyle name="Comma 2 2 12 3 4" xfId="25416" xr:uid="{00000000-0005-0000-0000-000002000000}"/>
    <cellStyle name="Comma 2 2 12 3 5" xfId="36168" xr:uid="{00000000-0005-0000-0000-000002000000}"/>
    <cellStyle name="Comma 2 2 12 3 6" xfId="46920" xr:uid="{00000000-0005-0000-0000-000002000000}"/>
    <cellStyle name="Comma 2 2 12 4" xfId="5448" xr:uid="{00000000-0005-0000-0000-000002000000}"/>
    <cellStyle name="Comma 2 2 12 4 2" xfId="16200" xr:uid="{00000000-0005-0000-0000-000002000000}"/>
    <cellStyle name="Comma 2 2 12 4 3" xfId="26952" xr:uid="{00000000-0005-0000-0000-000002000000}"/>
    <cellStyle name="Comma 2 2 12 4 4" xfId="37704" xr:uid="{00000000-0005-0000-0000-000002000000}"/>
    <cellStyle name="Comma 2 2 12 4 5" xfId="48456" xr:uid="{00000000-0005-0000-0000-000002000000}"/>
    <cellStyle name="Comma 2 2 12 5" xfId="6984" xr:uid="{00000000-0005-0000-0000-000002000000}"/>
    <cellStyle name="Comma 2 2 12 5 2" xfId="17736" xr:uid="{00000000-0005-0000-0000-000002000000}"/>
    <cellStyle name="Comma 2 2 12 5 3" xfId="28488" xr:uid="{00000000-0005-0000-0000-000002000000}"/>
    <cellStyle name="Comma 2 2 12 5 4" xfId="39240" xr:uid="{00000000-0005-0000-0000-000002000000}"/>
    <cellStyle name="Comma 2 2 12 5 5" xfId="49992" xr:uid="{00000000-0005-0000-0000-000002000000}"/>
    <cellStyle name="Comma 2 2 12 6" xfId="11592" xr:uid="{00000000-0005-0000-0000-000002000000}"/>
    <cellStyle name="Comma 2 2 12 7" xfId="22344" xr:uid="{00000000-0005-0000-0000-000002000000}"/>
    <cellStyle name="Comma 2 2 12 8" xfId="33096" xr:uid="{00000000-0005-0000-0000-000002000000}"/>
    <cellStyle name="Comma 2 2 12 9" xfId="43848" xr:uid="{00000000-0005-0000-0000-000002000000}"/>
    <cellStyle name="Comma 2 2 13" xfId="1593" xr:uid="{00000000-0005-0000-0000-00001D000000}"/>
    <cellStyle name="Comma 2 2 13 2" xfId="7752" xr:uid="{00000000-0005-0000-0000-00001D000000}"/>
    <cellStyle name="Comma 2 2 13 2 2" xfId="18504" xr:uid="{00000000-0005-0000-0000-00001D000000}"/>
    <cellStyle name="Comma 2 2 13 2 3" xfId="29256" xr:uid="{00000000-0005-0000-0000-00001D000000}"/>
    <cellStyle name="Comma 2 2 13 2 4" xfId="40008" xr:uid="{00000000-0005-0000-0000-00001D000000}"/>
    <cellStyle name="Comma 2 2 13 2 5" xfId="50760" xr:uid="{00000000-0005-0000-0000-00001D000000}"/>
    <cellStyle name="Comma 2 2 13 3" xfId="12360" xr:uid="{00000000-0005-0000-0000-00001D000000}"/>
    <cellStyle name="Comma 2 2 13 4" xfId="23112" xr:uid="{00000000-0005-0000-0000-00001D000000}"/>
    <cellStyle name="Comma 2 2 13 5" xfId="33864" xr:uid="{00000000-0005-0000-0000-00001D000000}"/>
    <cellStyle name="Comma 2 2 13 6" xfId="44616" xr:uid="{00000000-0005-0000-0000-00001D000000}"/>
    <cellStyle name="Comma 2 2 14" xfId="3136" xr:uid="{00000000-0005-0000-0000-000002000000}"/>
    <cellStyle name="Comma 2 2 14 2" xfId="9288" xr:uid="{00000000-0005-0000-0000-000002000000}"/>
    <cellStyle name="Comma 2 2 14 2 2" xfId="20040" xr:uid="{00000000-0005-0000-0000-000002000000}"/>
    <cellStyle name="Comma 2 2 14 2 3" xfId="30792" xr:uid="{00000000-0005-0000-0000-000002000000}"/>
    <cellStyle name="Comma 2 2 14 2 4" xfId="41544" xr:uid="{00000000-0005-0000-0000-000002000000}"/>
    <cellStyle name="Comma 2 2 14 2 5" xfId="52296" xr:uid="{00000000-0005-0000-0000-000002000000}"/>
    <cellStyle name="Comma 2 2 14 3" xfId="13896" xr:uid="{00000000-0005-0000-0000-000002000000}"/>
    <cellStyle name="Comma 2 2 14 4" xfId="24648" xr:uid="{00000000-0005-0000-0000-000002000000}"/>
    <cellStyle name="Comma 2 2 14 5" xfId="35400" xr:uid="{00000000-0005-0000-0000-000002000000}"/>
    <cellStyle name="Comma 2 2 14 6" xfId="46152" xr:uid="{00000000-0005-0000-0000-000002000000}"/>
    <cellStyle name="Comma 2 2 15" xfId="4676" xr:uid="{00000000-0005-0000-0000-000002000000}"/>
    <cellStyle name="Comma 2 2 15 2" xfId="15432" xr:uid="{00000000-0005-0000-0000-000002000000}"/>
    <cellStyle name="Comma 2 2 15 3" xfId="26184" xr:uid="{00000000-0005-0000-0000-000002000000}"/>
    <cellStyle name="Comma 2 2 15 4" xfId="36936" xr:uid="{00000000-0005-0000-0000-000002000000}"/>
    <cellStyle name="Comma 2 2 15 5" xfId="47688" xr:uid="{00000000-0005-0000-0000-000002000000}"/>
    <cellStyle name="Comma 2 2 16" xfId="6216" xr:uid="{00000000-0005-0000-0000-000002000000}"/>
    <cellStyle name="Comma 2 2 16 2" xfId="16968" xr:uid="{00000000-0005-0000-0000-000002000000}"/>
    <cellStyle name="Comma 2 2 16 3" xfId="27720" xr:uid="{00000000-0005-0000-0000-000002000000}"/>
    <cellStyle name="Comma 2 2 16 4" xfId="38472" xr:uid="{00000000-0005-0000-0000-000002000000}"/>
    <cellStyle name="Comma 2 2 16 5" xfId="49224" xr:uid="{00000000-0005-0000-0000-000002000000}"/>
    <cellStyle name="Comma 2 2 17" xfId="10824" xr:uid="{00000000-0005-0000-0000-000002000000}"/>
    <cellStyle name="Comma 2 2 18" xfId="21576" xr:uid="{00000000-0005-0000-0000-000002000000}"/>
    <cellStyle name="Comma 2 2 19" xfId="32328" xr:uid="{00000000-0005-0000-0000-000002000000}"/>
    <cellStyle name="Comma 2 2 2" xfId="16" xr:uid="{00000000-0005-0000-0000-000003000000}"/>
    <cellStyle name="Comma 2 2 2 10" xfId="424" xr:uid="{00000000-0005-0000-0000-000003000000}"/>
    <cellStyle name="Comma 2 2 2 10 10" xfId="43468" xr:uid="{00000000-0005-0000-0000-000003000000}"/>
    <cellStyle name="Comma 2 2 2 10 2" xfId="1204" xr:uid="{00000000-0005-0000-0000-000003000000}"/>
    <cellStyle name="Comma 2 2 2 10 2 2" xfId="2750" xr:uid="{00000000-0005-0000-0000-000027000000}"/>
    <cellStyle name="Comma 2 2 2 10 2 2 2" xfId="8908" xr:uid="{00000000-0005-0000-0000-000027000000}"/>
    <cellStyle name="Comma 2 2 2 10 2 2 2 2" xfId="19660" xr:uid="{00000000-0005-0000-0000-000027000000}"/>
    <cellStyle name="Comma 2 2 2 10 2 2 2 3" xfId="30412" xr:uid="{00000000-0005-0000-0000-000027000000}"/>
    <cellStyle name="Comma 2 2 2 10 2 2 2 4" xfId="41164" xr:uid="{00000000-0005-0000-0000-000027000000}"/>
    <cellStyle name="Comma 2 2 2 10 2 2 2 5" xfId="51916" xr:uid="{00000000-0005-0000-0000-000027000000}"/>
    <cellStyle name="Comma 2 2 2 10 2 2 3" xfId="13516" xr:uid="{00000000-0005-0000-0000-000027000000}"/>
    <cellStyle name="Comma 2 2 2 10 2 2 4" xfId="24268" xr:uid="{00000000-0005-0000-0000-000027000000}"/>
    <cellStyle name="Comma 2 2 2 10 2 2 5" xfId="35020" xr:uid="{00000000-0005-0000-0000-000027000000}"/>
    <cellStyle name="Comma 2 2 2 10 2 2 6" xfId="45772" xr:uid="{00000000-0005-0000-0000-000027000000}"/>
    <cellStyle name="Comma 2 2 2 10 2 3" xfId="4292" xr:uid="{00000000-0005-0000-0000-000003000000}"/>
    <cellStyle name="Comma 2 2 2 10 2 3 2" xfId="10444" xr:uid="{00000000-0005-0000-0000-000003000000}"/>
    <cellStyle name="Comma 2 2 2 10 2 3 2 2" xfId="21196" xr:uid="{00000000-0005-0000-0000-000003000000}"/>
    <cellStyle name="Comma 2 2 2 10 2 3 2 3" xfId="31948" xr:uid="{00000000-0005-0000-0000-000003000000}"/>
    <cellStyle name="Comma 2 2 2 10 2 3 2 4" xfId="42700" xr:uid="{00000000-0005-0000-0000-000003000000}"/>
    <cellStyle name="Comma 2 2 2 10 2 3 2 5" xfId="53452" xr:uid="{00000000-0005-0000-0000-000003000000}"/>
    <cellStyle name="Comma 2 2 2 10 2 3 3" xfId="15052" xr:uid="{00000000-0005-0000-0000-000003000000}"/>
    <cellStyle name="Comma 2 2 2 10 2 3 4" xfId="25804" xr:uid="{00000000-0005-0000-0000-000003000000}"/>
    <cellStyle name="Comma 2 2 2 10 2 3 5" xfId="36556" xr:uid="{00000000-0005-0000-0000-000003000000}"/>
    <cellStyle name="Comma 2 2 2 10 2 3 6" xfId="47308" xr:uid="{00000000-0005-0000-0000-000003000000}"/>
    <cellStyle name="Comma 2 2 2 10 2 4" xfId="5836" xr:uid="{00000000-0005-0000-0000-000003000000}"/>
    <cellStyle name="Comma 2 2 2 10 2 4 2" xfId="16588" xr:uid="{00000000-0005-0000-0000-000003000000}"/>
    <cellStyle name="Comma 2 2 2 10 2 4 3" xfId="27340" xr:uid="{00000000-0005-0000-0000-000003000000}"/>
    <cellStyle name="Comma 2 2 2 10 2 4 4" xfId="38092" xr:uid="{00000000-0005-0000-0000-000003000000}"/>
    <cellStyle name="Comma 2 2 2 10 2 4 5" xfId="48844" xr:uid="{00000000-0005-0000-0000-000003000000}"/>
    <cellStyle name="Comma 2 2 2 10 2 5" xfId="7372" xr:uid="{00000000-0005-0000-0000-000003000000}"/>
    <cellStyle name="Comma 2 2 2 10 2 5 2" xfId="18124" xr:uid="{00000000-0005-0000-0000-000003000000}"/>
    <cellStyle name="Comma 2 2 2 10 2 5 3" xfId="28876" xr:uid="{00000000-0005-0000-0000-000003000000}"/>
    <cellStyle name="Comma 2 2 2 10 2 5 4" xfId="39628" xr:uid="{00000000-0005-0000-0000-000003000000}"/>
    <cellStyle name="Comma 2 2 2 10 2 5 5" xfId="50380" xr:uid="{00000000-0005-0000-0000-000003000000}"/>
    <cellStyle name="Comma 2 2 2 10 2 6" xfId="11980" xr:uid="{00000000-0005-0000-0000-000003000000}"/>
    <cellStyle name="Comma 2 2 2 10 2 7" xfId="22732" xr:uid="{00000000-0005-0000-0000-000003000000}"/>
    <cellStyle name="Comma 2 2 2 10 2 8" xfId="33484" xr:uid="{00000000-0005-0000-0000-000003000000}"/>
    <cellStyle name="Comma 2 2 2 10 2 9" xfId="44236" xr:uid="{00000000-0005-0000-0000-000003000000}"/>
    <cellStyle name="Comma 2 2 2 10 3" xfId="1981" xr:uid="{00000000-0005-0000-0000-000026000000}"/>
    <cellStyle name="Comma 2 2 2 10 3 2" xfId="8140" xr:uid="{00000000-0005-0000-0000-000026000000}"/>
    <cellStyle name="Comma 2 2 2 10 3 2 2" xfId="18892" xr:uid="{00000000-0005-0000-0000-000026000000}"/>
    <cellStyle name="Comma 2 2 2 10 3 2 3" xfId="29644" xr:uid="{00000000-0005-0000-0000-000026000000}"/>
    <cellStyle name="Comma 2 2 2 10 3 2 4" xfId="40396" xr:uid="{00000000-0005-0000-0000-000026000000}"/>
    <cellStyle name="Comma 2 2 2 10 3 2 5" xfId="51148" xr:uid="{00000000-0005-0000-0000-000026000000}"/>
    <cellStyle name="Comma 2 2 2 10 3 3" xfId="12748" xr:uid="{00000000-0005-0000-0000-000026000000}"/>
    <cellStyle name="Comma 2 2 2 10 3 4" xfId="23500" xr:uid="{00000000-0005-0000-0000-000026000000}"/>
    <cellStyle name="Comma 2 2 2 10 3 5" xfId="34252" xr:uid="{00000000-0005-0000-0000-000026000000}"/>
    <cellStyle name="Comma 2 2 2 10 3 6" xfId="45004" xr:uid="{00000000-0005-0000-0000-000026000000}"/>
    <cellStyle name="Comma 2 2 2 10 4" xfId="3524" xr:uid="{00000000-0005-0000-0000-000003000000}"/>
    <cellStyle name="Comma 2 2 2 10 4 2" xfId="9676" xr:uid="{00000000-0005-0000-0000-000003000000}"/>
    <cellStyle name="Comma 2 2 2 10 4 2 2" xfId="20428" xr:uid="{00000000-0005-0000-0000-000003000000}"/>
    <cellStyle name="Comma 2 2 2 10 4 2 3" xfId="31180" xr:uid="{00000000-0005-0000-0000-000003000000}"/>
    <cellStyle name="Comma 2 2 2 10 4 2 4" xfId="41932" xr:uid="{00000000-0005-0000-0000-000003000000}"/>
    <cellStyle name="Comma 2 2 2 10 4 2 5" xfId="52684" xr:uid="{00000000-0005-0000-0000-000003000000}"/>
    <cellStyle name="Comma 2 2 2 10 4 3" xfId="14284" xr:uid="{00000000-0005-0000-0000-000003000000}"/>
    <cellStyle name="Comma 2 2 2 10 4 4" xfId="25036" xr:uid="{00000000-0005-0000-0000-000003000000}"/>
    <cellStyle name="Comma 2 2 2 10 4 5" xfId="35788" xr:uid="{00000000-0005-0000-0000-000003000000}"/>
    <cellStyle name="Comma 2 2 2 10 4 6" xfId="46540" xr:uid="{00000000-0005-0000-0000-000003000000}"/>
    <cellStyle name="Comma 2 2 2 10 5" xfId="5064" xr:uid="{00000000-0005-0000-0000-000003000000}"/>
    <cellStyle name="Comma 2 2 2 10 5 2" xfId="15820" xr:uid="{00000000-0005-0000-0000-000003000000}"/>
    <cellStyle name="Comma 2 2 2 10 5 3" xfId="26572" xr:uid="{00000000-0005-0000-0000-000003000000}"/>
    <cellStyle name="Comma 2 2 2 10 5 4" xfId="37324" xr:uid="{00000000-0005-0000-0000-000003000000}"/>
    <cellStyle name="Comma 2 2 2 10 5 5" xfId="48076" xr:uid="{00000000-0005-0000-0000-000003000000}"/>
    <cellStyle name="Comma 2 2 2 10 6" xfId="6604" xr:uid="{00000000-0005-0000-0000-000003000000}"/>
    <cellStyle name="Comma 2 2 2 10 6 2" xfId="17356" xr:uid="{00000000-0005-0000-0000-000003000000}"/>
    <cellStyle name="Comma 2 2 2 10 6 3" xfId="28108" xr:uid="{00000000-0005-0000-0000-000003000000}"/>
    <cellStyle name="Comma 2 2 2 10 6 4" xfId="38860" xr:uid="{00000000-0005-0000-0000-000003000000}"/>
    <cellStyle name="Comma 2 2 2 10 6 5" xfId="49612" xr:uid="{00000000-0005-0000-0000-000003000000}"/>
    <cellStyle name="Comma 2 2 2 10 7" xfId="11212" xr:uid="{00000000-0005-0000-0000-000003000000}"/>
    <cellStyle name="Comma 2 2 2 10 8" xfId="21964" xr:uid="{00000000-0005-0000-0000-000003000000}"/>
    <cellStyle name="Comma 2 2 2 10 9" xfId="32716" xr:uid="{00000000-0005-0000-0000-000003000000}"/>
    <cellStyle name="Comma 2 2 2 11" xfId="820" xr:uid="{00000000-0005-0000-0000-000003000000}"/>
    <cellStyle name="Comma 2 2 2 11 2" xfId="2366" xr:uid="{00000000-0005-0000-0000-000028000000}"/>
    <cellStyle name="Comma 2 2 2 11 2 2" xfId="8524" xr:uid="{00000000-0005-0000-0000-000028000000}"/>
    <cellStyle name="Comma 2 2 2 11 2 2 2" xfId="19276" xr:uid="{00000000-0005-0000-0000-000028000000}"/>
    <cellStyle name="Comma 2 2 2 11 2 2 3" xfId="30028" xr:uid="{00000000-0005-0000-0000-000028000000}"/>
    <cellStyle name="Comma 2 2 2 11 2 2 4" xfId="40780" xr:uid="{00000000-0005-0000-0000-000028000000}"/>
    <cellStyle name="Comma 2 2 2 11 2 2 5" xfId="51532" xr:uid="{00000000-0005-0000-0000-000028000000}"/>
    <cellStyle name="Comma 2 2 2 11 2 3" xfId="13132" xr:uid="{00000000-0005-0000-0000-000028000000}"/>
    <cellStyle name="Comma 2 2 2 11 2 4" xfId="23884" xr:uid="{00000000-0005-0000-0000-000028000000}"/>
    <cellStyle name="Comma 2 2 2 11 2 5" xfId="34636" xr:uid="{00000000-0005-0000-0000-000028000000}"/>
    <cellStyle name="Comma 2 2 2 11 2 6" xfId="45388" xr:uid="{00000000-0005-0000-0000-000028000000}"/>
    <cellStyle name="Comma 2 2 2 11 3" xfId="3908" xr:uid="{00000000-0005-0000-0000-000003000000}"/>
    <cellStyle name="Comma 2 2 2 11 3 2" xfId="10060" xr:uid="{00000000-0005-0000-0000-000003000000}"/>
    <cellStyle name="Comma 2 2 2 11 3 2 2" xfId="20812" xr:uid="{00000000-0005-0000-0000-000003000000}"/>
    <cellStyle name="Comma 2 2 2 11 3 2 3" xfId="31564" xr:uid="{00000000-0005-0000-0000-000003000000}"/>
    <cellStyle name="Comma 2 2 2 11 3 2 4" xfId="42316" xr:uid="{00000000-0005-0000-0000-000003000000}"/>
    <cellStyle name="Comma 2 2 2 11 3 2 5" xfId="53068" xr:uid="{00000000-0005-0000-0000-000003000000}"/>
    <cellStyle name="Comma 2 2 2 11 3 3" xfId="14668" xr:uid="{00000000-0005-0000-0000-000003000000}"/>
    <cellStyle name="Comma 2 2 2 11 3 4" xfId="25420" xr:uid="{00000000-0005-0000-0000-000003000000}"/>
    <cellStyle name="Comma 2 2 2 11 3 5" xfId="36172" xr:uid="{00000000-0005-0000-0000-000003000000}"/>
    <cellStyle name="Comma 2 2 2 11 3 6" xfId="46924" xr:uid="{00000000-0005-0000-0000-000003000000}"/>
    <cellStyle name="Comma 2 2 2 11 4" xfId="5452" xr:uid="{00000000-0005-0000-0000-000003000000}"/>
    <cellStyle name="Comma 2 2 2 11 4 2" xfId="16204" xr:uid="{00000000-0005-0000-0000-000003000000}"/>
    <cellStyle name="Comma 2 2 2 11 4 3" xfId="26956" xr:uid="{00000000-0005-0000-0000-000003000000}"/>
    <cellStyle name="Comma 2 2 2 11 4 4" xfId="37708" xr:uid="{00000000-0005-0000-0000-000003000000}"/>
    <cellStyle name="Comma 2 2 2 11 4 5" xfId="48460" xr:uid="{00000000-0005-0000-0000-000003000000}"/>
    <cellStyle name="Comma 2 2 2 11 5" xfId="6988" xr:uid="{00000000-0005-0000-0000-000003000000}"/>
    <cellStyle name="Comma 2 2 2 11 5 2" xfId="17740" xr:uid="{00000000-0005-0000-0000-000003000000}"/>
    <cellStyle name="Comma 2 2 2 11 5 3" xfId="28492" xr:uid="{00000000-0005-0000-0000-000003000000}"/>
    <cellStyle name="Comma 2 2 2 11 5 4" xfId="39244" xr:uid="{00000000-0005-0000-0000-000003000000}"/>
    <cellStyle name="Comma 2 2 2 11 5 5" xfId="49996" xr:uid="{00000000-0005-0000-0000-000003000000}"/>
    <cellStyle name="Comma 2 2 2 11 6" xfId="11596" xr:uid="{00000000-0005-0000-0000-000003000000}"/>
    <cellStyle name="Comma 2 2 2 11 7" xfId="22348" xr:uid="{00000000-0005-0000-0000-000003000000}"/>
    <cellStyle name="Comma 2 2 2 11 8" xfId="33100" xr:uid="{00000000-0005-0000-0000-000003000000}"/>
    <cellStyle name="Comma 2 2 2 11 9" xfId="43852" xr:uid="{00000000-0005-0000-0000-000003000000}"/>
    <cellStyle name="Comma 2 2 2 12" xfId="1597" xr:uid="{00000000-0005-0000-0000-000025000000}"/>
    <cellStyle name="Comma 2 2 2 12 2" xfId="7756" xr:uid="{00000000-0005-0000-0000-000025000000}"/>
    <cellStyle name="Comma 2 2 2 12 2 2" xfId="18508" xr:uid="{00000000-0005-0000-0000-000025000000}"/>
    <cellStyle name="Comma 2 2 2 12 2 3" xfId="29260" xr:uid="{00000000-0005-0000-0000-000025000000}"/>
    <cellStyle name="Comma 2 2 2 12 2 4" xfId="40012" xr:uid="{00000000-0005-0000-0000-000025000000}"/>
    <cellStyle name="Comma 2 2 2 12 2 5" xfId="50764" xr:uid="{00000000-0005-0000-0000-000025000000}"/>
    <cellStyle name="Comma 2 2 2 12 3" xfId="12364" xr:uid="{00000000-0005-0000-0000-000025000000}"/>
    <cellStyle name="Comma 2 2 2 12 4" xfId="23116" xr:uid="{00000000-0005-0000-0000-000025000000}"/>
    <cellStyle name="Comma 2 2 2 12 5" xfId="33868" xr:uid="{00000000-0005-0000-0000-000025000000}"/>
    <cellStyle name="Comma 2 2 2 12 6" xfId="44620" xr:uid="{00000000-0005-0000-0000-000025000000}"/>
    <cellStyle name="Comma 2 2 2 13" xfId="3140" xr:uid="{00000000-0005-0000-0000-000003000000}"/>
    <cellStyle name="Comma 2 2 2 13 2" xfId="9292" xr:uid="{00000000-0005-0000-0000-000003000000}"/>
    <cellStyle name="Comma 2 2 2 13 2 2" xfId="20044" xr:uid="{00000000-0005-0000-0000-000003000000}"/>
    <cellStyle name="Comma 2 2 2 13 2 3" xfId="30796" xr:uid="{00000000-0005-0000-0000-000003000000}"/>
    <cellStyle name="Comma 2 2 2 13 2 4" xfId="41548" xr:uid="{00000000-0005-0000-0000-000003000000}"/>
    <cellStyle name="Comma 2 2 2 13 2 5" xfId="52300" xr:uid="{00000000-0005-0000-0000-000003000000}"/>
    <cellStyle name="Comma 2 2 2 13 3" xfId="13900" xr:uid="{00000000-0005-0000-0000-000003000000}"/>
    <cellStyle name="Comma 2 2 2 13 4" xfId="24652" xr:uid="{00000000-0005-0000-0000-000003000000}"/>
    <cellStyle name="Comma 2 2 2 13 5" xfId="35404" xr:uid="{00000000-0005-0000-0000-000003000000}"/>
    <cellStyle name="Comma 2 2 2 13 6" xfId="46156" xr:uid="{00000000-0005-0000-0000-000003000000}"/>
    <cellStyle name="Comma 2 2 2 14" xfId="4680" xr:uid="{00000000-0005-0000-0000-000003000000}"/>
    <cellStyle name="Comma 2 2 2 14 2" xfId="15436" xr:uid="{00000000-0005-0000-0000-000003000000}"/>
    <cellStyle name="Comma 2 2 2 14 3" xfId="26188" xr:uid="{00000000-0005-0000-0000-000003000000}"/>
    <cellStyle name="Comma 2 2 2 14 4" xfId="36940" xr:uid="{00000000-0005-0000-0000-000003000000}"/>
    <cellStyle name="Comma 2 2 2 14 5" xfId="47692" xr:uid="{00000000-0005-0000-0000-000003000000}"/>
    <cellStyle name="Comma 2 2 2 15" xfId="6220" xr:uid="{00000000-0005-0000-0000-000003000000}"/>
    <cellStyle name="Comma 2 2 2 15 2" xfId="16972" xr:uid="{00000000-0005-0000-0000-000003000000}"/>
    <cellStyle name="Comma 2 2 2 15 3" xfId="27724" xr:uid="{00000000-0005-0000-0000-000003000000}"/>
    <cellStyle name="Comma 2 2 2 15 4" xfId="38476" xr:uid="{00000000-0005-0000-0000-000003000000}"/>
    <cellStyle name="Comma 2 2 2 15 5" xfId="49228" xr:uid="{00000000-0005-0000-0000-000003000000}"/>
    <cellStyle name="Comma 2 2 2 16" xfId="10828" xr:uid="{00000000-0005-0000-0000-000003000000}"/>
    <cellStyle name="Comma 2 2 2 17" xfId="21580" xr:uid="{00000000-0005-0000-0000-000003000000}"/>
    <cellStyle name="Comma 2 2 2 18" xfId="32332" xr:uid="{00000000-0005-0000-0000-000003000000}"/>
    <cellStyle name="Comma 2 2 2 19" xfId="43084" xr:uid="{00000000-0005-0000-0000-000003000000}"/>
    <cellStyle name="Comma 2 2 2 2" xfId="24" xr:uid="{00000000-0005-0000-0000-000004000000}"/>
    <cellStyle name="Comma 2 2 2 2 10" xfId="828" xr:uid="{00000000-0005-0000-0000-000004000000}"/>
    <cellStyle name="Comma 2 2 2 2 10 2" xfId="2374" xr:uid="{00000000-0005-0000-0000-00002A000000}"/>
    <cellStyle name="Comma 2 2 2 2 10 2 2" xfId="8532" xr:uid="{00000000-0005-0000-0000-00002A000000}"/>
    <cellStyle name="Comma 2 2 2 2 10 2 2 2" xfId="19284" xr:uid="{00000000-0005-0000-0000-00002A000000}"/>
    <cellStyle name="Comma 2 2 2 2 10 2 2 3" xfId="30036" xr:uid="{00000000-0005-0000-0000-00002A000000}"/>
    <cellStyle name="Comma 2 2 2 2 10 2 2 4" xfId="40788" xr:uid="{00000000-0005-0000-0000-00002A000000}"/>
    <cellStyle name="Comma 2 2 2 2 10 2 2 5" xfId="51540" xr:uid="{00000000-0005-0000-0000-00002A000000}"/>
    <cellStyle name="Comma 2 2 2 2 10 2 3" xfId="13140" xr:uid="{00000000-0005-0000-0000-00002A000000}"/>
    <cellStyle name="Comma 2 2 2 2 10 2 4" xfId="23892" xr:uid="{00000000-0005-0000-0000-00002A000000}"/>
    <cellStyle name="Comma 2 2 2 2 10 2 5" xfId="34644" xr:uid="{00000000-0005-0000-0000-00002A000000}"/>
    <cellStyle name="Comma 2 2 2 2 10 2 6" xfId="45396" xr:uid="{00000000-0005-0000-0000-00002A000000}"/>
    <cellStyle name="Comma 2 2 2 2 10 3" xfId="3916" xr:uid="{00000000-0005-0000-0000-000004000000}"/>
    <cellStyle name="Comma 2 2 2 2 10 3 2" xfId="10068" xr:uid="{00000000-0005-0000-0000-000004000000}"/>
    <cellStyle name="Comma 2 2 2 2 10 3 2 2" xfId="20820" xr:uid="{00000000-0005-0000-0000-000004000000}"/>
    <cellStyle name="Comma 2 2 2 2 10 3 2 3" xfId="31572" xr:uid="{00000000-0005-0000-0000-000004000000}"/>
    <cellStyle name="Comma 2 2 2 2 10 3 2 4" xfId="42324" xr:uid="{00000000-0005-0000-0000-000004000000}"/>
    <cellStyle name="Comma 2 2 2 2 10 3 2 5" xfId="53076" xr:uid="{00000000-0005-0000-0000-000004000000}"/>
    <cellStyle name="Comma 2 2 2 2 10 3 3" xfId="14676" xr:uid="{00000000-0005-0000-0000-000004000000}"/>
    <cellStyle name="Comma 2 2 2 2 10 3 4" xfId="25428" xr:uid="{00000000-0005-0000-0000-000004000000}"/>
    <cellStyle name="Comma 2 2 2 2 10 3 5" xfId="36180" xr:uid="{00000000-0005-0000-0000-000004000000}"/>
    <cellStyle name="Comma 2 2 2 2 10 3 6" xfId="46932" xr:uid="{00000000-0005-0000-0000-000004000000}"/>
    <cellStyle name="Comma 2 2 2 2 10 4" xfId="5460" xr:uid="{00000000-0005-0000-0000-000004000000}"/>
    <cellStyle name="Comma 2 2 2 2 10 4 2" xfId="16212" xr:uid="{00000000-0005-0000-0000-000004000000}"/>
    <cellStyle name="Comma 2 2 2 2 10 4 3" xfId="26964" xr:uid="{00000000-0005-0000-0000-000004000000}"/>
    <cellStyle name="Comma 2 2 2 2 10 4 4" xfId="37716" xr:uid="{00000000-0005-0000-0000-000004000000}"/>
    <cellStyle name="Comma 2 2 2 2 10 4 5" xfId="48468" xr:uid="{00000000-0005-0000-0000-000004000000}"/>
    <cellStyle name="Comma 2 2 2 2 10 5" xfId="6996" xr:uid="{00000000-0005-0000-0000-000004000000}"/>
    <cellStyle name="Comma 2 2 2 2 10 5 2" xfId="17748" xr:uid="{00000000-0005-0000-0000-000004000000}"/>
    <cellStyle name="Comma 2 2 2 2 10 5 3" xfId="28500" xr:uid="{00000000-0005-0000-0000-000004000000}"/>
    <cellStyle name="Comma 2 2 2 2 10 5 4" xfId="39252" xr:uid="{00000000-0005-0000-0000-000004000000}"/>
    <cellStyle name="Comma 2 2 2 2 10 5 5" xfId="50004" xr:uid="{00000000-0005-0000-0000-000004000000}"/>
    <cellStyle name="Comma 2 2 2 2 10 6" xfId="11604" xr:uid="{00000000-0005-0000-0000-000004000000}"/>
    <cellStyle name="Comma 2 2 2 2 10 7" xfId="22356" xr:uid="{00000000-0005-0000-0000-000004000000}"/>
    <cellStyle name="Comma 2 2 2 2 10 8" xfId="33108" xr:uid="{00000000-0005-0000-0000-000004000000}"/>
    <cellStyle name="Comma 2 2 2 2 10 9" xfId="43860" xr:uid="{00000000-0005-0000-0000-000004000000}"/>
    <cellStyle name="Comma 2 2 2 2 11" xfId="1605" xr:uid="{00000000-0005-0000-0000-000029000000}"/>
    <cellStyle name="Comma 2 2 2 2 11 2" xfId="7764" xr:uid="{00000000-0005-0000-0000-000029000000}"/>
    <cellStyle name="Comma 2 2 2 2 11 2 2" xfId="18516" xr:uid="{00000000-0005-0000-0000-000029000000}"/>
    <cellStyle name="Comma 2 2 2 2 11 2 3" xfId="29268" xr:uid="{00000000-0005-0000-0000-000029000000}"/>
    <cellStyle name="Comma 2 2 2 2 11 2 4" xfId="40020" xr:uid="{00000000-0005-0000-0000-000029000000}"/>
    <cellStyle name="Comma 2 2 2 2 11 2 5" xfId="50772" xr:uid="{00000000-0005-0000-0000-000029000000}"/>
    <cellStyle name="Comma 2 2 2 2 11 3" xfId="12372" xr:uid="{00000000-0005-0000-0000-000029000000}"/>
    <cellStyle name="Comma 2 2 2 2 11 4" xfId="23124" xr:uid="{00000000-0005-0000-0000-000029000000}"/>
    <cellStyle name="Comma 2 2 2 2 11 5" xfId="33876" xr:uid="{00000000-0005-0000-0000-000029000000}"/>
    <cellStyle name="Comma 2 2 2 2 11 6" xfId="44628" xr:uid="{00000000-0005-0000-0000-000029000000}"/>
    <cellStyle name="Comma 2 2 2 2 12" xfId="3148" xr:uid="{00000000-0005-0000-0000-000004000000}"/>
    <cellStyle name="Comma 2 2 2 2 12 2" xfId="9300" xr:uid="{00000000-0005-0000-0000-000004000000}"/>
    <cellStyle name="Comma 2 2 2 2 12 2 2" xfId="20052" xr:uid="{00000000-0005-0000-0000-000004000000}"/>
    <cellStyle name="Comma 2 2 2 2 12 2 3" xfId="30804" xr:uid="{00000000-0005-0000-0000-000004000000}"/>
    <cellStyle name="Comma 2 2 2 2 12 2 4" xfId="41556" xr:uid="{00000000-0005-0000-0000-000004000000}"/>
    <cellStyle name="Comma 2 2 2 2 12 2 5" xfId="52308" xr:uid="{00000000-0005-0000-0000-000004000000}"/>
    <cellStyle name="Comma 2 2 2 2 12 3" xfId="13908" xr:uid="{00000000-0005-0000-0000-000004000000}"/>
    <cellStyle name="Comma 2 2 2 2 12 4" xfId="24660" xr:uid="{00000000-0005-0000-0000-000004000000}"/>
    <cellStyle name="Comma 2 2 2 2 12 5" xfId="35412" xr:uid="{00000000-0005-0000-0000-000004000000}"/>
    <cellStyle name="Comma 2 2 2 2 12 6" xfId="46164" xr:uid="{00000000-0005-0000-0000-000004000000}"/>
    <cellStyle name="Comma 2 2 2 2 13" xfId="4688" xr:uid="{00000000-0005-0000-0000-000004000000}"/>
    <cellStyle name="Comma 2 2 2 2 13 2" xfId="15444" xr:uid="{00000000-0005-0000-0000-000004000000}"/>
    <cellStyle name="Comma 2 2 2 2 13 3" xfId="26196" xr:uid="{00000000-0005-0000-0000-000004000000}"/>
    <cellStyle name="Comma 2 2 2 2 13 4" xfId="36948" xr:uid="{00000000-0005-0000-0000-000004000000}"/>
    <cellStyle name="Comma 2 2 2 2 13 5" xfId="47700" xr:uid="{00000000-0005-0000-0000-000004000000}"/>
    <cellStyle name="Comma 2 2 2 2 14" xfId="6228" xr:uid="{00000000-0005-0000-0000-000004000000}"/>
    <cellStyle name="Comma 2 2 2 2 14 2" xfId="16980" xr:uid="{00000000-0005-0000-0000-000004000000}"/>
    <cellStyle name="Comma 2 2 2 2 14 3" xfId="27732" xr:uid="{00000000-0005-0000-0000-000004000000}"/>
    <cellStyle name="Comma 2 2 2 2 14 4" xfId="38484" xr:uid="{00000000-0005-0000-0000-000004000000}"/>
    <cellStyle name="Comma 2 2 2 2 14 5" xfId="49236" xr:uid="{00000000-0005-0000-0000-000004000000}"/>
    <cellStyle name="Comma 2 2 2 2 15" xfId="10836" xr:uid="{00000000-0005-0000-0000-000004000000}"/>
    <cellStyle name="Comma 2 2 2 2 16" xfId="21588" xr:uid="{00000000-0005-0000-0000-000004000000}"/>
    <cellStyle name="Comma 2 2 2 2 17" xfId="32340" xr:uid="{00000000-0005-0000-0000-000004000000}"/>
    <cellStyle name="Comma 2 2 2 2 18" xfId="43092" xr:uid="{00000000-0005-0000-0000-000004000000}"/>
    <cellStyle name="Comma 2 2 2 2 2" xfId="41" xr:uid="{00000000-0005-0000-0000-000005000000}"/>
    <cellStyle name="Comma 2 2 2 2 2 10" xfId="1621" xr:uid="{00000000-0005-0000-0000-00002B000000}"/>
    <cellStyle name="Comma 2 2 2 2 2 10 2" xfId="7780" xr:uid="{00000000-0005-0000-0000-00002B000000}"/>
    <cellStyle name="Comma 2 2 2 2 2 10 2 2" xfId="18532" xr:uid="{00000000-0005-0000-0000-00002B000000}"/>
    <cellStyle name="Comma 2 2 2 2 2 10 2 3" xfId="29284" xr:uid="{00000000-0005-0000-0000-00002B000000}"/>
    <cellStyle name="Comma 2 2 2 2 2 10 2 4" xfId="40036" xr:uid="{00000000-0005-0000-0000-00002B000000}"/>
    <cellStyle name="Comma 2 2 2 2 2 10 2 5" xfId="50788" xr:uid="{00000000-0005-0000-0000-00002B000000}"/>
    <cellStyle name="Comma 2 2 2 2 2 10 3" xfId="12388" xr:uid="{00000000-0005-0000-0000-00002B000000}"/>
    <cellStyle name="Comma 2 2 2 2 2 10 4" xfId="23140" xr:uid="{00000000-0005-0000-0000-00002B000000}"/>
    <cellStyle name="Comma 2 2 2 2 2 10 5" xfId="33892" xr:uid="{00000000-0005-0000-0000-00002B000000}"/>
    <cellStyle name="Comma 2 2 2 2 2 10 6" xfId="44644" xr:uid="{00000000-0005-0000-0000-00002B000000}"/>
    <cellStyle name="Comma 2 2 2 2 2 11" xfId="3164" xr:uid="{00000000-0005-0000-0000-000005000000}"/>
    <cellStyle name="Comma 2 2 2 2 2 11 2" xfId="9316" xr:uid="{00000000-0005-0000-0000-000005000000}"/>
    <cellStyle name="Comma 2 2 2 2 2 11 2 2" xfId="20068" xr:uid="{00000000-0005-0000-0000-000005000000}"/>
    <cellStyle name="Comma 2 2 2 2 2 11 2 3" xfId="30820" xr:uid="{00000000-0005-0000-0000-000005000000}"/>
    <cellStyle name="Comma 2 2 2 2 2 11 2 4" xfId="41572" xr:uid="{00000000-0005-0000-0000-000005000000}"/>
    <cellStyle name="Comma 2 2 2 2 2 11 2 5" xfId="52324" xr:uid="{00000000-0005-0000-0000-000005000000}"/>
    <cellStyle name="Comma 2 2 2 2 2 11 3" xfId="13924" xr:uid="{00000000-0005-0000-0000-000005000000}"/>
    <cellStyle name="Comma 2 2 2 2 2 11 4" xfId="24676" xr:uid="{00000000-0005-0000-0000-000005000000}"/>
    <cellStyle name="Comma 2 2 2 2 2 11 5" xfId="35428" xr:uid="{00000000-0005-0000-0000-000005000000}"/>
    <cellStyle name="Comma 2 2 2 2 2 11 6" xfId="46180" xr:uid="{00000000-0005-0000-0000-000005000000}"/>
    <cellStyle name="Comma 2 2 2 2 2 12" xfId="4704" xr:uid="{00000000-0005-0000-0000-000005000000}"/>
    <cellStyle name="Comma 2 2 2 2 2 12 2" xfId="15460" xr:uid="{00000000-0005-0000-0000-000005000000}"/>
    <cellStyle name="Comma 2 2 2 2 2 12 3" xfId="26212" xr:uid="{00000000-0005-0000-0000-000005000000}"/>
    <cellStyle name="Comma 2 2 2 2 2 12 4" xfId="36964" xr:uid="{00000000-0005-0000-0000-000005000000}"/>
    <cellStyle name="Comma 2 2 2 2 2 12 5" xfId="47716" xr:uid="{00000000-0005-0000-0000-000005000000}"/>
    <cellStyle name="Comma 2 2 2 2 2 13" xfId="6244" xr:uid="{00000000-0005-0000-0000-000005000000}"/>
    <cellStyle name="Comma 2 2 2 2 2 13 2" xfId="16996" xr:uid="{00000000-0005-0000-0000-000005000000}"/>
    <cellStyle name="Comma 2 2 2 2 2 13 3" xfId="27748" xr:uid="{00000000-0005-0000-0000-000005000000}"/>
    <cellStyle name="Comma 2 2 2 2 2 13 4" xfId="38500" xr:uid="{00000000-0005-0000-0000-000005000000}"/>
    <cellStyle name="Comma 2 2 2 2 2 13 5" xfId="49252" xr:uid="{00000000-0005-0000-0000-000005000000}"/>
    <cellStyle name="Comma 2 2 2 2 2 14" xfId="10852" xr:uid="{00000000-0005-0000-0000-000005000000}"/>
    <cellStyle name="Comma 2 2 2 2 2 15" xfId="21604" xr:uid="{00000000-0005-0000-0000-000005000000}"/>
    <cellStyle name="Comma 2 2 2 2 2 16" xfId="32356" xr:uid="{00000000-0005-0000-0000-000005000000}"/>
    <cellStyle name="Comma 2 2 2 2 2 17" xfId="43108" xr:uid="{00000000-0005-0000-0000-000005000000}"/>
    <cellStyle name="Comma 2 2 2 2 2 2" xfId="73" xr:uid="{00000000-0005-0000-0000-000005000000}"/>
    <cellStyle name="Comma 2 2 2 2 2 2 10" xfId="3196" xr:uid="{00000000-0005-0000-0000-000005000000}"/>
    <cellStyle name="Comma 2 2 2 2 2 2 10 2" xfId="9348" xr:uid="{00000000-0005-0000-0000-000005000000}"/>
    <cellStyle name="Comma 2 2 2 2 2 2 10 2 2" xfId="20100" xr:uid="{00000000-0005-0000-0000-000005000000}"/>
    <cellStyle name="Comma 2 2 2 2 2 2 10 2 3" xfId="30852" xr:uid="{00000000-0005-0000-0000-000005000000}"/>
    <cellStyle name="Comma 2 2 2 2 2 2 10 2 4" xfId="41604" xr:uid="{00000000-0005-0000-0000-000005000000}"/>
    <cellStyle name="Comma 2 2 2 2 2 2 10 2 5" xfId="52356" xr:uid="{00000000-0005-0000-0000-000005000000}"/>
    <cellStyle name="Comma 2 2 2 2 2 2 10 3" xfId="13956" xr:uid="{00000000-0005-0000-0000-000005000000}"/>
    <cellStyle name="Comma 2 2 2 2 2 2 10 4" xfId="24708" xr:uid="{00000000-0005-0000-0000-000005000000}"/>
    <cellStyle name="Comma 2 2 2 2 2 2 10 5" xfId="35460" xr:uid="{00000000-0005-0000-0000-000005000000}"/>
    <cellStyle name="Comma 2 2 2 2 2 2 10 6" xfId="46212" xr:uid="{00000000-0005-0000-0000-000005000000}"/>
    <cellStyle name="Comma 2 2 2 2 2 2 11" xfId="4736" xr:uid="{00000000-0005-0000-0000-000005000000}"/>
    <cellStyle name="Comma 2 2 2 2 2 2 11 2" xfId="15492" xr:uid="{00000000-0005-0000-0000-000005000000}"/>
    <cellStyle name="Comma 2 2 2 2 2 2 11 3" xfId="26244" xr:uid="{00000000-0005-0000-0000-000005000000}"/>
    <cellStyle name="Comma 2 2 2 2 2 2 11 4" xfId="36996" xr:uid="{00000000-0005-0000-0000-000005000000}"/>
    <cellStyle name="Comma 2 2 2 2 2 2 11 5" xfId="47748" xr:uid="{00000000-0005-0000-0000-000005000000}"/>
    <cellStyle name="Comma 2 2 2 2 2 2 12" xfId="6276" xr:uid="{00000000-0005-0000-0000-000005000000}"/>
    <cellStyle name="Comma 2 2 2 2 2 2 12 2" xfId="17028" xr:uid="{00000000-0005-0000-0000-000005000000}"/>
    <cellStyle name="Comma 2 2 2 2 2 2 12 3" xfId="27780" xr:uid="{00000000-0005-0000-0000-000005000000}"/>
    <cellStyle name="Comma 2 2 2 2 2 2 12 4" xfId="38532" xr:uid="{00000000-0005-0000-0000-000005000000}"/>
    <cellStyle name="Comma 2 2 2 2 2 2 12 5" xfId="49284" xr:uid="{00000000-0005-0000-0000-000005000000}"/>
    <cellStyle name="Comma 2 2 2 2 2 2 13" xfId="10884" xr:uid="{00000000-0005-0000-0000-000005000000}"/>
    <cellStyle name="Comma 2 2 2 2 2 2 14" xfId="21636" xr:uid="{00000000-0005-0000-0000-000005000000}"/>
    <cellStyle name="Comma 2 2 2 2 2 2 15" xfId="32388" xr:uid="{00000000-0005-0000-0000-000005000000}"/>
    <cellStyle name="Comma 2 2 2 2 2 2 16" xfId="43140" xr:uid="{00000000-0005-0000-0000-000005000000}"/>
    <cellStyle name="Comma 2 2 2 2 2 2 2" xfId="137" xr:uid="{00000000-0005-0000-0000-000005000000}"/>
    <cellStyle name="Comma 2 2 2 2 2 2 2 10" xfId="32452" xr:uid="{00000000-0005-0000-0000-000005000000}"/>
    <cellStyle name="Comma 2 2 2 2 2 2 2 11" xfId="43204" xr:uid="{00000000-0005-0000-0000-000005000000}"/>
    <cellStyle name="Comma 2 2 2 2 2 2 2 2" xfId="544" xr:uid="{00000000-0005-0000-0000-000005000000}"/>
    <cellStyle name="Comma 2 2 2 2 2 2 2 2 10" xfId="43588" xr:uid="{00000000-0005-0000-0000-000005000000}"/>
    <cellStyle name="Comma 2 2 2 2 2 2 2 2 2" xfId="1324" xr:uid="{00000000-0005-0000-0000-000005000000}"/>
    <cellStyle name="Comma 2 2 2 2 2 2 2 2 2 2" xfId="2870" xr:uid="{00000000-0005-0000-0000-00002F000000}"/>
    <cellStyle name="Comma 2 2 2 2 2 2 2 2 2 2 2" xfId="9028" xr:uid="{00000000-0005-0000-0000-00002F000000}"/>
    <cellStyle name="Comma 2 2 2 2 2 2 2 2 2 2 2 2" xfId="19780" xr:uid="{00000000-0005-0000-0000-00002F000000}"/>
    <cellStyle name="Comma 2 2 2 2 2 2 2 2 2 2 2 3" xfId="30532" xr:uid="{00000000-0005-0000-0000-00002F000000}"/>
    <cellStyle name="Comma 2 2 2 2 2 2 2 2 2 2 2 4" xfId="41284" xr:uid="{00000000-0005-0000-0000-00002F000000}"/>
    <cellStyle name="Comma 2 2 2 2 2 2 2 2 2 2 2 5" xfId="52036" xr:uid="{00000000-0005-0000-0000-00002F000000}"/>
    <cellStyle name="Comma 2 2 2 2 2 2 2 2 2 2 3" xfId="13636" xr:uid="{00000000-0005-0000-0000-00002F000000}"/>
    <cellStyle name="Comma 2 2 2 2 2 2 2 2 2 2 4" xfId="24388" xr:uid="{00000000-0005-0000-0000-00002F000000}"/>
    <cellStyle name="Comma 2 2 2 2 2 2 2 2 2 2 5" xfId="35140" xr:uid="{00000000-0005-0000-0000-00002F000000}"/>
    <cellStyle name="Comma 2 2 2 2 2 2 2 2 2 2 6" xfId="45892" xr:uid="{00000000-0005-0000-0000-00002F000000}"/>
    <cellStyle name="Comma 2 2 2 2 2 2 2 2 2 3" xfId="4412" xr:uid="{00000000-0005-0000-0000-000005000000}"/>
    <cellStyle name="Comma 2 2 2 2 2 2 2 2 2 3 2" xfId="10564" xr:uid="{00000000-0005-0000-0000-000005000000}"/>
    <cellStyle name="Comma 2 2 2 2 2 2 2 2 2 3 2 2" xfId="21316" xr:uid="{00000000-0005-0000-0000-000005000000}"/>
    <cellStyle name="Comma 2 2 2 2 2 2 2 2 2 3 2 3" xfId="32068" xr:uid="{00000000-0005-0000-0000-000005000000}"/>
    <cellStyle name="Comma 2 2 2 2 2 2 2 2 2 3 2 4" xfId="42820" xr:uid="{00000000-0005-0000-0000-000005000000}"/>
    <cellStyle name="Comma 2 2 2 2 2 2 2 2 2 3 2 5" xfId="53572" xr:uid="{00000000-0005-0000-0000-000005000000}"/>
    <cellStyle name="Comma 2 2 2 2 2 2 2 2 2 3 3" xfId="15172" xr:uid="{00000000-0005-0000-0000-000005000000}"/>
    <cellStyle name="Comma 2 2 2 2 2 2 2 2 2 3 4" xfId="25924" xr:uid="{00000000-0005-0000-0000-000005000000}"/>
    <cellStyle name="Comma 2 2 2 2 2 2 2 2 2 3 5" xfId="36676" xr:uid="{00000000-0005-0000-0000-000005000000}"/>
    <cellStyle name="Comma 2 2 2 2 2 2 2 2 2 3 6" xfId="47428" xr:uid="{00000000-0005-0000-0000-000005000000}"/>
    <cellStyle name="Comma 2 2 2 2 2 2 2 2 2 4" xfId="5956" xr:uid="{00000000-0005-0000-0000-000005000000}"/>
    <cellStyle name="Comma 2 2 2 2 2 2 2 2 2 4 2" xfId="16708" xr:uid="{00000000-0005-0000-0000-000005000000}"/>
    <cellStyle name="Comma 2 2 2 2 2 2 2 2 2 4 3" xfId="27460" xr:uid="{00000000-0005-0000-0000-000005000000}"/>
    <cellStyle name="Comma 2 2 2 2 2 2 2 2 2 4 4" xfId="38212" xr:uid="{00000000-0005-0000-0000-000005000000}"/>
    <cellStyle name="Comma 2 2 2 2 2 2 2 2 2 4 5" xfId="48964" xr:uid="{00000000-0005-0000-0000-000005000000}"/>
    <cellStyle name="Comma 2 2 2 2 2 2 2 2 2 5" xfId="7492" xr:uid="{00000000-0005-0000-0000-000005000000}"/>
    <cellStyle name="Comma 2 2 2 2 2 2 2 2 2 5 2" xfId="18244" xr:uid="{00000000-0005-0000-0000-000005000000}"/>
    <cellStyle name="Comma 2 2 2 2 2 2 2 2 2 5 3" xfId="28996" xr:uid="{00000000-0005-0000-0000-000005000000}"/>
    <cellStyle name="Comma 2 2 2 2 2 2 2 2 2 5 4" xfId="39748" xr:uid="{00000000-0005-0000-0000-000005000000}"/>
    <cellStyle name="Comma 2 2 2 2 2 2 2 2 2 5 5" xfId="50500" xr:uid="{00000000-0005-0000-0000-000005000000}"/>
    <cellStyle name="Comma 2 2 2 2 2 2 2 2 2 6" xfId="12100" xr:uid="{00000000-0005-0000-0000-000005000000}"/>
    <cellStyle name="Comma 2 2 2 2 2 2 2 2 2 7" xfId="22852" xr:uid="{00000000-0005-0000-0000-000005000000}"/>
    <cellStyle name="Comma 2 2 2 2 2 2 2 2 2 8" xfId="33604" xr:uid="{00000000-0005-0000-0000-000005000000}"/>
    <cellStyle name="Comma 2 2 2 2 2 2 2 2 2 9" xfId="44356" xr:uid="{00000000-0005-0000-0000-000005000000}"/>
    <cellStyle name="Comma 2 2 2 2 2 2 2 2 3" xfId="2101" xr:uid="{00000000-0005-0000-0000-00002E000000}"/>
    <cellStyle name="Comma 2 2 2 2 2 2 2 2 3 2" xfId="8260" xr:uid="{00000000-0005-0000-0000-00002E000000}"/>
    <cellStyle name="Comma 2 2 2 2 2 2 2 2 3 2 2" xfId="19012" xr:uid="{00000000-0005-0000-0000-00002E000000}"/>
    <cellStyle name="Comma 2 2 2 2 2 2 2 2 3 2 3" xfId="29764" xr:uid="{00000000-0005-0000-0000-00002E000000}"/>
    <cellStyle name="Comma 2 2 2 2 2 2 2 2 3 2 4" xfId="40516" xr:uid="{00000000-0005-0000-0000-00002E000000}"/>
    <cellStyle name="Comma 2 2 2 2 2 2 2 2 3 2 5" xfId="51268" xr:uid="{00000000-0005-0000-0000-00002E000000}"/>
    <cellStyle name="Comma 2 2 2 2 2 2 2 2 3 3" xfId="12868" xr:uid="{00000000-0005-0000-0000-00002E000000}"/>
    <cellStyle name="Comma 2 2 2 2 2 2 2 2 3 4" xfId="23620" xr:uid="{00000000-0005-0000-0000-00002E000000}"/>
    <cellStyle name="Comma 2 2 2 2 2 2 2 2 3 5" xfId="34372" xr:uid="{00000000-0005-0000-0000-00002E000000}"/>
    <cellStyle name="Comma 2 2 2 2 2 2 2 2 3 6" xfId="45124" xr:uid="{00000000-0005-0000-0000-00002E000000}"/>
    <cellStyle name="Comma 2 2 2 2 2 2 2 2 4" xfId="3644" xr:uid="{00000000-0005-0000-0000-000005000000}"/>
    <cellStyle name="Comma 2 2 2 2 2 2 2 2 4 2" xfId="9796" xr:uid="{00000000-0005-0000-0000-000005000000}"/>
    <cellStyle name="Comma 2 2 2 2 2 2 2 2 4 2 2" xfId="20548" xr:uid="{00000000-0005-0000-0000-000005000000}"/>
    <cellStyle name="Comma 2 2 2 2 2 2 2 2 4 2 3" xfId="31300" xr:uid="{00000000-0005-0000-0000-000005000000}"/>
    <cellStyle name="Comma 2 2 2 2 2 2 2 2 4 2 4" xfId="42052" xr:uid="{00000000-0005-0000-0000-000005000000}"/>
    <cellStyle name="Comma 2 2 2 2 2 2 2 2 4 2 5" xfId="52804" xr:uid="{00000000-0005-0000-0000-000005000000}"/>
    <cellStyle name="Comma 2 2 2 2 2 2 2 2 4 3" xfId="14404" xr:uid="{00000000-0005-0000-0000-000005000000}"/>
    <cellStyle name="Comma 2 2 2 2 2 2 2 2 4 4" xfId="25156" xr:uid="{00000000-0005-0000-0000-000005000000}"/>
    <cellStyle name="Comma 2 2 2 2 2 2 2 2 4 5" xfId="35908" xr:uid="{00000000-0005-0000-0000-000005000000}"/>
    <cellStyle name="Comma 2 2 2 2 2 2 2 2 4 6" xfId="46660" xr:uid="{00000000-0005-0000-0000-000005000000}"/>
    <cellStyle name="Comma 2 2 2 2 2 2 2 2 5" xfId="5184" xr:uid="{00000000-0005-0000-0000-000005000000}"/>
    <cellStyle name="Comma 2 2 2 2 2 2 2 2 5 2" xfId="15940" xr:uid="{00000000-0005-0000-0000-000005000000}"/>
    <cellStyle name="Comma 2 2 2 2 2 2 2 2 5 3" xfId="26692" xr:uid="{00000000-0005-0000-0000-000005000000}"/>
    <cellStyle name="Comma 2 2 2 2 2 2 2 2 5 4" xfId="37444" xr:uid="{00000000-0005-0000-0000-000005000000}"/>
    <cellStyle name="Comma 2 2 2 2 2 2 2 2 5 5" xfId="48196" xr:uid="{00000000-0005-0000-0000-000005000000}"/>
    <cellStyle name="Comma 2 2 2 2 2 2 2 2 6" xfId="6724" xr:uid="{00000000-0005-0000-0000-000005000000}"/>
    <cellStyle name="Comma 2 2 2 2 2 2 2 2 6 2" xfId="17476" xr:uid="{00000000-0005-0000-0000-000005000000}"/>
    <cellStyle name="Comma 2 2 2 2 2 2 2 2 6 3" xfId="28228" xr:uid="{00000000-0005-0000-0000-000005000000}"/>
    <cellStyle name="Comma 2 2 2 2 2 2 2 2 6 4" xfId="38980" xr:uid="{00000000-0005-0000-0000-000005000000}"/>
    <cellStyle name="Comma 2 2 2 2 2 2 2 2 6 5" xfId="49732" xr:uid="{00000000-0005-0000-0000-000005000000}"/>
    <cellStyle name="Comma 2 2 2 2 2 2 2 2 7" xfId="11332" xr:uid="{00000000-0005-0000-0000-000005000000}"/>
    <cellStyle name="Comma 2 2 2 2 2 2 2 2 8" xfId="22084" xr:uid="{00000000-0005-0000-0000-000005000000}"/>
    <cellStyle name="Comma 2 2 2 2 2 2 2 2 9" xfId="32836" xr:uid="{00000000-0005-0000-0000-000005000000}"/>
    <cellStyle name="Comma 2 2 2 2 2 2 2 3" xfId="940" xr:uid="{00000000-0005-0000-0000-000005000000}"/>
    <cellStyle name="Comma 2 2 2 2 2 2 2 3 2" xfId="2486" xr:uid="{00000000-0005-0000-0000-000030000000}"/>
    <cellStyle name="Comma 2 2 2 2 2 2 2 3 2 2" xfId="8644" xr:uid="{00000000-0005-0000-0000-000030000000}"/>
    <cellStyle name="Comma 2 2 2 2 2 2 2 3 2 2 2" xfId="19396" xr:uid="{00000000-0005-0000-0000-000030000000}"/>
    <cellStyle name="Comma 2 2 2 2 2 2 2 3 2 2 3" xfId="30148" xr:uid="{00000000-0005-0000-0000-000030000000}"/>
    <cellStyle name="Comma 2 2 2 2 2 2 2 3 2 2 4" xfId="40900" xr:uid="{00000000-0005-0000-0000-000030000000}"/>
    <cellStyle name="Comma 2 2 2 2 2 2 2 3 2 2 5" xfId="51652" xr:uid="{00000000-0005-0000-0000-000030000000}"/>
    <cellStyle name="Comma 2 2 2 2 2 2 2 3 2 3" xfId="13252" xr:uid="{00000000-0005-0000-0000-000030000000}"/>
    <cellStyle name="Comma 2 2 2 2 2 2 2 3 2 4" xfId="24004" xr:uid="{00000000-0005-0000-0000-000030000000}"/>
    <cellStyle name="Comma 2 2 2 2 2 2 2 3 2 5" xfId="34756" xr:uid="{00000000-0005-0000-0000-000030000000}"/>
    <cellStyle name="Comma 2 2 2 2 2 2 2 3 2 6" xfId="45508" xr:uid="{00000000-0005-0000-0000-000030000000}"/>
    <cellStyle name="Comma 2 2 2 2 2 2 2 3 3" xfId="4028" xr:uid="{00000000-0005-0000-0000-000005000000}"/>
    <cellStyle name="Comma 2 2 2 2 2 2 2 3 3 2" xfId="10180" xr:uid="{00000000-0005-0000-0000-000005000000}"/>
    <cellStyle name="Comma 2 2 2 2 2 2 2 3 3 2 2" xfId="20932" xr:uid="{00000000-0005-0000-0000-000005000000}"/>
    <cellStyle name="Comma 2 2 2 2 2 2 2 3 3 2 3" xfId="31684" xr:uid="{00000000-0005-0000-0000-000005000000}"/>
    <cellStyle name="Comma 2 2 2 2 2 2 2 3 3 2 4" xfId="42436" xr:uid="{00000000-0005-0000-0000-000005000000}"/>
    <cellStyle name="Comma 2 2 2 2 2 2 2 3 3 2 5" xfId="53188" xr:uid="{00000000-0005-0000-0000-000005000000}"/>
    <cellStyle name="Comma 2 2 2 2 2 2 2 3 3 3" xfId="14788" xr:uid="{00000000-0005-0000-0000-000005000000}"/>
    <cellStyle name="Comma 2 2 2 2 2 2 2 3 3 4" xfId="25540" xr:uid="{00000000-0005-0000-0000-000005000000}"/>
    <cellStyle name="Comma 2 2 2 2 2 2 2 3 3 5" xfId="36292" xr:uid="{00000000-0005-0000-0000-000005000000}"/>
    <cellStyle name="Comma 2 2 2 2 2 2 2 3 3 6" xfId="47044" xr:uid="{00000000-0005-0000-0000-000005000000}"/>
    <cellStyle name="Comma 2 2 2 2 2 2 2 3 4" xfId="5572" xr:uid="{00000000-0005-0000-0000-000005000000}"/>
    <cellStyle name="Comma 2 2 2 2 2 2 2 3 4 2" xfId="16324" xr:uid="{00000000-0005-0000-0000-000005000000}"/>
    <cellStyle name="Comma 2 2 2 2 2 2 2 3 4 3" xfId="27076" xr:uid="{00000000-0005-0000-0000-000005000000}"/>
    <cellStyle name="Comma 2 2 2 2 2 2 2 3 4 4" xfId="37828" xr:uid="{00000000-0005-0000-0000-000005000000}"/>
    <cellStyle name="Comma 2 2 2 2 2 2 2 3 4 5" xfId="48580" xr:uid="{00000000-0005-0000-0000-000005000000}"/>
    <cellStyle name="Comma 2 2 2 2 2 2 2 3 5" xfId="7108" xr:uid="{00000000-0005-0000-0000-000005000000}"/>
    <cellStyle name="Comma 2 2 2 2 2 2 2 3 5 2" xfId="17860" xr:uid="{00000000-0005-0000-0000-000005000000}"/>
    <cellStyle name="Comma 2 2 2 2 2 2 2 3 5 3" xfId="28612" xr:uid="{00000000-0005-0000-0000-000005000000}"/>
    <cellStyle name="Comma 2 2 2 2 2 2 2 3 5 4" xfId="39364" xr:uid="{00000000-0005-0000-0000-000005000000}"/>
    <cellStyle name="Comma 2 2 2 2 2 2 2 3 5 5" xfId="50116" xr:uid="{00000000-0005-0000-0000-000005000000}"/>
    <cellStyle name="Comma 2 2 2 2 2 2 2 3 6" xfId="11716" xr:uid="{00000000-0005-0000-0000-000005000000}"/>
    <cellStyle name="Comma 2 2 2 2 2 2 2 3 7" xfId="22468" xr:uid="{00000000-0005-0000-0000-000005000000}"/>
    <cellStyle name="Comma 2 2 2 2 2 2 2 3 8" xfId="33220" xr:uid="{00000000-0005-0000-0000-000005000000}"/>
    <cellStyle name="Comma 2 2 2 2 2 2 2 3 9" xfId="43972" xr:uid="{00000000-0005-0000-0000-000005000000}"/>
    <cellStyle name="Comma 2 2 2 2 2 2 2 4" xfId="1717" xr:uid="{00000000-0005-0000-0000-00002D000000}"/>
    <cellStyle name="Comma 2 2 2 2 2 2 2 4 2" xfId="7876" xr:uid="{00000000-0005-0000-0000-00002D000000}"/>
    <cellStyle name="Comma 2 2 2 2 2 2 2 4 2 2" xfId="18628" xr:uid="{00000000-0005-0000-0000-00002D000000}"/>
    <cellStyle name="Comma 2 2 2 2 2 2 2 4 2 3" xfId="29380" xr:uid="{00000000-0005-0000-0000-00002D000000}"/>
    <cellStyle name="Comma 2 2 2 2 2 2 2 4 2 4" xfId="40132" xr:uid="{00000000-0005-0000-0000-00002D000000}"/>
    <cellStyle name="Comma 2 2 2 2 2 2 2 4 2 5" xfId="50884" xr:uid="{00000000-0005-0000-0000-00002D000000}"/>
    <cellStyle name="Comma 2 2 2 2 2 2 2 4 3" xfId="12484" xr:uid="{00000000-0005-0000-0000-00002D000000}"/>
    <cellStyle name="Comma 2 2 2 2 2 2 2 4 4" xfId="23236" xr:uid="{00000000-0005-0000-0000-00002D000000}"/>
    <cellStyle name="Comma 2 2 2 2 2 2 2 4 5" xfId="33988" xr:uid="{00000000-0005-0000-0000-00002D000000}"/>
    <cellStyle name="Comma 2 2 2 2 2 2 2 4 6" xfId="44740" xr:uid="{00000000-0005-0000-0000-00002D000000}"/>
    <cellStyle name="Comma 2 2 2 2 2 2 2 5" xfId="3260" xr:uid="{00000000-0005-0000-0000-000005000000}"/>
    <cellStyle name="Comma 2 2 2 2 2 2 2 5 2" xfId="9412" xr:uid="{00000000-0005-0000-0000-000005000000}"/>
    <cellStyle name="Comma 2 2 2 2 2 2 2 5 2 2" xfId="20164" xr:uid="{00000000-0005-0000-0000-000005000000}"/>
    <cellStyle name="Comma 2 2 2 2 2 2 2 5 2 3" xfId="30916" xr:uid="{00000000-0005-0000-0000-000005000000}"/>
    <cellStyle name="Comma 2 2 2 2 2 2 2 5 2 4" xfId="41668" xr:uid="{00000000-0005-0000-0000-000005000000}"/>
    <cellStyle name="Comma 2 2 2 2 2 2 2 5 2 5" xfId="52420" xr:uid="{00000000-0005-0000-0000-000005000000}"/>
    <cellStyle name="Comma 2 2 2 2 2 2 2 5 3" xfId="14020" xr:uid="{00000000-0005-0000-0000-000005000000}"/>
    <cellStyle name="Comma 2 2 2 2 2 2 2 5 4" xfId="24772" xr:uid="{00000000-0005-0000-0000-000005000000}"/>
    <cellStyle name="Comma 2 2 2 2 2 2 2 5 5" xfId="35524" xr:uid="{00000000-0005-0000-0000-000005000000}"/>
    <cellStyle name="Comma 2 2 2 2 2 2 2 5 6" xfId="46276" xr:uid="{00000000-0005-0000-0000-000005000000}"/>
    <cellStyle name="Comma 2 2 2 2 2 2 2 6" xfId="4800" xr:uid="{00000000-0005-0000-0000-000005000000}"/>
    <cellStyle name="Comma 2 2 2 2 2 2 2 6 2" xfId="15556" xr:uid="{00000000-0005-0000-0000-000005000000}"/>
    <cellStyle name="Comma 2 2 2 2 2 2 2 6 3" xfId="26308" xr:uid="{00000000-0005-0000-0000-000005000000}"/>
    <cellStyle name="Comma 2 2 2 2 2 2 2 6 4" xfId="37060" xr:uid="{00000000-0005-0000-0000-000005000000}"/>
    <cellStyle name="Comma 2 2 2 2 2 2 2 6 5" xfId="47812" xr:uid="{00000000-0005-0000-0000-000005000000}"/>
    <cellStyle name="Comma 2 2 2 2 2 2 2 7" xfId="6340" xr:uid="{00000000-0005-0000-0000-000005000000}"/>
    <cellStyle name="Comma 2 2 2 2 2 2 2 7 2" xfId="17092" xr:uid="{00000000-0005-0000-0000-000005000000}"/>
    <cellStyle name="Comma 2 2 2 2 2 2 2 7 3" xfId="27844" xr:uid="{00000000-0005-0000-0000-000005000000}"/>
    <cellStyle name="Comma 2 2 2 2 2 2 2 7 4" xfId="38596" xr:uid="{00000000-0005-0000-0000-000005000000}"/>
    <cellStyle name="Comma 2 2 2 2 2 2 2 7 5" xfId="49348" xr:uid="{00000000-0005-0000-0000-000005000000}"/>
    <cellStyle name="Comma 2 2 2 2 2 2 2 8" xfId="10948" xr:uid="{00000000-0005-0000-0000-000005000000}"/>
    <cellStyle name="Comma 2 2 2 2 2 2 2 9" xfId="21700" xr:uid="{00000000-0005-0000-0000-000005000000}"/>
    <cellStyle name="Comma 2 2 2 2 2 2 3" xfId="201" xr:uid="{00000000-0005-0000-0000-000006000000}"/>
    <cellStyle name="Comma 2 2 2 2 2 2 3 10" xfId="32516" xr:uid="{00000000-0005-0000-0000-000006000000}"/>
    <cellStyle name="Comma 2 2 2 2 2 2 3 11" xfId="43268" xr:uid="{00000000-0005-0000-0000-000006000000}"/>
    <cellStyle name="Comma 2 2 2 2 2 2 3 2" xfId="608" xr:uid="{00000000-0005-0000-0000-000006000000}"/>
    <cellStyle name="Comma 2 2 2 2 2 2 3 2 10" xfId="43652" xr:uid="{00000000-0005-0000-0000-000006000000}"/>
    <cellStyle name="Comma 2 2 2 2 2 2 3 2 2" xfId="1388" xr:uid="{00000000-0005-0000-0000-000006000000}"/>
    <cellStyle name="Comma 2 2 2 2 2 2 3 2 2 2" xfId="2934" xr:uid="{00000000-0005-0000-0000-000033000000}"/>
    <cellStyle name="Comma 2 2 2 2 2 2 3 2 2 2 2" xfId="9092" xr:uid="{00000000-0005-0000-0000-000033000000}"/>
    <cellStyle name="Comma 2 2 2 2 2 2 3 2 2 2 2 2" xfId="19844" xr:uid="{00000000-0005-0000-0000-000033000000}"/>
    <cellStyle name="Comma 2 2 2 2 2 2 3 2 2 2 2 3" xfId="30596" xr:uid="{00000000-0005-0000-0000-000033000000}"/>
    <cellStyle name="Comma 2 2 2 2 2 2 3 2 2 2 2 4" xfId="41348" xr:uid="{00000000-0005-0000-0000-000033000000}"/>
    <cellStyle name="Comma 2 2 2 2 2 2 3 2 2 2 2 5" xfId="52100" xr:uid="{00000000-0005-0000-0000-000033000000}"/>
    <cellStyle name="Comma 2 2 2 2 2 2 3 2 2 2 3" xfId="13700" xr:uid="{00000000-0005-0000-0000-000033000000}"/>
    <cellStyle name="Comma 2 2 2 2 2 2 3 2 2 2 4" xfId="24452" xr:uid="{00000000-0005-0000-0000-000033000000}"/>
    <cellStyle name="Comma 2 2 2 2 2 2 3 2 2 2 5" xfId="35204" xr:uid="{00000000-0005-0000-0000-000033000000}"/>
    <cellStyle name="Comma 2 2 2 2 2 2 3 2 2 2 6" xfId="45956" xr:uid="{00000000-0005-0000-0000-000033000000}"/>
    <cellStyle name="Comma 2 2 2 2 2 2 3 2 2 3" xfId="4476" xr:uid="{00000000-0005-0000-0000-000006000000}"/>
    <cellStyle name="Comma 2 2 2 2 2 2 3 2 2 3 2" xfId="10628" xr:uid="{00000000-0005-0000-0000-000006000000}"/>
    <cellStyle name="Comma 2 2 2 2 2 2 3 2 2 3 2 2" xfId="21380" xr:uid="{00000000-0005-0000-0000-000006000000}"/>
    <cellStyle name="Comma 2 2 2 2 2 2 3 2 2 3 2 3" xfId="32132" xr:uid="{00000000-0005-0000-0000-000006000000}"/>
    <cellStyle name="Comma 2 2 2 2 2 2 3 2 2 3 2 4" xfId="42884" xr:uid="{00000000-0005-0000-0000-000006000000}"/>
    <cellStyle name="Comma 2 2 2 2 2 2 3 2 2 3 2 5" xfId="53636" xr:uid="{00000000-0005-0000-0000-000006000000}"/>
    <cellStyle name="Comma 2 2 2 2 2 2 3 2 2 3 3" xfId="15236" xr:uid="{00000000-0005-0000-0000-000006000000}"/>
    <cellStyle name="Comma 2 2 2 2 2 2 3 2 2 3 4" xfId="25988" xr:uid="{00000000-0005-0000-0000-000006000000}"/>
    <cellStyle name="Comma 2 2 2 2 2 2 3 2 2 3 5" xfId="36740" xr:uid="{00000000-0005-0000-0000-000006000000}"/>
    <cellStyle name="Comma 2 2 2 2 2 2 3 2 2 3 6" xfId="47492" xr:uid="{00000000-0005-0000-0000-000006000000}"/>
    <cellStyle name="Comma 2 2 2 2 2 2 3 2 2 4" xfId="6020" xr:uid="{00000000-0005-0000-0000-000006000000}"/>
    <cellStyle name="Comma 2 2 2 2 2 2 3 2 2 4 2" xfId="16772" xr:uid="{00000000-0005-0000-0000-000006000000}"/>
    <cellStyle name="Comma 2 2 2 2 2 2 3 2 2 4 3" xfId="27524" xr:uid="{00000000-0005-0000-0000-000006000000}"/>
    <cellStyle name="Comma 2 2 2 2 2 2 3 2 2 4 4" xfId="38276" xr:uid="{00000000-0005-0000-0000-000006000000}"/>
    <cellStyle name="Comma 2 2 2 2 2 2 3 2 2 4 5" xfId="49028" xr:uid="{00000000-0005-0000-0000-000006000000}"/>
    <cellStyle name="Comma 2 2 2 2 2 2 3 2 2 5" xfId="7556" xr:uid="{00000000-0005-0000-0000-000006000000}"/>
    <cellStyle name="Comma 2 2 2 2 2 2 3 2 2 5 2" xfId="18308" xr:uid="{00000000-0005-0000-0000-000006000000}"/>
    <cellStyle name="Comma 2 2 2 2 2 2 3 2 2 5 3" xfId="29060" xr:uid="{00000000-0005-0000-0000-000006000000}"/>
    <cellStyle name="Comma 2 2 2 2 2 2 3 2 2 5 4" xfId="39812" xr:uid="{00000000-0005-0000-0000-000006000000}"/>
    <cellStyle name="Comma 2 2 2 2 2 2 3 2 2 5 5" xfId="50564" xr:uid="{00000000-0005-0000-0000-000006000000}"/>
    <cellStyle name="Comma 2 2 2 2 2 2 3 2 2 6" xfId="12164" xr:uid="{00000000-0005-0000-0000-000006000000}"/>
    <cellStyle name="Comma 2 2 2 2 2 2 3 2 2 7" xfId="22916" xr:uid="{00000000-0005-0000-0000-000006000000}"/>
    <cellStyle name="Comma 2 2 2 2 2 2 3 2 2 8" xfId="33668" xr:uid="{00000000-0005-0000-0000-000006000000}"/>
    <cellStyle name="Comma 2 2 2 2 2 2 3 2 2 9" xfId="44420" xr:uid="{00000000-0005-0000-0000-000006000000}"/>
    <cellStyle name="Comma 2 2 2 2 2 2 3 2 3" xfId="2165" xr:uid="{00000000-0005-0000-0000-000032000000}"/>
    <cellStyle name="Comma 2 2 2 2 2 2 3 2 3 2" xfId="8324" xr:uid="{00000000-0005-0000-0000-000032000000}"/>
    <cellStyle name="Comma 2 2 2 2 2 2 3 2 3 2 2" xfId="19076" xr:uid="{00000000-0005-0000-0000-000032000000}"/>
    <cellStyle name="Comma 2 2 2 2 2 2 3 2 3 2 3" xfId="29828" xr:uid="{00000000-0005-0000-0000-000032000000}"/>
    <cellStyle name="Comma 2 2 2 2 2 2 3 2 3 2 4" xfId="40580" xr:uid="{00000000-0005-0000-0000-000032000000}"/>
    <cellStyle name="Comma 2 2 2 2 2 2 3 2 3 2 5" xfId="51332" xr:uid="{00000000-0005-0000-0000-000032000000}"/>
    <cellStyle name="Comma 2 2 2 2 2 2 3 2 3 3" xfId="12932" xr:uid="{00000000-0005-0000-0000-000032000000}"/>
    <cellStyle name="Comma 2 2 2 2 2 2 3 2 3 4" xfId="23684" xr:uid="{00000000-0005-0000-0000-000032000000}"/>
    <cellStyle name="Comma 2 2 2 2 2 2 3 2 3 5" xfId="34436" xr:uid="{00000000-0005-0000-0000-000032000000}"/>
    <cellStyle name="Comma 2 2 2 2 2 2 3 2 3 6" xfId="45188" xr:uid="{00000000-0005-0000-0000-000032000000}"/>
    <cellStyle name="Comma 2 2 2 2 2 2 3 2 4" xfId="3708" xr:uid="{00000000-0005-0000-0000-000006000000}"/>
    <cellStyle name="Comma 2 2 2 2 2 2 3 2 4 2" xfId="9860" xr:uid="{00000000-0005-0000-0000-000006000000}"/>
    <cellStyle name="Comma 2 2 2 2 2 2 3 2 4 2 2" xfId="20612" xr:uid="{00000000-0005-0000-0000-000006000000}"/>
    <cellStyle name="Comma 2 2 2 2 2 2 3 2 4 2 3" xfId="31364" xr:uid="{00000000-0005-0000-0000-000006000000}"/>
    <cellStyle name="Comma 2 2 2 2 2 2 3 2 4 2 4" xfId="42116" xr:uid="{00000000-0005-0000-0000-000006000000}"/>
    <cellStyle name="Comma 2 2 2 2 2 2 3 2 4 2 5" xfId="52868" xr:uid="{00000000-0005-0000-0000-000006000000}"/>
    <cellStyle name="Comma 2 2 2 2 2 2 3 2 4 3" xfId="14468" xr:uid="{00000000-0005-0000-0000-000006000000}"/>
    <cellStyle name="Comma 2 2 2 2 2 2 3 2 4 4" xfId="25220" xr:uid="{00000000-0005-0000-0000-000006000000}"/>
    <cellStyle name="Comma 2 2 2 2 2 2 3 2 4 5" xfId="35972" xr:uid="{00000000-0005-0000-0000-000006000000}"/>
    <cellStyle name="Comma 2 2 2 2 2 2 3 2 4 6" xfId="46724" xr:uid="{00000000-0005-0000-0000-000006000000}"/>
    <cellStyle name="Comma 2 2 2 2 2 2 3 2 5" xfId="5248" xr:uid="{00000000-0005-0000-0000-000006000000}"/>
    <cellStyle name="Comma 2 2 2 2 2 2 3 2 5 2" xfId="16004" xr:uid="{00000000-0005-0000-0000-000006000000}"/>
    <cellStyle name="Comma 2 2 2 2 2 2 3 2 5 3" xfId="26756" xr:uid="{00000000-0005-0000-0000-000006000000}"/>
    <cellStyle name="Comma 2 2 2 2 2 2 3 2 5 4" xfId="37508" xr:uid="{00000000-0005-0000-0000-000006000000}"/>
    <cellStyle name="Comma 2 2 2 2 2 2 3 2 5 5" xfId="48260" xr:uid="{00000000-0005-0000-0000-000006000000}"/>
    <cellStyle name="Comma 2 2 2 2 2 2 3 2 6" xfId="6788" xr:uid="{00000000-0005-0000-0000-000006000000}"/>
    <cellStyle name="Comma 2 2 2 2 2 2 3 2 6 2" xfId="17540" xr:uid="{00000000-0005-0000-0000-000006000000}"/>
    <cellStyle name="Comma 2 2 2 2 2 2 3 2 6 3" xfId="28292" xr:uid="{00000000-0005-0000-0000-000006000000}"/>
    <cellStyle name="Comma 2 2 2 2 2 2 3 2 6 4" xfId="39044" xr:uid="{00000000-0005-0000-0000-000006000000}"/>
    <cellStyle name="Comma 2 2 2 2 2 2 3 2 6 5" xfId="49796" xr:uid="{00000000-0005-0000-0000-000006000000}"/>
    <cellStyle name="Comma 2 2 2 2 2 2 3 2 7" xfId="11396" xr:uid="{00000000-0005-0000-0000-000006000000}"/>
    <cellStyle name="Comma 2 2 2 2 2 2 3 2 8" xfId="22148" xr:uid="{00000000-0005-0000-0000-000006000000}"/>
    <cellStyle name="Comma 2 2 2 2 2 2 3 2 9" xfId="32900" xr:uid="{00000000-0005-0000-0000-000006000000}"/>
    <cellStyle name="Comma 2 2 2 2 2 2 3 3" xfId="1004" xr:uid="{00000000-0005-0000-0000-000006000000}"/>
    <cellStyle name="Comma 2 2 2 2 2 2 3 3 2" xfId="2550" xr:uid="{00000000-0005-0000-0000-000034000000}"/>
    <cellStyle name="Comma 2 2 2 2 2 2 3 3 2 2" xfId="8708" xr:uid="{00000000-0005-0000-0000-000034000000}"/>
    <cellStyle name="Comma 2 2 2 2 2 2 3 3 2 2 2" xfId="19460" xr:uid="{00000000-0005-0000-0000-000034000000}"/>
    <cellStyle name="Comma 2 2 2 2 2 2 3 3 2 2 3" xfId="30212" xr:uid="{00000000-0005-0000-0000-000034000000}"/>
    <cellStyle name="Comma 2 2 2 2 2 2 3 3 2 2 4" xfId="40964" xr:uid="{00000000-0005-0000-0000-000034000000}"/>
    <cellStyle name="Comma 2 2 2 2 2 2 3 3 2 2 5" xfId="51716" xr:uid="{00000000-0005-0000-0000-000034000000}"/>
    <cellStyle name="Comma 2 2 2 2 2 2 3 3 2 3" xfId="13316" xr:uid="{00000000-0005-0000-0000-000034000000}"/>
    <cellStyle name="Comma 2 2 2 2 2 2 3 3 2 4" xfId="24068" xr:uid="{00000000-0005-0000-0000-000034000000}"/>
    <cellStyle name="Comma 2 2 2 2 2 2 3 3 2 5" xfId="34820" xr:uid="{00000000-0005-0000-0000-000034000000}"/>
    <cellStyle name="Comma 2 2 2 2 2 2 3 3 2 6" xfId="45572" xr:uid="{00000000-0005-0000-0000-000034000000}"/>
    <cellStyle name="Comma 2 2 2 2 2 2 3 3 3" xfId="4092" xr:uid="{00000000-0005-0000-0000-000006000000}"/>
    <cellStyle name="Comma 2 2 2 2 2 2 3 3 3 2" xfId="10244" xr:uid="{00000000-0005-0000-0000-000006000000}"/>
    <cellStyle name="Comma 2 2 2 2 2 2 3 3 3 2 2" xfId="20996" xr:uid="{00000000-0005-0000-0000-000006000000}"/>
    <cellStyle name="Comma 2 2 2 2 2 2 3 3 3 2 3" xfId="31748" xr:uid="{00000000-0005-0000-0000-000006000000}"/>
    <cellStyle name="Comma 2 2 2 2 2 2 3 3 3 2 4" xfId="42500" xr:uid="{00000000-0005-0000-0000-000006000000}"/>
    <cellStyle name="Comma 2 2 2 2 2 2 3 3 3 2 5" xfId="53252" xr:uid="{00000000-0005-0000-0000-000006000000}"/>
    <cellStyle name="Comma 2 2 2 2 2 2 3 3 3 3" xfId="14852" xr:uid="{00000000-0005-0000-0000-000006000000}"/>
    <cellStyle name="Comma 2 2 2 2 2 2 3 3 3 4" xfId="25604" xr:uid="{00000000-0005-0000-0000-000006000000}"/>
    <cellStyle name="Comma 2 2 2 2 2 2 3 3 3 5" xfId="36356" xr:uid="{00000000-0005-0000-0000-000006000000}"/>
    <cellStyle name="Comma 2 2 2 2 2 2 3 3 3 6" xfId="47108" xr:uid="{00000000-0005-0000-0000-000006000000}"/>
    <cellStyle name="Comma 2 2 2 2 2 2 3 3 4" xfId="5636" xr:uid="{00000000-0005-0000-0000-000006000000}"/>
    <cellStyle name="Comma 2 2 2 2 2 2 3 3 4 2" xfId="16388" xr:uid="{00000000-0005-0000-0000-000006000000}"/>
    <cellStyle name="Comma 2 2 2 2 2 2 3 3 4 3" xfId="27140" xr:uid="{00000000-0005-0000-0000-000006000000}"/>
    <cellStyle name="Comma 2 2 2 2 2 2 3 3 4 4" xfId="37892" xr:uid="{00000000-0005-0000-0000-000006000000}"/>
    <cellStyle name="Comma 2 2 2 2 2 2 3 3 4 5" xfId="48644" xr:uid="{00000000-0005-0000-0000-000006000000}"/>
    <cellStyle name="Comma 2 2 2 2 2 2 3 3 5" xfId="7172" xr:uid="{00000000-0005-0000-0000-000006000000}"/>
    <cellStyle name="Comma 2 2 2 2 2 2 3 3 5 2" xfId="17924" xr:uid="{00000000-0005-0000-0000-000006000000}"/>
    <cellStyle name="Comma 2 2 2 2 2 2 3 3 5 3" xfId="28676" xr:uid="{00000000-0005-0000-0000-000006000000}"/>
    <cellStyle name="Comma 2 2 2 2 2 2 3 3 5 4" xfId="39428" xr:uid="{00000000-0005-0000-0000-000006000000}"/>
    <cellStyle name="Comma 2 2 2 2 2 2 3 3 5 5" xfId="50180" xr:uid="{00000000-0005-0000-0000-000006000000}"/>
    <cellStyle name="Comma 2 2 2 2 2 2 3 3 6" xfId="11780" xr:uid="{00000000-0005-0000-0000-000006000000}"/>
    <cellStyle name="Comma 2 2 2 2 2 2 3 3 7" xfId="22532" xr:uid="{00000000-0005-0000-0000-000006000000}"/>
    <cellStyle name="Comma 2 2 2 2 2 2 3 3 8" xfId="33284" xr:uid="{00000000-0005-0000-0000-000006000000}"/>
    <cellStyle name="Comma 2 2 2 2 2 2 3 3 9" xfId="44036" xr:uid="{00000000-0005-0000-0000-000006000000}"/>
    <cellStyle name="Comma 2 2 2 2 2 2 3 4" xfId="1781" xr:uid="{00000000-0005-0000-0000-000031000000}"/>
    <cellStyle name="Comma 2 2 2 2 2 2 3 4 2" xfId="7940" xr:uid="{00000000-0005-0000-0000-000031000000}"/>
    <cellStyle name="Comma 2 2 2 2 2 2 3 4 2 2" xfId="18692" xr:uid="{00000000-0005-0000-0000-000031000000}"/>
    <cellStyle name="Comma 2 2 2 2 2 2 3 4 2 3" xfId="29444" xr:uid="{00000000-0005-0000-0000-000031000000}"/>
    <cellStyle name="Comma 2 2 2 2 2 2 3 4 2 4" xfId="40196" xr:uid="{00000000-0005-0000-0000-000031000000}"/>
    <cellStyle name="Comma 2 2 2 2 2 2 3 4 2 5" xfId="50948" xr:uid="{00000000-0005-0000-0000-000031000000}"/>
    <cellStyle name="Comma 2 2 2 2 2 2 3 4 3" xfId="12548" xr:uid="{00000000-0005-0000-0000-000031000000}"/>
    <cellStyle name="Comma 2 2 2 2 2 2 3 4 4" xfId="23300" xr:uid="{00000000-0005-0000-0000-000031000000}"/>
    <cellStyle name="Comma 2 2 2 2 2 2 3 4 5" xfId="34052" xr:uid="{00000000-0005-0000-0000-000031000000}"/>
    <cellStyle name="Comma 2 2 2 2 2 2 3 4 6" xfId="44804" xr:uid="{00000000-0005-0000-0000-000031000000}"/>
    <cellStyle name="Comma 2 2 2 2 2 2 3 5" xfId="3324" xr:uid="{00000000-0005-0000-0000-000006000000}"/>
    <cellStyle name="Comma 2 2 2 2 2 2 3 5 2" xfId="9476" xr:uid="{00000000-0005-0000-0000-000006000000}"/>
    <cellStyle name="Comma 2 2 2 2 2 2 3 5 2 2" xfId="20228" xr:uid="{00000000-0005-0000-0000-000006000000}"/>
    <cellStyle name="Comma 2 2 2 2 2 2 3 5 2 3" xfId="30980" xr:uid="{00000000-0005-0000-0000-000006000000}"/>
    <cellStyle name="Comma 2 2 2 2 2 2 3 5 2 4" xfId="41732" xr:uid="{00000000-0005-0000-0000-000006000000}"/>
    <cellStyle name="Comma 2 2 2 2 2 2 3 5 2 5" xfId="52484" xr:uid="{00000000-0005-0000-0000-000006000000}"/>
    <cellStyle name="Comma 2 2 2 2 2 2 3 5 3" xfId="14084" xr:uid="{00000000-0005-0000-0000-000006000000}"/>
    <cellStyle name="Comma 2 2 2 2 2 2 3 5 4" xfId="24836" xr:uid="{00000000-0005-0000-0000-000006000000}"/>
    <cellStyle name="Comma 2 2 2 2 2 2 3 5 5" xfId="35588" xr:uid="{00000000-0005-0000-0000-000006000000}"/>
    <cellStyle name="Comma 2 2 2 2 2 2 3 5 6" xfId="46340" xr:uid="{00000000-0005-0000-0000-000006000000}"/>
    <cellStyle name="Comma 2 2 2 2 2 2 3 6" xfId="4864" xr:uid="{00000000-0005-0000-0000-000006000000}"/>
    <cellStyle name="Comma 2 2 2 2 2 2 3 6 2" xfId="15620" xr:uid="{00000000-0005-0000-0000-000006000000}"/>
    <cellStyle name="Comma 2 2 2 2 2 2 3 6 3" xfId="26372" xr:uid="{00000000-0005-0000-0000-000006000000}"/>
    <cellStyle name="Comma 2 2 2 2 2 2 3 6 4" xfId="37124" xr:uid="{00000000-0005-0000-0000-000006000000}"/>
    <cellStyle name="Comma 2 2 2 2 2 2 3 6 5" xfId="47876" xr:uid="{00000000-0005-0000-0000-000006000000}"/>
    <cellStyle name="Comma 2 2 2 2 2 2 3 7" xfId="6404" xr:uid="{00000000-0005-0000-0000-000006000000}"/>
    <cellStyle name="Comma 2 2 2 2 2 2 3 7 2" xfId="17156" xr:uid="{00000000-0005-0000-0000-000006000000}"/>
    <cellStyle name="Comma 2 2 2 2 2 2 3 7 3" xfId="27908" xr:uid="{00000000-0005-0000-0000-000006000000}"/>
    <cellStyle name="Comma 2 2 2 2 2 2 3 7 4" xfId="38660" xr:uid="{00000000-0005-0000-0000-000006000000}"/>
    <cellStyle name="Comma 2 2 2 2 2 2 3 7 5" xfId="49412" xr:uid="{00000000-0005-0000-0000-000006000000}"/>
    <cellStyle name="Comma 2 2 2 2 2 2 3 8" xfId="11012" xr:uid="{00000000-0005-0000-0000-000006000000}"/>
    <cellStyle name="Comma 2 2 2 2 2 2 3 9" xfId="21764" xr:uid="{00000000-0005-0000-0000-000006000000}"/>
    <cellStyle name="Comma 2 2 2 2 2 2 4" xfId="288" xr:uid="{00000000-0005-0000-0000-000005000000}"/>
    <cellStyle name="Comma 2 2 2 2 2 2 4 10" xfId="32580" xr:uid="{00000000-0005-0000-0000-000005000000}"/>
    <cellStyle name="Comma 2 2 2 2 2 2 4 11" xfId="43332" xr:uid="{00000000-0005-0000-0000-000005000000}"/>
    <cellStyle name="Comma 2 2 2 2 2 2 4 2" xfId="672" xr:uid="{00000000-0005-0000-0000-000005000000}"/>
    <cellStyle name="Comma 2 2 2 2 2 2 4 2 10" xfId="43716" xr:uid="{00000000-0005-0000-0000-000005000000}"/>
    <cellStyle name="Comma 2 2 2 2 2 2 4 2 2" xfId="1452" xr:uid="{00000000-0005-0000-0000-000005000000}"/>
    <cellStyle name="Comma 2 2 2 2 2 2 4 2 2 2" xfId="2998" xr:uid="{00000000-0005-0000-0000-000037000000}"/>
    <cellStyle name="Comma 2 2 2 2 2 2 4 2 2 2 2" xfId="9156" xr:uid="{00000000-0005-0000-0000-000037000000}"/>
    <cellStyle name="Comma 2 2 2 2 2 2 4 2 2 2 2 2" xfId="19908" xr:uid="{00000000-0005-0000-0000-000037000000}"/>
    <cellStyle name="Comma 2 2 2 2 2 2 4 2 2 2 2 3" xfId="30660" xr:uid="{00000000-0005-0000-0000-000037000000}"/>
    <cellStyle name="Comma 2 2 2 2 2 2 4 2 2 2 2 4" xfId="41412" xr:uid="{00000000-0005-0000-0000-000037000000}"/>
    <cellStyle name="Comma 2 2 2 2 2 2 4 2 2 2 2 5" xfId="52164" xr:uid="{00000000-0005-0000-0000-000037000000}"/>
    <cellStyle name="Comma 2 2 2 2 2 2 4 2 2 2 3" xfId="13764" xr:uid="{00000000-0005-0000-0000-000037000000}"/>
    <cellStyle name="Comma 2 2 2 2 2 2 4 2 2 2 4" xfId="24516" xr:uid="{00000000-0005-0000-0000-000037000000}"/>
    <cellStyle name="Comma 2 2 2 2 2 2 4 2 2 2 5" xfId="35268" xr:uid="{00000000-0005-0000-0000-000037000000}"/>
    <cellStyle name="Comma 2 2 2 2 2 2 4 2 2 2 6" xfId="46020" xr:uid="{00000000-0005-0000-0000-000037000000}"/>
    <cellStyle name="Comma 2 2 2 2 2 2 4 2 2 3" xfId="4540" xr:uid="{00000000-0005-0000-0000-000005000000}"/>
    <cellStyle name="Comma 2 2 2 2 2 2 4 2 2 3 2" xfId="10692" xr:uid="{00000000-0005-0000-0000-000005000000}"/>
    <cellStyle name="Comma 2 2 2 2 2 2 4 2 2 3 2 2" xfId="21444" xr:uid="{00000000-0005-0000-0000-000005000000}"/>
    <cellStyle name="Comma 2 2 2 2 2 2 4 2 2 3 2 3" xfId="32196" xr:uid="{00000000-0005-0000-0000-000005000000}"/>
    <cellStyle name="Comma 2 2 2 2 2 2 4 2 2 3 2 4" xfId="42948" xr:uid="{00000000-0005-0000-0000-000005000000}"/>
    <cellStyle name="Comma 2 2 2 2 2 2 4 2 2 3 2 5" xfId="53700" xr:uid="{00000000-0005-0000-0000-000005000000}"/>
    <cellStyle name="Comma 2 2 2 2 2 2 4 2 2 3 3" xfId="15300" xr:uid="{00000000-0005-0000-0000-000005000000}"/>
    <cellStyle name="Comma 2 2 2 2 2 2 4 2 2 3 4" xfId="26052" xr:uid="{00000000-0005-0000-0000-000005000000}"/>
    <cellStyle name="Comma 2 2 2 2 2 2 4 2 2 3 5" xfId="36804" xr:uid="{00000000-0005-0000-0000-000005000000}"/>
    <cellStyle name="Comma 2 2 2 2 2 2 4 2 2 3 6" xfId="47556" xr:uid="{00000000-0005-0000-0000-000005000000}"/>
    <cellStyle name="Comma 2 2 2 2 2 2 4 2 2 4" xfId="6084" xr:uid="{00000000-0005-0000-0000-000005000000}"/>
    <cellStyle name="Comma 2 2 2 2 2 2 4 2 2 4 2" xfId="16836" xr:uid="{00000000-0005-0000-0000-000005000000}"/>
    <cellStyle name="Comma 2 2 2 2 2 2 4 2 2 4 3" xfId="27588" xr:uid="{00000000-0005-0000-0000-000005000000}"/>
    <cellStyle name="Comma 2 2 2 2 2 2 4 2 2 4 4" xfId="38340" xr:uid="{00000000-0005-0000-0000-000005000000}"/>
    <cellStyle name="Comma 2 2 2 2 2 2 4 2 2 4 5" xfId="49092" xr:uid="{00000000-0005-0000-0000-000005000000}"/>
    <cellStyle name="Comma 2 2 2 2 2 2 4 2 2 5" xfId="7620" xr:uid="{00000000-0005-0000-0000-000005000000}"/>
    <cellStyle name="Comma 2 2 2 2 2 2 4 2 2 5 2" xfId="18372" xr:uid="{00000000-0005-0000-0000-000005000000}"/>
    <cellStyle name="Comma 2 2 2 2 2 2 4 2 2 5 3" xfId="29124" xr:uid="{00000000-0005-0000-0000-000005000000}"/>
    <cellStyle name="Comma 2 2 2 2 2 2 4 2 2 5 4" xfId="39876" xr:uid="{00000000-0005-0000-0000-000005000000}"/>
    <cellStyle name="Comma 2 2 2 2 2 2 4 2 2 5 5" xfId="50628" xr:uid="{00000000-0005-0000-0000-000005000000}"/>
    <cellStyle name="Comma 2 2 2 2 2 2 4 2 2 6" xfId="12228" xr:uid="{00000000-0005-0000-0000-000005000000}"/>
    <cellStyle name="Comma 2 2 2 2 2 2 4 2 2 7" xfId="22980" xr:uid="{00000000-0005-0000-0000-000005000000}"/>
    <cellStyle name="Comma 2 2 2 2 2 2 4 2 2 8" xfId="33732" xr:uid="{00000000-0005-0000-0000-000005000000}"/>
    <cellStyle name="Comma 2 2 2 2 2 2 4 2 2 9" xfId="44484" xr:uid="{00000000-0005-0000-0000-000005000000}"/>
    <cellStyle name="Comma 2 2 2 2 2 2 4 2 3" xfId="2229" xr:uid="{00000000-0005-0000-0000-000036000000}"/>
    <cellStyle name="Comma 2 2 2 2 2 2 4 2 3 2" xfId="8388" xr:uid="{00000000-0005-0000-0000-000036000000}"/>
    <cellStyle name="Comma 2 2 2 2 2 2 4 2 3 2 2" xfId="19140" xr:uid="{00000000-0005-0000-0000-000036000000}"/>
    <cellStyle name="Comma 2 2 2 2 2 2 4 2 3 2 3" xfId="29892" xr:uid="{00000000-0005-0000-0000-000036000000}"/>
    <cellStyle name="Comma 2 2 2 2 2 2 4 2 3 2 4" xfId="40644" xr:uid="{00000000-0005-0000-0000-000036000000}"/>
    <cellStyle name="Comma 2 2 2 2 2 2 4 2 3 2 5" xfId="51396" xr:uid="{00000000-0005-0000-0000-000036000000}"/>
    <cellStyle name="Comma 2 2 2 2 2 2 4 2 3 3" xfId="12996" xr:uid="{00000000-0005-0000-0000-000036000000}"/>
    <cellStyle name="Comma 2 2 2 2 2 2 4 2 3 4" xfId="23748" xr:uid="{00000000-0005-0000-0000-000036000000}"/>
    <cellStyle name="Comma 2 2 2 2 2 2 4 2 3 5" xfId="34500" xr:uid="{00000000-0005-0000-0000-000036000000}"/>
    <cellStyle name="Comma 2 2 2 2 2 2 4 2 3 6" xfId="45252" xr:uid="{00000000-0005-0000-0000-000036000000}"/>
    <cellStyle name="Comma 2 2 2 2 2 2 4 2 4" xfId="3772" xr:uid="{00000000-0005-0000-0000-000005000000}"/>
    <cellStyle name="Comma 2 2 2 2 2 2 4 2 4 2" xfId="9924" xr:uid="{00000000-0005-0000-0000-000005000000}"/>
    <cellStyle name="Comma 2 2 2 2 2 2 4 2 4 2 2" xfId="20676" xr:uid="{00000000-0005-0000-0000-000005000000}"/>
    <cellStyle name="Comma 2 2 2 2 2 2 4 2 4 2 3" xfId="31428" xr:uid="{00000000-0005-0000-0000-000005000000}"/>
    <cellStyle name="Comma 2 2 2 2 2 2 4 2 4 2 4" xfId="42180" xr:uid="{00000000-0005-0000-0000-000005000000}"/>
    <cellStyle name="Comma 2 2 2 2 2 2 4 2 4 2 5" xfId="52932" xr:uid="{00000000-0005-0000-0000-000005000000}"/>
    <cellStyle name="Comma 2 2 2 2 2 2 4 2 4 3" xfId="14532" xr:uid="{00000000-0005-0000-0000-000005000000}"/>
    <cellStyle name="Comma 2 2 2 2 2 2 4 2 4 4" xfId="25284" xr:uid="{00000000-0005-0000-0000-000005000000}"/>
    <cellStyle name="Comma 2 2 2 2 2 2 4 2 4 5" xfId="36036" xr:uid="{00000000-0005-0000-0000-000005000000}"/>
    <cellStyle name="Comma 2 2 2 2 2 2 4 2 4 6" xfId="46788" xr:uid="{00000000-0005-0000-0000-000005000000}"/>
    <cellStyle name="Comma 2 2 2 2 2 2 4 2 5" xfId="5312" xr:uid="{00000000-0005-0000-0000-000005000000}"/>
    <cellStyle name="Comma 2 2 2 2 2 2 4 2 5 2" xfId="16068" xr:uid="{00000000-0005-0000-0000-000005000000}"/>
    <cellStyle name="Comma 2 2 2 2 2 2 4 2 5 3" xfId="26820" xr:uid="{00000000-0005-0000-0000-000005000000}"/>
    <cellStyle name="Comma 2 2 2 2 2 2 4 2 5 4" xfId="37572" xr:uid="{00000000-0005-0000-0000-000005000000}"/>
    <cellStyle name="Comma 2 2 2 2 2 2 4 2 5 5" xfId="48324" xr:uid="{00000000-0005-0000-0000-000005000000}"/>
    <cellStyle name="Comma 2 2 2 2 2 2 4 2 6" xfId="6852" xr:uid="{00000000-0005-0000-0000-000005000000}"/>
    <cellStyle name="Comma 2 2 2 2 2 2 4 2 6 2" xfId="17604" xr:uid="{00000000-0005-0000-0000-000005000000}"/>
    <cellStyle name="Comma 2 2 2 2 2 2 4 2 6 3" xfId="28356" xr:uid="{00000000-0005-0000-0000-000005000000}"/>
    <cellStyle name="Comma 2 2 2 2 2 2 4 2 6 4" xfId="39108" xr:uid="{00000000-0005-0000-0000-000005000000}"/>
    <cellStyle name="Comma 2 2 2 2 2 2 4 2 6 5" xfId="49860" xr:uid="{00000000-0005-0000-0000-000005000000}"/>
    <cellStyle name="Comma 2 2 2 2 2 2 4 2 7" xfId="11460" xr:uid="{00000000-0005-0000-0000-000005000000}"/>
    <cellStyle name="Comma 2 2 2 2 2 2 4 2 8" xfId="22212" xr:uid="{00000000-0005-0000-0000-000005000000}"/>
    <cellStyle name="Comma 2 2 2 2 2 2 4 2 9" xfId="32964" xr:uid="{00000000-0005-0000-0000-000005000000}"/>
    <cellStyle name="Comma 2 2 2 2 2 2 4 3" xfId="1068" xr:uid="{00000000-0005-0000-0000-000005000000}"/>
    <cellStyle name="Comma 2 2 2 2 2 2 4 3 2" xfId="2614" xr:uid="{00000000-0005-0000-0000-000038000000}"/>
    <cellStyle name="Comma 2 2 2 2 2 2 4 3 2 2" xfId="8772" xr:uid="{00000000-0005-0000-0000-000038000000}"/>
    <cellStyle name="Comma 2 2 2 2 2 2 4 3 2 2 2" xfId="19524" xr:uid="{00000000-0005-0000-0000-000038000000}"/>
    <cellStyle name="Comma 2 2 2 2 2 2 4 3 2 2 3" xfId="30276" xr:uid="{00000000-0005-0000-0000-000038000000}"/>
    <cellStyle name="Comma 2 2 2 2 2 2 4 3 2 2 4" xfId="41028" xr:uid="{00000000-0005-0000-0000-000038000000}"/>
    <cellStyle name="Comma 2 2 2 2 2 2 4 3 2 2 5" xfId="51780" xr:uid="{00000000-0005-0000-0000-000038000000}"/>
    <cellStyle name="Comma 2 2 2 2 2 2 4 3 2 3" xfId="13380" xr:uid="{00000000-0005-0000-0000-000038000000}"/>
    <cellStyle name="Comma 2 2 2 2 2 2 4 3 2 4" xfId="24132" xr:uid="{00000000-0005-0000-0000-000038000000}"/>
    <cellStyle name="Comma 2 2 2 2 2 2 4 3 2 5" xfId="34884" xr:uid="{00000000-0005-0000-0000-000038000000}"/>
    <cellStyle name="Comma 2 2 2 2 2 2 4 3 2 6" xfId="45636" xr:uid="{00000000-0005-0000-0000-000038000000}"/>
    <cellStyle name="Comma 2 2 2 2 2 2 4 3 3" xfId="4156" xr:uid="{00000000-0005-0000-0000-000005000000}"/>
    <cellStyle name="Comma 2 2 2 2 2 2 4 3 3 2" xfId="10308" xr:uid="{00000000-0005-0000-0000-000005000000}"/>
    <cellStyle name="Comma 2 2 2 2 2 2 4 3 3 2 2" xfId="21060" xr:uid="{00000000-0005-0000-0000-000005000000}"/>
    <cellStyle name="Comma 2 2 2 2 2 2 4 3 3 2 3" xfId="31812" xr:uid="{00000000-0005-0000-0000-000005000000}"/>
    <cellStyle name="Comma 2 2 2 2 2 2 4 3 3 2 4" xfId="42564" xr:uid="{00000000-0005-0000-0000-000005000000}"/>
    <cellStyle name="Comma 2 2 2 2 2 2 4 3 3 2 5" xfId="53316" xr:uid="{00000000-0005-0000-0000-000005000000}"/>
    <cellStyle name="Comma 2 2 2 2 2 2 4 3 3 3" xfId="14916" xr:uid="{00000000-0005-0000-0000-000005000000}"/>
    <cellStyle name="Comma 2 2 2 2 2 2 4 3 3 4" xfId="25668" xr:uid="{00000000-0005-0000-0000-000005000000}"/>
    <cellStyle name="Comma 2 2 2 2 2 2 4 3 3 5" xfId="36420" xr:uid="{00000000-0005-0000-0000-000005000000}"/>
    <cellStyle name="Comma 2 2 2 2 2 2 4 3 3 6" xfId="47172" xr:uid="{00000000-0005-0000-0000-000005000000}"/>
    <cellStyle name="Comma 2 2 2 2 2 2 4 3 4" xfId="5700" xr:uid="{00000000-0005-0000-0000-000005000000}"/>
    <cellStyle name="Comma 2 2 2 2 2 2 4 3 4 2" xfId="16452" xr:uid="{00000000-0005-0000-0000-000005000000}"/>
    <cellStyle name="Comma 2 2 2 2 2 2 4 3 4 3" xfId="27204" xr:uid="{00000000-0005-0000-0000-000005000000}"/>
    <cellStyle name="Comma 2 2 2 2 2 2 4 3 4 4" xfId="37956" xr:uid="{00000000-0005-0000-0000-000005000000}"/>
    <cellStyle name="Comma 2 2 2 2 2 2 4 3 4 5" xfId="48708" xr:uid="{00000000-0005-0000-0000-000005000000}"/>
    <cellStyle name="Comma 2 2 2 2 2 2 4 3 5" xfId="7236" xr:uid="{00000000-0005-0000-0000-000005000000}"/>
    <cellStyle name="Comma 2 2 2 2 2 2 4 3 5 2" xfId="17988" xr:uid="{00000000-0005-0000-0000-000005000000}"/>
    <cellStyle name="Comma 2 2 2 2 2 2 4 3 5 3" xfId="28740" xr:uid="{00000000-0005-0000-0000-000005000000}"/>
    <cellStyle name="Comma 2 2 2 2 2 2 4 3 5 4" xfId="39492" xr:uid="{00000000-0005-0000-0000-000005000000}"/>
    <cellStyle name="Comma 2 2 2 2 2 2 4 3 5 5" xfId="50244" xr:uid="{00000000-0005-0000-0000-000005000000}"/>
    <cellStyle name="Comma 2 2 2 2 2 2 4 3 6" xfId="11844" xr:uid="{00000000-0005-0000-0000-000005000000}"/>
    <cellStyle name="Comma 2 2 2 2 2 2 4 3 7" xfId="22596" xr:uid="{00000000-0005-0000-0000-000005000000}"/>
    <cellStyle name="Comma 2 2 2 2 2 2 4 3 8" xfId="33348" xr:uid="{00000000-0005-0000-0000-000005000000}"/>
    <cellStyle name="Comma 2 2 2 2 2 2 4 3 9" xfId="44100" xr:uid="{00000000-0005-0000-0000-000005000000}"/>
    <cellStyle name="Comma 2 2 2 2 2 2 4 4" xfId="1845" xr:uid="{00000000-0005-0000-0000-000035000000}"/>
    <cellStyle name="Comma 2 2 2 2 2 2 4 4 2" xfId="8004" xr:uid="{00000000-0005-0000-0000-000035000000}"/>
    <cellStyle name="Comma 2 2 2 2 2 2 4 4 2 2" xfId="18756" xr:uid="{00000000-0005-0000-0000-000035000000}"/>
    <cellStyle name="Comma 2 2 2 2 2 2 4 4 2 3" xfId="29508" xr:uid="{00000000-0005-0000-0000-000035000000}"/>
    <cellStyle name="Comma 2 2 2 2 2 2 4 4 2 4" xfId="40260" xr:uid="{00000000-0005-0000-0000-000035000000}"/>
    <cellStyle name="Comma 2 2 2 2 2 2 4 4 2 5" xfId="51012" xr:uid="{00000000-0005-0000-0000-000035000000}"/>
    <cellStyle name="Comma 2 2 2 2 2 2 4 4 3" xfId="12612" xr:uid="{00000000-0005-0000-0000-000035000000}"/>
    <cellStyle name="Comma 2 2 2 2 2 2 4 4 4" xfId="23364" xr:uid="{00000000-0005-0000-0000-000035000000}"/>
    <cellStyle name="Comma 2 2 2 2 2 2 4 4 5" xfId="34116" xr:uid="{00000000-0005-0000-0000-000035000000}"/>
    <cellStyle name="Comma 2 2 2 2 2 2 4 4 6" xfId="44868" xr:uid="{00000000-0005-0000-0000-000035000000}"/>
    <cellStyle name="Comma 2 2 2 2 2 2 4 5" xfId="3388" xr:uid="{00000000-0005-0000-0000-000005000000}"/>
    <cellStyle name="Comma 2 2 2 2 2 2 4 5 2" xfId="9540" xr:uid="{00000000-0005-0000-0000-000005000000}"/>
    <cellStyle name="Comma 2 2 2 2 2 2 4 5 2 2" xfId="20292" xr:uid="{00000000-0005-0000-0000-000005000000}"/>
    <cellStyle name="Comma 2 2 2 2 2 2 4 5 2 3" xfId="31044" xr:uid="{00000000-0005-0000-0000-000005000000}"/>
    <cellStyle name="Comma 2 2 2 2 2 2 4 5 2 4" xfId="41796" xr:uid="{00000000-0005-0000-0000-000005000000}"/>
    <cellStyle name="Comma 2 2 2 2 2 2 4 5 2 5" xfId="52548" xr:uid="{00000000-0005-0000-0000-000005000000}"/>
    <cellStyle name="Comma 2 2 2 2 2 2 4 5 3" xfId="14148" xr:uid="{00000000-0005-0000-0000-000005000000}"/>
    <cellStyle name="Comma 2 2 2 2 2 2 4 5 4" xfId="24900" xr:uid="{00000000-0005-0000-0000-000005000000}"/>
    <cellStyle name="Comma 2 2 2 2 2 2 4 5 5" xfId="35652" xr:uid="{00000000-0005-0000-0000-000005000000}"/>
    <cellStyle name="Comma 2 2 2 2 2 2 4 5 6" xfId="46404" xr:uid="{00000000-0005-0000-0000-000005000000}"/>
    <cellStyle name="Comma 2 2 2 2 2 2 4 6" xfId="4928" xr:uid="{00000000-0005-0000-0000-000005000000}"/>
    <cellStyle name="Comma 2 2 2 2 2 2 4 6 2" xfId="15684" xr:uid="{00000000-0005-0000-0000-000005000000}"/>
    <cellStyle name="Comma 2 2 2 2 2 2 4 6 3" xfId="26436" xr:uid="{00000000-0005-0000-0000-000005000000}"/>
    <cellStyle name="Comma 2 2 2 2 2 2 4 6 4" xfId="37188" xr:uid="{00000000-0005-0000-0000-000005000000}"/>
    <cellStyle name="Comma 2 2 2 2 2 2 4 6 5" xfId="47940" xr:uid="{00000000-0005-0000-0000-000005000000}"/>
    <cellStyle name="Comma 2 2 2 2 2 2 4 7" xfId="6468" xr:uid="{00000000-0005-0000-0000-000005000000}"/>
    <cellStyle name="Comma 2 2 2 2 2 2 4 7 2" xfId="17220" xr:uid="{00000000-0005-0000-0000-000005000000}"/>
    <cellStyle name="Comma 2 2 2 2 2 2 4 7 3" xfId="27972" xr:uid="{00000000-0005-0000-0000-000005000000}"/>
    <cellStyle name="Comma 2 2 2 2 2 2 4 7 4" xfId="38724" xr:uid="{00000000-0005-0000-0000-000005000000}"/>
    <cellStyle name="Comma 2 2 2 2 2 2 4 7 5" xfId="49476" xr:uid="{00000000-0005-0000-0000-000005000000}"/>
    <cellStyle name="Comma 2 2 2 2 2 2 4 8" xfId="11076" xr:uid="{00000000-0005-0000-0000-000005000000}"/>
    <cellStyle name="Comma 2 2 2 2 2 2 4 9" xfId="21828" xr:uid="{00000000-0005-0000-0000-000005000000}"/>
    <cellStyle name="Comma 2 2 2 2 2 2 5" xfId="352" xr:uid="{00000000-0005-0000-0000-000005000000}"/>
    <cellStyle name="Comma 2 2 2 2 2 2 5 10" xfId="32644" xr:uid="{00000000-0005-0000-0000-000005000000}"/>
    <cellStyle name="Comma 2 2 2 2 2 2 5 11" xfId="43396" xr:uid="{00000000-0005-0000-0000-000005000000}"/>
    <cellStyle name="Comma 2 2 2 2 2 2 5 2" xfId="736" xr:uid="{00000000-0005-0000-0000-000005000000}"/>
    <cellStyle name="Comma 2 2 2 2 2 2 5 2 10" xfId="43780" xr:uid="{00000000-0005-0000-0000-000005000000}"/>
    <cellStyle name="Comma 2 2 2 2 2 2 5 2 2" xfId="1516" xr:uid="{00000000-0005-0000-0000-000005000000}"/>
    <cellStyle name="Comma 2 2 2 2 2 2 5 2 2 2" xfId="3062" xr:uid="{00000000-0005-0000-0000-00003B000000}"/>
    <cellStyle name="Comma 2 2 2 2 2 2 5 2 2 2 2" xfId="9220" xr:uid="{00000000-0005-0000-0000-00003B000000}"/>
    <cellStyle name="Comma 2 2 2 2 2 2 5 2 2 2 2 2" xfId="19972" xr:uid="{00000000-0005-0000-0000-00003B000000}"/>
    <cellStyle name="Comma 2 2 2 2 2 2 5 2 2 2 2 3" xfId="30724" xr:uid="{00000000-0005-0000-0000-00003B000000}"/>
    <cellStyle name="Comma 2 2 2 2 2 2 5 2 2 2 2 4" xfId="41476" xr:uid="{00000000-0005-0000-0000-00003B000000}"/>
    <cellStyle name="Comma 2 2 2 2 2 2 5 2 2 2 2 5" xfId="52228" xr:uid="{00000000-0005-0000-0000-00003B000000}"/>
    <cellStyle name="Comma 2 2 2 2 2 2 5 2 2 2 3" xfId="13828" xr:uid="{00000000-0005-0000-0000-00003B000000}"/>
    <cellStyle name="Comma 2 2 2 2 2 2 5 2 2 2 4" xfId="24580" xr:uid="{00000000-0005-0000-0000-00003B000000}"/>
    <cellStyle name="Comma 2 2 2 2 2 2 5 2 2 2 5" xfId="35332" xr:uid="{00000000-0005-0000-0000-00003B000000}"/>
    <cellStyle name="Comma 2 2 2 2 2 2 5 2 2 2 6" xfId="46084" xr:uid="{00000000-0005-0000-0000-00003B000000}"/>
    <cellStyle name="Comma 2 2 2 2 2 2 5 2 2 3" xfId="4604" xr:uid="{00000000-0005-0000-0000-000005000000}"/>
    <cellStyle name="Comma 2 2 2 2 2 2 5 2 2 3 2" xfId="10756" xr:uid="{00000000-0005-0000-0000-000005000000}"/>
    <cellStyle name="Comma 2 2 2 2 2 2 5 2 2 3 2 2" xfId="21508" xr:uid="{00000000-0005-0000-0000-000005000000}"/>
    <cellStyle name="Comma 2 2 2 2 2 2 5 2 2 3 2 3" xfId="32260" xr:uid="{00000000-0005-0000-0000-000005000000}"/>
    <cellStyle name="Comma 2 2 2 2 2 2 5 2 2 3 2 4" xfId="43012" xr:uid="{00000000-0005-0000-0000-000005000000}"/>
    <cellStyle name="Comma 2 2 2 2 2 2 5 2 2 3 2 5" xfId="53764" xr:uid="{00000000-0005-0000-0000-000005000000}"/>
    <cellStyle name="Comma 2 2 2 2 2 2 5 2 2 3 3" xfId="15364" xr:uid="{00000000-0005-0000-0000-000005000000}"/>
    <cellStyle name="Comma 2 2 2 2 2 2 5 2 2 3 4" xfId="26116" xr:uid="{00000000-0005-0000-0000-000005000000}"/>
    <cellStyle name="Comma 2 2 2 2 2 2 5 2 2 3 5" xfId="36868" xr:uid="{00000000-0005-0000-0000-000005000000}"/>
    <cellStyle name="Comma 2 2 2 2 2 2 5 2 2 3 6" xfId="47620" xr:uid="{00000000-0005-0000-0000-000005000000}"/>
    <cellStyle name="Comma 2 2 2 2 2 2 5 2 2 4" xfId="6148" xr:uid="{00000000-0005-0000-0000-000005000000}"/>
    <cellStyle name="Comma 2 2 2 2 2 2 5 2 2 4 2" xfId="16900" xr:uid="{00000000-0005-0000-0000-000005000000}"/>
    <cellStyle name="Comma 2 2 2 2 2 2 5 2 2 4 3" xfId="27652" xr:uid="{00000000-0005-0000-0000-000005000000}"/>
    <cellStyle name="Comma 2 2 2 2 2 2 5 2 2 4 4" xfId="38404" xr:uid="{00000000-0005-0000-0000-000005000000}"/>
    <cellStyle name="Comma 2 2 2 2 2 2 5 2 2 4 5" xfId="49156" xr:uid="{00000000-0005-0000-0000-000005000000}"/>
    <cellStyle name="Comma 2 2 2 2 2 2 5 2 2 5" xfId="7684" xr:uid="{00000000-0005-0000-0000-000005000000}"/>
    <cellStyle name="Comma 2 2 2 2 2 2 5 2 2 5 2" xfId="18436" xr:uid="{00000000-0005-0000-0000-000005000000}"/>
    <cellStyle name="Comma 2 2 2 2 2 2 5 2 2 5 3" xfId="29188" xr:uid="{00000000-0005-0000-0000-000005000000}"/>
    <cellStyle name="Comma 2 2 2 2 2 2 5 2 2 5 4" xfId="39940" xr:uid="{00000000-0005-0000-0000-000005000000}"/>
    <cellStyle name="Comma 2 2 2 2 2 2 5 2 2 5 5" xfId="50692" xr:uid="{00000000-0005-0000-0000-000005000000}"/>
    <cellStyle name="Comma 2 2 2 2 2 2 5 2 2 6" xfId="12292" xr:uid="{00000000-0005-0000-0000-000005000000}"/>
    <cellStyle name="Comma 2 2 2 2 2 2 5 2 2 7" xfId="23044" xr:uid="{00000000-0005-0000-0000-000005000000}"/>
    <cellStyle name="Comma 2 2 2 2 2 2 5 2 2 8" xfId="33796" xr:uid="{00000000-0005-0000-0000-000005000000}"/>
    <cellStyle name="Comma 2 2 2 2 2 2 5 2 2 9" xfId="44548" xr:uid="{00000000-0005-0000-0000-000005000000}"/>
    <cellStyle name="Comma 2 2 2 2 2 2 5 2 3" xfId="2293" xr:uid="{00000000-0005-0000-0000-00003A000000}"/>
    <cellStyle name="Comma 2 2 2 2 2 2 5 2 3 2" xfId="8452" xr:uid="{00000000-0005-0000-0000-00003A000000}"/>
    <cellStyle name="Comma 2 2 2 2 2 2 5 2 3 2 2" xfId="19204" xr:uid="{00000000-0005-0000-0000-00003A000000}"/>
    <cellStyle name="Comma 2 2 2 2 2 2 5 2 3 2 3" xfId="29956" xr:uid="{00000000-0005-0000-0000-00003A000000}"/>
    <cellStyle name="Comma 2 2 2 2 2 2 5 2 3 2 4" xfId="40708" xr:uid="{00000000-0005-0000-0000-00003A000000}"/>
    <cellStyle name="Comma 2 2 2 2 2 2 5 2 3 2 5" xfId="51460" xr:uid="{00000000-0005-0000-0000-00003A000000}"/>
    <cellStyle name="Comma 2 2 2 2 2 2 5 2 3 3" xfId="13060" xr:uid="{00000000-0005-0000-0000-00003A000000}"/>
    <cellStyle name="Comma 2 2 2 2 2 2 5 2 3 4" xfId="23812" xr:uid="{00000000-0005-0000-0000-00003A000000}"/>
    <cellStyle name="Comma 2 2 2 2 2 2 5 2 3 5" xfId="34564" xr:uid="{00000000-0005-0000-0000-00003A000000}"/>
    <cellStyle name="Comma 2 2 2 2 2 2 5 2 3 6" xfId="45316" xr:uid="{00000000-0005-0000-0000-00003A000000}"/>
    <cellStyle name="Comma 2 2 2 2 2 2 5 2 4" xfId="3836" xr:uid="{00000000-0005-0000-0000-000005000000}"/>
    <cellStyle name="Comma 2 2 2 2 2 2 5 2 4 2" xfId="9988" xr:uid="{00000000-0005-0000-0000-000005000000}"/>
    <cellStyle name="Comma 2 2 2 2 2 2 5 2 4 2 2" xfId="20740" xr:uid="{00000000-0005-0000-0000-000005000000}"/>
    <cellStyle name="Comma 2 2 2 2 2 2 5 2 4 2 3" xfId="31492" xr:uid="{00000000-0005-0000-0000-000005000000}"/>
    <cellStyle name="Comma 2 2 2 2 2 2 5 2 4 2 4" xfId="42244" xr:uid="{00000000-0005-0000-0000-000005000000}"/>
    <cellStyle name="Comma 2 2 2 2 2 2 5 2 4 2 5" xfId="52996" xr:uid="{00000000-0005-0000-0000-000005000000}"/>
    <cellStyle name="Comma 2 2 2 2 2 2 5 2 4 3" xfId="14596" xr:uid="{00000000-0005-0000-0000-000005000000}"/>
    <cellStyle name="Comma 2 2 2 2 2 2 5 2 4 4" xfId="25348" xr:uid="{00000000-0005-0000-0000-000005000000}"/>
    <cellStyle name="Comma 2 2 2 2 2 2 5 2 4 5" xfId="36100" xr:uid="{00000000-0005-0000-0000-000005000000}"/>
    <cellStyle name="Comma 2 2 2 2 2 2 5 2 4 6" xfId="46852" xr:uid="{00000000-0005-0000-0000-000005000000}"/>
    <cellStyle name="Comma 2 2 2 2 2 2 5 2 5" xfId="5376" xr:uid="{00000000-0005-0000-0000-000005000000}"/>
    <cellStyle name="Comma 2 2 2 2 2 2 5 2 5 2" xfId="16132" xr:uid="{00000000-0005-0000-0000-000005000000}"/>
    <cellStyle name="Comma 2 2 2 2 2 2 5 2 5 3" xfId="26884" xr:uid="{00000000-0005-0000-0000-000005000000}"/>
    <cellStyle name="Comma 2 2 2 2 2 2 5 2 5 4" xfId="37636" xr:uid="{00000000-0005-0000-0000-000005000000}"/>
    <cellStyle name="Comma 2 2 2 2 2 2 5 2 5 5" xfId="48388" xr:uid="{00000000-0005-0000-0000-000005000000}"/>
    <cellStyle name="Comma 2 2 2 2 2 2 5 2 6" xfId="6916" xr:uid="{00000000-0005-0000-0000-000005000000}"/>
    <cellStyle name="Comma 2 2 2 2 2 2 5 2 6 2" xfId="17668" xr:uid="{00000000-0005-0000-0000-000005000000}"/>
    <cellStyle name="Comma 2 2 2 2 2 2 5 2 6 3" xfId="28420" xr:uid="{00000000-0005-0000-0000-000005000000}"/>
    <cellStyle name="Comma 2 2 2 2 2 2 5 2 6 4" xfId="39172" xr:uid="{00000000-0005-0000-0000-000005000000}"/>
    <cellStyle name="Comma 2 2 2 2 2 2 5 2 6 5" xfId="49924" xr:uid="{00000000-0005-0000-0000-000005000000}"/>
    <cellStyle name="Comma 2 2 2 2 2 2 5 2 7" xfId="11524" xr:uid="{00000000-0005-0000-0000-000005000000}"/>
    <cellStyle name="Comma 2 2 2 2 2 2 5 2 8" xfId="22276" xr:uid="{00000000-0005-0000-0000-000005000000}"/>
    <cellStyle name="Comma 2 2 2 2 2 2 5 2 9" xfId="33028" xr:uid="{00000000-0005-0000-0000-000005000000}"/>
    <cellStyle name="Comma 2 2 2 2 2 2 5 3" xfId="1132" xr:uid="{00000000-0005-0000-0000-000005000000}"/>
    <cellStyle name="Comma 2 2 2 2 2 2 5 3 2" xfId="2678" xr:uid="{00000000-0005-0000-0000-00003C000000}"/>
    <cellStyle name="Comma 2 2 2 2 2 2 5 3 2 2" xfId="8836" xr:uid="{00000000-0005-0000-0000-00003C000000}"/>
    <cellStyle name="Comma 2 2 2 2 2 2 5 3 2 2 2" xfId="19588" xr:uid="{00000000-0005-0000-0000-00003C000000}"/>
    <cellStyle name="Comma 2 2 2 2 2 2 5 3 2 2 3" xfId="30340" xr:uid="{00000000-0005-0000-0000-00003C000000}"/>
    <cellStyle name="Comma 2 2 2 2 2 2 5 3 2 2 4" xfId="41092" xr:uid="{00000000-0005-0000-0000-00003C000000}"/>
    <cellStyle name="Comma 2 2 2 2 2 2 5 3 2 2 5" xfId="51844" xr:uid="{00000000-0005-0000-0000-00003C000000}"/>
    <cellStyle name="Comma 2 2 2 2 2 2 5 3 2 3" xfId="13444" xr:uid="{00000000-0005-0000-0000-00003C000000}"/>
    <cellStyle name="Comma 2 2 2 2 2 2 5 3 2 4" xfId="24196" xr:uid="{00000000-0005-0000-0000-00003C000000}"/>
    <cellStyle name="Comma 2 2 2 2 2 2 5 3 2 5" xfId="34948" xr:uid="{00000000-0005-0000-0000-00003C000000}"/>
    <cellStyle name="Comma 2 2 2 2 2 2 5 3 2 6" xfId="45700" xr:uid="{00000000-0005-0000-0000-00003C000000}"/>
    <cellStyle name="Comma 2 2 2 2 2 2 5 3 3" xfId="4220" xr:uid="{00000000-0005-0000-0000-000005000000}"/>
    <cellStyle name="Comma 2 2 2 2 2 2 5 3 3 2" xfId="10372" xr:uid="{00000000-0005-0000-0000-000005000000}"/>
    <cellStyle name="Comma 2 2 2 2 2 2 5 3 3 2 2" xfId="21124" xr:uid="{00000000-0005-0000-0000-000005000000}"/>
    <cellStyle name="Comma 2 2 2 2 2 2 5 3 3 2 3" xfId="31876" xr:uid="{00000000-0005-0000-0000-000005000000}"/>
    <cellStyle name="Comma 2 2 2 2 2 2 5 3 3 2 4" xfId="42628" xr:uid="{00000000-0005-0000-0000-000005000000}"/>
    <cellStyle name="Comma 2 2 2 2 2 2 5 3 3 2 5" xfId="53380" xr:uid="{00000000-0005-0000-0000-000005000000}"/>
    <cellStyle name="Comma 2 2 2 2 2 2 5 3 3 3" xfId="14980" xr:uid="{00000000-0005-0000-0000-000005000000}"/>
    <cellStyle name="Comma 2 2 2 2 2 2 5 3 3 4" xfId="25732" xr:uid="{00000000-0005-0000-0000-000005000000}"/>
    <cellStyle name="Comma 2 2 2 2 2 2 5 3 3 5" xfId="36484" xr:uid="{00000000-0005-0000-0000-000005000000}"/>
    <cellStyle name="Comma 2 2 2 2 2 2 5 3 3 6" xfId="47236" xr:uid="{00000000-0005-0000-0000-000005000000}"/>
    <cellStyle name="Comma 2 2 2 2 2 2 5 3 4" xfId="5764" xr:uid="{00000000-0005-0000-0000-000005000000}"/>
    <cellStyle name="Comma 2 2 2 2 2 2 5 3 4 2" xfId="16516" xr:uid="{00000000-0005-0000-0000-000005000000}"/>
    <cellStyle name="Comma 2 2 2 2 2 2 5 3 4 3" xfId="27268" xr:uid="{00000000-0005-0000-0000-000005000000}"/>
    <cellStyle name="Comma 2 2 2 2 2 2 5 3 4 4" xfId="38020" xr:uid="{00000000-0005-0000-0000-000005000000}"/>
    <cellStyle name="Comma 2 2 2 2 2 2 5 3 4 5" xfId="48772" xr:uid="{00000000-0005-0000-0000-000005000000}"/>
    <cellStyle name="Comma 2 2 2 2 2 2 5 3 5" xfId="7300" xr:uid="{00000000-0005-0000-0000-000005000000}"/>
    <cellStyle name="Comma 2 2 2 2 2 2 5 3 5 2" xfId="18052" xr:uid="{00000000-0005-0000-0000-000005000000}"/>
    <cellStyle name="Comma 2 2 2 2 2 2 5 3 5 3" xfId="28804" xr:uid="{00000000-0005-0000-0000-000005000000}"/>
    <cellStyle name="Comma 2 2 2 2 2 2 5 3 5 4" xfId="39556" xr:uid="{00000000-0005-0000-0000-000005000000}"/>
    <cellStyle name="Comma 2 2 2 2 2 2 5 3 5 5" xfId="50308" xr:uid="{00000000-0005-0000-0000-000005000000}"/>
    <cellStyle name="Comma 2 2 2 2 2 2 5 3 6" xfId="11908" xr:uid="{00000000-0005-0000-0000-000005000000}"/>
    <cellStyle name="Comma 2 2 2 2 2 2 5 3 7" xfId="22660" xr:uid="{00000000-0005-0000-0000-000005000000}"/>
    <cellStyle name="Comma 2 2 2 2 2 2 5 3 8" xfId="33412" xr:uid="{00000000-0005-0000-0000-000005000000}"/>
    <cellStyle name="Comma 2 2 2 2 2 2 5 3 9" xfId="44164" xr:uid="{00000000-0005-0000-0000-000005000000}"/>
    <cellStyle name="Comma 2 2 2 2 2 2 5 4" xfId="1909" xr:uid="{00000000-0005-0000-0000-000039000000}"/>
    <cellStyle name="Comma 2 2 2 2 2 2 5 4 2" xfId="8068" xr:uid="{00000000-0005-0000-0000-000039000000}"/>
    <cellStyle name="Comma 2 2 2 2 2 2 5 4 2 2" xfId="18820" xr:uid="{00000000-0005-0000-0000-000039000000}"/>
    <cellStyle name="Comma 2 2 2 2 2 2 5 4 2 3" xfId="29572" xr:uid="{00000000-0005-0000-0000-000039000000}"/>
    <cellStyle name="Comma 2 2 2 2 2 2 5 4 2 4" xfId="40324" xr:uid="{00000000-0005-0000-0000-000039000000}"/>
    <cellStyle name="Comma 2 2 2 2 2 2 5 4 2 5" xfId="51076" xr:uid="{00000000-0005-0000-0000-000039000000}"/>
    <cellStyle name="Comma 2 2 2 2 2 2 5 4 3" xfId="12676" xr:uid="{00000000-0005-0000-0000-000039000000}"/>
    <cellStyle name="Comma 2 2 2 2 2 2 5 4 4" xfId="23428" xr:uid="{00000000-0005-0000-0000-000039000000}"/>
    <cellStyle name="Comma 2 2 2 2 2 2 5 4 5" xfId="34180" xr:uid="{00000000-0005-0000-0000-000039000000}"/>
    <cellStyle name="Comma 2 2 2 2 2 2 5 4 6" xfId="44932" xr:uid="{00000000-0005-0000-0000-000039000000}"/>
    <cellStyle name="Comma 2 2 2 2 2 2 5 5" xfId="3452" xr:uid="{00000000-0005-0000-0000-000005000000}"/>
    <cellStyle name="Comma 2 2 2 2 2 2 5 5 2" xfId="9604" xr:uid="{00000000-0005-0000-0000-000005000000}"/>
    <cellStyle name="Comma 2 2 2 2 2 2 5 5 2 2" xfId="20356" xr:uid="{00000000-0005-0000-0000-000005000000}"/>
    <cellStyle name="Comma 2 2 2 2 2 2 5 5 2 3" xfId="31108" xr:uid="{00000000-0005-0000-0000-000005000000}"/>
    <cellStyle name="Comma 2 2 2 2 2 2 5 5 2 4" xfId="41860" xr:uid="{00000000-0005-0000-0000-000005000000}"/>
    <cellStyle name="Comma 2 2 2 2 2 2 5 5 2 5" xfId="52612" xr:uid="{00000000-0005-0000-0000-000005000000}"/>
    <cellStyle name="Comma 2 2 2 2 2 2 5 5 3" xfId="14212" xr:uid="{00000000-0005-0000-0000-000005000000}"/>
    <cellStyle name="Comma 2 2 2 2 2 2 5 5 4" xfId="24964" xr:uid="{00000000-0005-0000-0000-000005000000}"/>
    <cellStyle name="Comma 2 2 2 2 2 2 5 5 5" xfId="35716" xr:uid="{00000000-0005-0000-0000-000005000000}"/>
    <cellStyle name="Comma 2 2 2 2 2 2 5 5 6" xfId="46468" xr:uid="{00000000-0005-0000-0000-000005000000}"/>
    <cellStyle name="Comma 2 2 2 2 2 2 5 6" xfId="4992" xr:uid="{00000000-0005-0000-0000-000005000000}"/>
    <cellStyle name="Comma 2 2 2 2 2 2 5 6 2" xfId="15748" xr:uid="{00000000-0005-0000-0000-000005000000}"/>
    <cellStyle name="Comma 2 2 2 2 2 2 5 6 3" xfId="26500" xr:uid="{00000000-0005-0000-0000-000005000000}"/>
    <cellStyle name="Comma 2 2 2 2 2 2 5 6 4" xfId="37252" xr:uid="{00000000-0005-0000-0000-000005000000}"/>
    <cellStyle name="Comma 2 2 2 2 2 2 5 6 5" xfId="48004" xr:uid="{00000000-0005-0000-0000-000005000000}"/>
    <cellStyle name="Comma 2 2 2 2 2 2 5 7" xfId="6532" xr:uid="{00000000-0005-0000-0000-000005000000}"/>
    <cellStyle name="Comma 2 2 2 2 2 2 5 7 2" xfId="17284" xr:uid="{00000000-0005-0000-0000-000005000000}"/>
    <cellStyle name="Comma 2 2 2 2 2 2 5 7 3" xfId="28036" xr:uid="{00000000-0005-0000-0000-000005000000}"/>
    <cellStyle name="Comma 2 2 2 2 2 2 5 7 4" xfId="38788" xr:uid="{00000000-0005-0000-0000-000005000000}"/>
    <cellStyle name="Comma 2 2 2 2 2 2 5 7 5" xfId="49540" xr:uid="{00000000-0005-0000-0000-000005000000}"/>
    <cellStyle name="Comma 2 2 2 2 2 2 5 8" xfId="11140" xr:uid="{00000000-0005-0000-0000-000005000000}"/>
    <cellStyle name="Comma 2 2 2 2 2 2 5 9" xfId="21892" xr:uid="{00000000-0005-0000-0000-000005000000}"/>
    <cellStyle name="Comma 2 2 2 2 2 2 6" xfId="416" xr:uid="{00000000-0005-0000-0000-000005000000}"/>
    <cellStyle name="Comma 2 2 2 2 2 2 6 10" xfId="32708" xr:uid="{00000000-0005-0000-0000-000005000000}"/>
    <cellStyle name="Comma 2 2 2 2 2 2 6 11" xfId="43460" xr:uid="{00000000-0005-0000-0000-000005000000}"/>
    <cellStyle name="Comma 2 2 2 2 2 2 6 2" xfId="800" xr:uid="{00000000-0005-0000-0000-000005000000}"/>
    <cellStyle name="Comma 2 2 2 2 2 2 6 2 10" xfId="43844" xr:uid="{00000000-0005-0000-0000-000005000000}"/>
    <cellStyle name="Comma 2 2 2 2 2 2 6 2 2" xfId="1580" xr:uid="{00000000-0005-0000-0000-000005000000}"/>
    <cellStyle name="Comma 2 2 2 2 2 2 6 2 2 2" xfId="3126" xr:uid="{00000000-0005-0000-0000-00003F000000}"/>
    <cellStyle name="Comma 2 2 2 2 2 2 6 2 2 2 2" xfId="9284" xr:uid="{00000000-0005-0000-0000-00003F000000}"/>
    <cellStyle name="Comma 2 2 2 2 2 2 6 2 2 2 2 2" xfId="20036" xr:uid="{00000000-0005-0000-0000-00003F000000}"/>
    <cellStyle name="Comma 2 2 2 2 2 2 6 2 2 2 2 3" xfId="30788" xr:uid="{00000000-0005-0000-0000-00003F000000}"/>
    <cellStyle name="Comma 2 2 2 2 2 2 6 2 2 2 2 4" xfId="41540" xr:uid="{00000000-0005-0000-0000-00003F000000}"/>
    <cellStyle name="Comma 2 2 2 2 2 2 6 2 2 2 2 5" xfId="52292" xr:uid="{00000000-0005-0000-0000-00003F000000}"/>
    <cellStyle name="Comma 2 2 2 2 2 2 6 2 2 2 3" xfId="13892" xr:uid="{00000000-0005-0000-0000-00003F000000}"/>
    <cellStyle name="Comma 2 2 2 2 2 2 6 2 2 2 4" xfId="24644" xr:uid="{00000000-0005-0000-0000-00003F000000}"/>
    <cellStyle name="Comma 2 2 2 2 2 2 6 2 2 2 5" xfId="35396" xr:uid="{00000000-0005-0000-0000-00003F000000}"/>
    <cellStyle name="Comma 2 2 2 2 2 2 6 2 2 2 6" xfId="46148" xr:uid="{00000000-0005-0000-0000-00003F000000}"/>
    <cellStyle name="Comma 2 2 2 2 2 2 6 2 2 3" xfId="4668" xr:uid="{00000000-0005-0000-0000-000005000000}"/>
    <cellStyle name="Comma 2 2 2 2 2 2 6 2 2 3 2" xfId="10820" xr:uid="{00000000-0005-0000-0000-000005000000}"/>
    <cellStyle name="Comma 2 2 2 2 2 2 6 2 2 3 2 2" xfId="21572" xr:uid="{00000000-0005-0000-0000-000005000000}"/>
    <cellStyle name="Comma 2 2 2 2 2 2 6 2 2 3 2 3" xfId="32324" xr:uid="{00000000-0005-0000-0000-000005000000}"/>
    <cellStyle name="Comma 2 2 2 2 2 2 6 2 2 3 2 4" xfId="43076" xr:uid="{00000000-0005-0000-0000-000005000000}"/>
    <cellStyle name="Comma 2 2 2 2 2 2 6 2 2 3 2 5" xfId="53828" xr:uid="{00000000-0005-0000-0000-000005000000}"/>
    <cellStyle name="Comma 2 2 2 2 2 2 6 2 2 3 3" xfId="15428" xr:uid="{00000000-0005-0000-0000-000005000000}"/>
    <cellStyle name="Comma 2 2 2 2 2 2 6 2 2 3 4" xfId="26180" xr:uid="{00000000-0005-0000-0000-000005000000}"/>
    <cellStyle name="Comma 2 2 2 2 2 2 6 2 2 3 5" xfId="36932" xr:uid="{00000000-0005-0000-0000-000005000000}"/>
    <cellStyle name="Comma 2 2 2 2 2 2 6 2 2 3 6" xfId="47684" xr:uid="{00000000-0005-0000-0000-000005000000}"/>
    <cellStyle name="Comma 2 2 2 2 2 2 6 2 2 4" xfId="6212" xr:uid="{00000000-0005-0000-0000-000005000000}"/>
    <cellStyle name="Comma 2 2 2 2 2 2 6 2 2 4 2" xfId="16964" xr:uid="{00000000-0005-0000-0000-000005000000}"/>
    <cellStyle name="Comma 2 2 2 2 2 2 6 2 2 4 3" xfId="27716" xr:uid="{00000000-0005-0000-0000-000005000000}"/>
    <cellStyle name="Comma 2 2 2 2 2 2 6 2 2 4 4" xfId="38468" xr:uid="{00000000-0005-0000-0000-000005000000}"/>
    <cellStyle name="Comma 2 2 2 2 2 2 6 2 2 4 5" xfId="49220" xr:uid="{00000000-0005-0000-0000-000005000000}"/>
    <cellStyle name="Comma 2 2 2 2 2 2 6 2 2 5" xfId="7748" xr:uid="{00000000-0005-0000-0000-000005000000}"/>
    <cellStyle name="Comma 2 2 2 2 2 2 6 2 2 5 2" xfId="18500" xr:uid="{00000000-0005-0000-0000-000005000000}"/>
    <cellStyle name="Comma 2 2 2 2 2 2 6 2 2 5 3" xfId="29252" xr:uid="{00000000-0005-0000-0000-000005000000}"/>
    <cellStyle name="Comma 2 2 2 2 2 2 6 2 2 5 4" xfId="40004" xr:uid="{00000000-0005-0000-0000-000005000000}"/>
    <cellStyle name="Comma 2 2 2 2 2 2 6 2 2 5 5" xfId="50756" xr:uid="{00000000-0005-0000-0000-000005000000}"/>
    <cellStyle name="Comma 2 2 2 2 2 2 6 2 2 6" xfId="12356" xr:uid="{00000000-0005-0000-0000-000005000000}"/>
    <cellStyle name="Comma 2 2 2 2 2 2 6 2 2 7" xfId="23108" xr:uid="{00000000-0005-0000-0000-000005000000}"/>
    <cellStyle name="Comma 2 2 2 2 2 2 6 2 2 8" xfId="33860" xr:uid="{00000000-0005-0000-0000-000005000000}"/>
    <cellStyle name="Comma 2 2 2 2 2 2 6 2 2 9" xfId="44612" xr:uid="{00000000-0005-0000-0000-000005000000}"/>
    <cellStyle name="Comma 2 2 2 2 2 2 6 2 3" xfId="2357" xr:uid="{00000000-0005-0000-0000-00003E000000}"/>
    <cellStyle name="Comma 2 2 2 2 2 2 6 2 3 2" xfId="8516" xr:uid="{00000000-0005-0000-0000-00003E000000}"/>
    <cellStyle name="Comma 2 2 2 2 2 2 6 2 3 2 2" xfId="19268" xr:uid="{00000000-0005-0000-0000-00003E000000}"/>
    <cellStyle name="Comma 2 2 2 2 2 2 6 2 3 2 3" xfId="30020" xr:uid="{00000000-0005-0000-0000-00003E000000}"/>
    <cellStyle name="Comma 2 2 2 2 2 2 6 2 3 2 4" xfId="40772" xr:uid="{00000000-0005-0000-0000-00003E000000}"/>
    <cellStyle name="Comma 2 2 2 2 2 2 6 2 3 2 5" xfId="51524" xr:uid="{00000000-0005-0000-0000-00003E000000}"/>
    <cellStyle name="Comma 2 2 2 2 2 2 6 2 3 3" xfId="13124" xr:uid="{00000000-0005-0000-0000-00003E000000}"/>
    <cellStyle name="Comma 2 2 2 2 2 2 6 2 3 4" xfId="23876" xr:uid="{00000000-0005-0000-0000-00003E000000}"/>
    <cellStyle name="Comma 2 2 2 2 2 2 6 2 3 5" xfId="34628" xr:uid="{00000000-0005-0000-0000-00003E000000}"/>
    <cellStyle name="Comma 2 2 2 2 2 2 6 2 3 6" xfId="45380" xr:uid="{00000000-0005-0000-0000-00003E000000}"/>
    <cellStyle name="Comma 2 2 2 2 2 2 6 2 4" xfId="3900" xr:uid="{00000000-0005-0000-0000-000005000000}"/>
    <cellStyle name="Comma 2 2 2 2 2 2 6 2 4 2" xfId="10052" xr:uid="{00000000-0005-0000-0000-000005000000}"/>
    <cellStyle name="Comma 2 2 2 2 2 2 6 2 4 2 2" xfId="20804" xr:uid="{00000000-0005-0000-0000-000005000000}"/>
    <cellStyle name="Comma 2 2 2 2 2 2 6 2 4 2 3" xfId="31556" xr:uid="{00000000-0005-0000-0000-000005000000}"/>
    <cellStyle name="Comma 2 2 2 2 2 2 6 2 4 2 4" xfId="42308" xr:uid="{00000000-0005-0000-0000-000005000000}"/>
    <cellStyle name="Comma 2 2 2 2 2 2 6 2 4 2 5" xfId="53060" xr:uid="{00000000-0005-0000-0000-000005000000}"/>
    <cellStyle name="Comma 2 2 2 2 2 2 6 2 4 3" xfId="14660" xr:uid="{00000000-0005-0000-0000-000005000000}"/>
    <cellStyle name="Comma 2 2 2 2 2 2 6 2 4 4" xfId="25412" xr:uid="{00000000-0005-0000-0000-000005000000}"/>
    <cellStyle name="Comma 2 2 2 2 2 2 6 2 4 5" xfId="36164" xr:uid="{00000000-0005-0000-0000-000005000000}"/>
    <cellStyle name="Comma 2 2 2 2 2 2 6 2 4 6" xfId="46916" xr:uid="{00000000-0005-0000-0000-000005000000}"/>
    <cellStyle name="Comma 2 2 2 2 2 2 6 2 5" xfId="5440" xr:uid="{00000000-0005-0000-0000-000005000000}"/>
    <cellStyle name="Comma 2 2 2 2 2 2 6 2 5 2" xfId="16196" xr:uid="{00000000-0005-0000-0000-000005000000}"/>
    <cellStyle name="Comma 2 2 2 2 2 2 6 2 5 3" xfId="26948" xr:uid="{00000000-0005-0000-0000-000005000000}"/>
    <cellStyle name="Comma 2 2 2 2 2 2 6 2 5 4" xfId="37700" xr:uid="{00000000-0005-0000-0000-000005000000}"/>
    <cellStyle name="Comma 2 2 2 2 2 2 6 2 5 5" xfId="48452" xr:uid="{00000000-0005-0000-0000-000005000000}"/>
    <cellStyle name="Comma 2 2 2 2 2 2 6 2 6" xfId="6980" xr:uid="{00000000-0005-0000-0000-000005000000}"/>
    <cellStyle name="Comma 2 2 2 2 2 2 6 2 6 2" xfId="17732" xr:uid="{00000000-0005-0000-0000-000005000000}"/>
    <cellStyle name="Comma 2 2 2 2 2 2 6 2 6 3" xfId="28484" xr:uid="{00000000-0005-0000-0000-000005000000}"/>
    <cellStyle name="Comma 2 2 2 2 2 2 6 2 6 4" xfId="39236" xr:uid="{00000000-0005-0000-0000-000005000000}"/>
    <cellStyle name="Comma 2 2 2 2 2 2 6 2 6 5" xfId="49988" xr:uid="{00000000-0005-0000-0000-000005000000}"/>
    <cellStyle name="Comma 2 2 2 2 2 2 6 2 7" xfId="11588" xr:uid="{00000000-0005-0000-0000-000005000000}"/>
    <cellStyle name="Comma 2 2 2 2 2 2 6 2 8" xfId="22340" xr:uid="{00000000-0005-0000-0000-000005000000}"/>
    <cellStyle name="Comma 2 2 2 2 2 2 6 2 9" xfId="33092" xr:uid="{00000000-0005-0000-0000-000005000000}"/>
    <cellStyle name="Comma 2 2 2 2 2 2 6 3" xfId="1196" xr:uid="{00000000-0005-0000-0000-000005000000}"/>
    <cellStyle name="Comma 2 2 2 2 2 2 6 3 2" xfId="2742" xr:uid="{00000000-0005-0000-0000-000040000000}"/>
    <cellStyle name="Comma 2 2 2 2 2 2 6 3 2 2" xfId="8900" xr:uid="{00000000-0005-0000-0000-000040000000}"/>
    <cellStyle name="Comma 2 2 2 2 2 2 6 3 2 2 2" xfId="19652" xr:uid="{00000000-0005-0000-0000-000040000000}"/>
    <cellStyle name="Comma 2 2 2 2 2 2 6 3 2 2 3" xfId="30404" xr:uid="{00000000-0005-0000-0000-000040000000}"/>
    <cellStyle name="Comma 2 2 2 2 2 2 6 3 2 2 4" xfId="41156" xr:uid="{00000000-0005-0000-0000-000040000000}"/>
    <cellStyle name="Comma 2 2 2 2 2 2 6 3 2 2 5" xfId="51908" xr:uid="{00000000-0005-0000-0000-000040000000}"/>
    <cellStyle name="Comma 2 2 2 2 2 2 6 3 2 3" xfId="13508" xr:uid="{00000000-0005-0000-0000-000040000000}"/>
    <cellStyle name="Comma 2 2 2 2 2 2 6 3 2 4" xfId="24260" xr:uid="{00000000-0005-0000-0000-000040000000}"/>
    <cellStyle name="Comma 2 2 2 2 2 2 6 3 2 5" xfId="35012" xr:uid="{00000000-0005-0000-0000-000040000000}"/>
    <cellStyle name="Comma 2 2 2 2 2 2 6 3 2 6" xfId="45764" xr:uid="{00000000-0005-0000-0000-000040000000}"/>
    <cellStyle name="Comma 2 2 2 2 2 2 6 3 3" xfId="4284" xr:uid="{00000000-0005-0000-0000-000005000000}"/>
    <cellStyle name="Comma 2 2 2 2 2 2 6 3 3 2" xfId="10436" xr:uid="{00000000-0005-0000-0000-000005000000}"/>
    <cellStyle name="Comma 2 2 2 2 2 2 6 3 3 2 2" xfId="21188" xr:uid="{00000000-0005-0000-0000-000005000000}"/>
    <cellStyle name="Comma 2 2 2 2 2 2 6 3 3 2 3" xfId="31940" xr:uid="{00000000-0005-0000-0000-000005000000}"/>
    <cellStyle name="Comma 2 2 2 2 2 2 6 3 3 2 4" xfId="42692" xr:uid="{00000000-0005-0000-0000-000005000000}"/>
    <cellStyle name="Comma 2 2 2 2 2 2 6 3 3 2 5" xfId="53444" xr:uid="{00000000-0005-0000-0000-000005000000}"/>
    <cellStyle name="Comma 2 2 2 2 2 2 6 3 3 3" xfId="15044" xr:uid="{00000000-0005-0000-0000-000005000000}"/>
    <cellStyle name="Comma 2 2 2 2 2 2 6 3 3 4" xfId="25796" xr:uid="{00000000-0005-0000-0000-000005000000}"/>
    <cellStyle name="Comma 2 2 2 2 2 2 6 3 3 5" xfId="36548" xr:uid="{00000000-0005-0000-0000-000005000000}"/>
    <cellStyle name="Comma 2 2 2 2 2 2 6 3 3 6" xfId="47300" xr:uid="{00000000-0005-0000-0000-000005000000}"/>
    <cellStyle name="Comma 2 2 2 2 2 2 6 3 4" xfId="5828" xr:uid="{00000000-0005-0000-0000-000005000000}"/>
    <cellStyle name="Comma 2 2 2 2 2 2 6 3 4 2" xfId="16580" xr:uid="{00000000-0005-0000-0000-000005000000}"/>
    <cellStyle name="Comma 2 2 2 2 2 2 6 3 4 3" xfId="27332" xr:uid="{00000000-0005-0000-0000-000005000000}"/>
    <cellStyle name="Comma 2 2 2 2 2 2 6 3 4 4" xfId="38084" xr:uid="{00000000-0005-0000-0000-000005000000}"/>
    <cellStyle name="Comma 2 2 2 2 2 2 6 3 4 5" xfId="48836" xr:uid="{00000000-0005-0000-0000-000005000000}"/>
    <cellStyle name="Comma 2 2 2 2 2 2 6 3 5" xfId="7364" xr:uid="{00000000-0005-0000-0000-000005000000}"/>
    <cellStyle name="Comma 2 2 2 2 2 2 6 3 5 2" xfId="18116" xr:uid="{00000000-0005-0000-0000-000005000000}"/>
    <cellStyle name="Comma 2 2 2 2 2 2 6 3 5 3" xfId="28868" xr:uid="{00000000-0005-0000-0000-000005000000}"/>
    <cellStyle name="Comma 2 2 2 2 2 2 6 3 5 4" xfId="39620" xr:uid="{00000000-0005-0000-0000-000005000000}"/>
    <cellStyle name="Comma 2 2 2 2 2 2 6 3 5 5" xfId="50372" xr:uid="{00000000-0005-0000-0000-000005000000}"/>
    <cellStyle name="Comma 2 2 2 2 2 2 6 3 6" xfId="11972" xr:uid="{00000000-0005-0000-0000-000005000000}"/>
    <cellStyle name="Comma 2 2 2 2 2 2 6 3 7" xfId="22724" xr:uid="{00000000-0005-0000-0000-000005000000}"/>
    <cellStyle name="Comma 2 2 2 2 2 2 6 3 8" xfId="33476" xr:uid="{00000000-0005-0000-0000-000005000000}"/>
    <cellStyle name="Comma 2 2 2 2 2 2 6 3 9" xfId="44228" xr:uid="{00000000-0005-0000-0000-000005000000}"/>
    <cellStyle name="Comma 2 2 2 2 2 2 6 4" xfId="1973" xr:uid="{00000000-0005-0000-0000-00003D000000}"/>
    <cellStyle name="Comma 2 2 2 2 2 2 6 4 2" xfId="8132" xr:uid="{00000000-0005-0000-0000-00003D000000}"/>
    <cellStyle name="Comma 2 2 2 2 2 2 6 4 2 2" xfId="18884" xr:uid="{00000000-0005-0000-0000-00003D000000}"/>
    <cellStyle name="Comma 2 2 2 2 2 2 6 4 2 3" xfId="29636" xr:uid="{00000000-0005-0000-0000-00003D000000}"/>
    <cellStyle name="Comma 2 2 2 2 2 2 6 4 2 4" xfId="40388" xr:uid="{00000000-0005-0000-0000-00003D000000}"/>
    <cellStyle name="Comma 2 2 2 2 2 2 6 4 2 5" xfId="51140" xr:uid="{00000000-0005-0000-0000-00003D000000}"/>
    <cellStyle name="Comma 2 2 2 2 2 2 6 4 3" xfId="12740" xr:uid="{00000000-0005-0000-0000-00003D000000}"/>
    <cellStyle name="Comma 2 2 2 2 2 2 6 4 4" xfId="23492" xr:uid="{00000000-0005-0000-0000-00003D000000}"/>
    <cellStyle name="Comma 2 2 2 2 2 2 6 4 5" xfId="34244" xr:uid="{00000000-0005-0000-0000-00003D000000}"/>
    <cellStyle name="Comma 2 2 2 2 2 2 6 4 6" xfId="44996" xr:uid="{00000000-0005-0000-0000-00003D000000}"/>
    <cellStyle name="Comma 2 2 2 2 2 2 6 5" xfId="3516" xr:uid="{00000000-0005-0000-0000-000005000000}"/>
    <cellStyle name="Comma 2 2 2 2 2 2 6 5 2" xfId="9668" xr:uid="{00000000-0005-0000-0000-000005000000}"/>
    <cellStyle name="Comma 2 2 2 2 2 2 6 5 2 2" xfId="20420" xr:uid="{00000000-0005-0000-0000-000005000000}"/>
    <cellStyle name="Comma 2 2 2 2 2 2 6 5 2 3" xfId="31172" xr:uid="{00000000-0005-0000-0000-000005000000}"/>
    <cellStyle name="Comma 2 2 2 2 2 2 6 5 2 4" xfId="41924" xr:uid="{00000000-0005-0000-0000-000005000000}"/>
    <cellStyle name="Comma 2 2 2 2 2 2 6 5 2 5" xfId="52676" xr:uid="{00000000-0005-0000-0000-000005000000}"/>
    <cellStyle name="Comma 2 2 2 2 2 2 6 5 3" xfId="14276" xr:uid="{00000000-0005-0000-0000-000005000000}"/>
    <cellStyle name="Comma 2 2 2 2 2 2 6 5 4" xfId="25028" xr:uid="{00000000-0005-0000-0000-000005000000}"/>
    <cellStyle name="Comma 2 2 2 2 2 2 6 5 5" xfId="35780" xr:uid="{00000000-0005-0000-0000-000005000000}"/>
    <cellStyle name="Comma 2 2 2 2 2 2 6 5 6" xfId="46532" xr:uid="{00000000-0005-0000-0000-000005000000}"/>
    <cellStyle name="Comma 2 2 2 2 2 2 6 6" xfId="5056" xr:uid="{00000000-0005-0000-0000-000005000000}"/>
    <cellStyle name="Comma 2 2 2 2 2 2 6 6 2" xfId="15812" xr:uid="{00000000-0005-0000-0000-000005000000}"/>
    <cellStyle name="Comma 2 2 2 2 2 2 6 6 3" xfId="26564" xr:uid="{00000000-0005-0000-0000-000005000000}"/>
    <cellStyle name="Comma 2 2 2 2 2 2 6 6 4" xfId="37316" xr:uid="{00000000-0005-0000-0000-000005000000}"/>
    <cellStyle name="Comma 2 2 2 2 2 2 6 6 5" xfId="48068" xr:uid="{00000000-0005-0000-0000-000005000000}"/>
    <cellStyle name="Comma 2 2 2 2 2 2 6 7" xfId="6596" xr:uid="{00000000-0005-0000-0000-000005000000}"/>
    <cellStyle name="Comma 2 2 2 2 2 2 6 7 2" xfId="17348" xr:uid="{00000000-0005-0000-0000-000005000000}"/>
    <cellStyle name="Comma 2 2 2 2 2 2 6 7 3" xfId="28100" xr:uid="{00000000-0005-0000-0000-000005000000}"/>
    <cellStyle name="Comma 2 2 2 2 2 2 6 7 4" xfId="38852" xr:uid="{00000000-0005-0000-0000-000005000000}"/>
    <cellStyle name="Comma 2 2 2 2 2 2 6 7 5" xfId="49604" xr:uid="{00000000-0005-0000-0000-000005000000}"/>
    <cellStyle name="Comma 2 2 2 2 2 2 6 8" xfId="11204" xr:uid="{00000000-0005-0000-0000-000005000000}"/>
    <cellStyle name="Comma 2 2 2 2 2 2 6 9" xfId="21956" xr:uid="{00000000-0005-0000-0000-000005000000}"/>
    <cellStyle name="Comma 2 2 2 2 2 2 7" xfId="480" xr:uid="{00000000-0005-0000-0000-000005000000}"/>
    <cellStyle name="Comma 2 2 2 2 2 2 7 10" xfId="43524" xr:uid="{00000000-0005-0000-0000-000005000000}"/>
    <cellStyle name="Comma 2 2 2 2 2 2 7 2" xfId="1260" xr:uid="{00000000-0005-0000-0000-000005000000}"/>
    <cellStyle name="Comma 2 2 2 2 2 2 7 2 2" xfId="2806" xr:uid="{00000000-0005-0000-0000-000042000000}"/>
    <cellStyle name="Comma 2 2 2 2 2 2 7 2 2 2" xfId="8964" xr:uid="{00000000-0005-0000-0000-000042000000}"/>
    <cellStyle name="Comma 2 2 2 2 2 2 7 2 2 2 2" xfId="19716" xr:uid="{00000000-0005-0000-0000-000042000000}"/>
    <cellStyle name="Comma 2 2 2 2 2 2 7 2 2 2 3" xfId="30468" xr:uid="{00000000-0005-0000-0000-000042000000}"/>
    <cellStyle name="Comma 2 2 2 2 2 2 7 2 2 2 4" xfId="41220" xr:uid="{00000000-0005-0000-0000-000042000000}"/>
    <cellStyle name="Comma 2 2 2 2 2 2 7 2 2 2 5" xfId="51972" xr:uid="{00000000-0005-0000-0000-000042000000}"/>
    <cellStyle name="Comma 2 2 2 2 2 2 7 2 2 3" xfId="13572" xr:uid="{00000000-0005-0000-0000-000042000000}"/>
    <cellStyle name="Comma 2 2 2 2 2 2 7 2 2 4" xfId="24324" xr:uid="{00000000-0005-0000-0000-000042000000}"/>
    <cellStyle name="Comma 2 2 2 2 2 2 7 2 2 5" xfId="35076" xr:uid="{00000000-0005-0000-0000-000042000000}"/>
    <cellStyle name="Comma 2 2 2 2 2 2 7 2 2 6" xfId="45828" xr:uid="{00000000-0005-0000-0000-000042000000}"/>
    <cellStyle name="Comma 2 2 2 2 2 2 7 2 3" xfId="4348" xr:uid="{00000000-0005-0000-0000-000005000000}"/>
    <cellStyle name="Comma 2 2 2 2 2 2 7 2 3 2" xfId="10500" xr:uid="{00000000-0005-0000-0000-000005000000}"/>
    <cellStyle name="Comma 2 2 2 2 2 2 7 2 3 2 2" xfId="21252" xr:uid="{00000000-0005-0000-0000-000005000000}"/>
    <cellStyle name="Comma 2 2 2 2 2 2 7 2 3 2 3" xfId="32004" xr:uid="{00000000-0005-0000-0000-000005000000}"/>
    <cellStyle name="Comma 2 2 2 2 2 2 7 2 3 2 4" xfId="42756" xr:uid="{00000000-0005-0000-0000-000005000000}"/>
    <cellStyle name="Comma 2 2 2 2 2 2 7 2 3 2 5" xfId="53508" xr:uid="{00000000-0005-0000-0000-000005000000}"/>
    <cellStyle name="Comma 2 2 2 2 2 2 7 2 3 3" xfId="15108" xr:uid="{00000000-0005-0000-0000-000005000000}"/>
    <cellStyle name="Comma 2 2 2 2 2 2 7 2 3 4" xfId="25860" xr:uid="{00000000-0005-0000-0000-000005000000}"/>
    <cellStyle name="Comma 2 2 2 2 2 2 7 2 3 5" xfId="36612" xr:uid="{00000000-0005-0000-0000-000005000000}"/>
    <cellStyle name="Comma 2 2 2 2 2 2 7 2 3 6" xfId="47364" xr:uid="{00000000-0005-0000-0000-000005000000}"/>
    <cellStyle name="Comma 2 2 2 2 2 2 7 2 4" xfId="5892" xr:uid="{00000000-0005-0000-0000-000005000000}"/>
    <cellStyle name="Comma 2 2 2 2 2 2 7 2 4 2" xfId="16644" xr:uid="{00000000-0005-0000-0000-000005000000}"/>
    <cellStyle name="Comma 2 2 2 2 2 2 7 2 4 3" xfId="27396" xr:uid="{00000000-0005-0000-0000-000005000000}"/>
    <cellStyle name="Comma 2 2 2 2 2 2 7 2 4 4" xfId="38148" xr:uid="{00000000-0005-0000-0000-000005000000}"/>
    <cellStyle name="Comma 2 2 2 2 2 2 7 2 4 5" xfId="48900" xr:uid="{00000000-0005-0000-0000-000005000000}"/>
    <cellStyle name="Comma 2 2 2 2 2 2 7 2 5" xfId="7428" xr:uid="{00000000-0005-0000-0000-000005000000}"/>
    <cellStyle name="Comma 2 2 2 2 2 2 7 2 5 2" xfId="18180" xr:uid="{00000000-0005-0000-0000-000005000000}"/>
    <cellStyle name="Comma 2 2 2 2 2 2 7 2 5 3" xfId="28932" xr:uid="{00000000-0005-0000-0000-000005000000}"/>
    <cellStyle name="Comma 2 2 2 2 2 2 7 2 5 4" xfId="39684" xr:uid="{00000000-0005-0000-0000-000005000000}"/>
    <cellStyle name="Comma 2 2 2 2 2 2 7 2 5 5" xfId="50436" xr:uid="{00000000-0005-0000-0000-000005000000}"/>
    <cellStyle name="Comma 2 2 2 2 2 2 7 2 6" xfId="12036" xr:uid="{00000000-0005-0000-0000-000005000000}"/>
    <cellStyle name="Comma 2 2 2 2 2 2 7 2 7" xfId="22788" xr:uid="{00000000-0005-0000-0000-000005000000}"/>
    <cellStyle name="Comma 2 2 2 2 2 2 7 2 8" xfId="33540" xr:uid="{00000000-0005-0000-0000-000005000000}"/>
    <cellStyle name="Comma 2 2 2 2 2 2 7 2 9" xfId="44292" xr:uid="{00000000-0005-0000-0000-000005000000}"/>
    <cellStyle name="Comma 2 2 2 2 2 2 7 3" xfId="2037" xr:uid="{00000000-0005-0000-0000-000041000000}"/>
    <cellStyle name="Comma 2 2 2 2 2 2 7 3 2" xfId="8196" xr:uid="{00000000-0005-0000-0000-000041000000}"/>
    <cellStyle name="Comma 2 2 2 2 2 2 7 3 2 2" xfId="18948" xr:uid="{00000000-0005-0000-0000-000041000000}"/>
    <cellStyle name="Comma 2 2 2 2 2 2 7 3 2 3" xfId="29700" xr:uid="{00000000-0005-0000-0000-000041000000}"/>
    <cellStyle name="Comma 2 2 2 2 2 2 7 3 2 4" xfId="40452" xr:uid="{00000000-0005-0000-0000-000041000000}"/>
    <cellStyle name="Comma 2 2 2 2 2 2 7 3 2 5" xfId="51204" xr:uid="{00000000-0005-0000-0000-000041000000}"/>
    <cellStyle name="Comma 2 2 2 2 2 2 7 3 3" xfId="12804" xr:uid="{00000000-0005-0000-0000-000041000000}"/>
    <cellStyle name="Comma 2 2 2 2 2 2 7 3 4" xfId="23556" xr:uid="{00000000-0005-0000-0000-000041000000}"/>
    <cellStyle name="Comma 2 2 2 2 2 2 7 3 5" xfId="34308" xr:uid="{00000000-0005-0000-0000-000041000000}"/>
    <cellStyle name="Comma 2 2 2 2 2 2 7 3 6" xfId="45060" xr:uid="{00000000-0005-0000-0000-000041000000}"/>
    <cellStyle name="Comma 2 2 2 2 2 2 7 4" xfId="3580" xr:uid="{00000000-0005-0000-0000-000005000000}"/>
    <cellStyle name="Comma 2 2 2 2 2 2 7 4 2" xfId="9732" xr:uid="{00000000-0005-0000-0000-000005000000}"/>
    <cellStyle name="Comma 2 2 2 2 2 2 7 4 2 2" xfId="20484" xr:uid="{00000000-0005-0000-0000-000005000000}"/>
    <cellStyle name="Comma 2 2 2 2 2 2 7 4 2 3" xfId="31236" xr:uid="{00000000-0005-0000-0000-000005000000}"/>
    <cellStyle name="Comma 2 2 2 2 2 2 7 4 2 4" xfId="41988" xr:uid="{00000000-0005-0000-0000-000005000000}"/>
    <cellStyle name="Comma 2 2 2 2 2 2 7 4 2 5" xfId="52740" xr:uid="{00000000-0005-0000-0000-000005000000}"/>
    <cellStyle name="Comma 2 2 2 2 2 2 7 4 3" xfId="14340" xr:uid="{00000000-0005-0000-0000-000005000000}"/>
    <cellStyle name="Comma 2 2 2 2 2 2 7 4 4" xfId="25092" xr:uid="{00000000-0005-0000-0000-000005000000}"/>
    <cellStyle name="Comma 2 2 2 2 2 2 7 4 5" xfId="35844" xr:uid="{00000000-0005-0000-0000-000005000000}"/>
    <cellStyle name="Comma 2 2 2 2 2 2 7 4 6" xfId="46596" xr:uid="{00000000-0005-0000-0000-000005000000}"/>
    <cellStyle name="Comma 2 2 2 2 2 2 7 5" xfId="5120" xr:uid="{00000000-0005-0000-0000-000005000000}"/>
    <cellStyle name="Comma 2 2 2 2 2 2 7 5 2" xfId="15876" xr:uid="{00000000-0005-0000-0000-000005000000}"/>
    <cellStyle name="Comma 2 2 2 2 2 2 7 5 3" xfId="26628" xr:uid="{00000000-0005-0000-0000-000005000000}"/>
    <cellStyle name="Comma 2 2 2 2 2 2 7 5 4" xfId="37380" xr:uid="{00000000-0005-0000-0000-000005000000}"/>
    <cellStyle name="Comma 2 2 2 2 2 2 7 5 5" xfId="48132" xr:uid="{00000000-0005-0000-0000-000005000000}"/>
    <cellStyle name="Comma 2 2 2 2 2 2 7 6" xfId="6660" xr:uid="{00000000-0005-0000-0000-000005000000}"/>
    <cellStyle name="Comma 2 2 2 2 2 2 7 6 2" xfId="17412" xr:uid="{00000000-0005-0000-0000-000005000000}"/>
    <cellStyle name="Comma 2 2 2 2 2 2 7 6 3" xfId="28164" xr:uid="{00000000-0005-0000-0000-000005000000}"/>
    <cellStyle name="Comma 2 2 2 2 2 2 7 6 4" xfId="38916" xr:uid="{00000000-0005-0000-0000-000005000000}"/>
    <cellStyle name="Comma 2 2 2 2 2 2 7 6 5" xfId="49668" xr:uid="{00000000-0005-0000-0000-000005000000}"/>
    <cellStyle name="Comma 2 2 2 2 2 2 7 7" xfId="11268" xr:uid="{00000000-0005-0000-0000-000005000000}"/>
    <cellStyle name="Comma 2 2 2 2 2 2 7 8" xfId="22020" xr:uid="{00000000-0005-0000-0000-000005000000}"/>
    <cellStyle name="Comma 2 2 2 2 2 2 7 9" xfId="32772" xr:uid="{00000000-0005-0000-0000-000005000000}"/>
    <cellStyle name="Comma 2 2 2 2 2 2 8" xfId="876" xr:uid="{00000000-0005-0000-0000-000005000000}"/>
    <cellStyle name="Comma 2 2 2 2 2 2 8 2" xfId="2422" xr:uid="{00000000-0005-0000-0000-000043000000}"/>
    <cellStyle name="Comma 2 2 2 2 2 2 8 2 2" xfId="8580" xr:uid="{00000000-0005-0000-0000-000043000000}"/>
    <cellStyle name="Comma 2 2 2 2 2 2 8 2 2 2" xfId="19332" xr:uid="{00000000-0005-0000-0000-000043000000}"/>
    <cellStyle name="Comma 2 2 2 2 2 2 8 2 2 3" xfId="30084" xr:uid="{00000000-0005-0000-0000-000043000000}"/>
    <cellStyle name="Comma 2 2 2 2 2 2 8 2 2 4" xfId="40836" xr:uid="{00000000-0005-0000-0000-000043000000}"/>
    <cellStyle name="Comma 2 2 2 2 2 2 8 2 2 5" xfId="51588" xr:uid="{00000000-0005-0000-0000-000043000000}"/>
    <cellStyle name="Comma 2 2 2 2 2 2 8 2 3" xfId="13188" xr:uid="{00000000-0005-0000-0000-000043000000}"/>
    <cellStyle name="Comma 2 2 2 2 2 2 8 2 4" xfId="23940" xr:uid="{00000000-0005-0000-0000-000043000000}"/>
    <cellStyle name="Comma 2 2 2 2 2 2 8 2 5" xfId="34692" xr:uid="{00000000-0005-0000-0000-000043000000}"/>
    <cellStyle name="Comma 2 2 2 2 2 2 8 2 6" xfId="45444" xr:uid="{00000000-0005-0000-0000-000043000000}"/>
    <cellStyle name="Comma 2 2 2 2 2 2 8 3" xfId="3964" xr:uid="{00000000-0005-0000-0000-000005000000}"/>
    <cellStyle name="Comma 2 2 2 2 2 2 8 3 2" xfId="10116" xr:uid="{00000000-0005-0000-0000-000005000000}"/>
    <cellStyle name="Comma 2 2 2 2 2 2 8 3 2 2" xfId="20868" xr:uid="{00000000-0005-0000-0000-000005000000}"/>
    <cellStyle name="Comma 2 2 2 2 2 2 8 3 2 3" xfId="31620" xr:uid="{00000000-0005-0000-0000-000005000000}"/>
    <cellStyle name="Comma 2 2 2 2 2 2 8 3 2 4" xfId="42372" xr:uid="{00000000-0005-0000-0000-000005000000}"/>
    <cellStyle name="Comma 2 2 2 2 2 2 8 3 2 5" xfId="53124" xr:uid="{00000000-0005-0000-0000-000005000000}"/>
    <cellStyle name="Comma 2 2 2 2 2 2 8 3 3" xfId="14724" xr:uid="{00000000-0005-0000-0000-000005000000}"/>
    <cellStyle name="Comma 2 2 2 2 2 2 8 3 4" xfId="25476" xr:uid="{00000000-0005-0000-0000-000005000000}"/>
    <cellStyle name="Comma 2 2 2 2 2 2 8 3 5" xfId="36228" xr:uid="{00000000-0005-0000-0000-000005000000}"/>
    <cellStyle name="Comma 2 2 2 2 2 2 8 3 6" xfId="46980" xr:uid="{00000000-0005-0000-0000-000005000000}"/>
    <cellStyle name="Comma 2 2 2 2 2 2 8 4" xfId="5508" xr:uid="{00000000-0005-0000-0000-000005000000}"/>
    <cellStyle name="Comma 2 2 2 2 2 2 8 4 2" xfId="16260" xr:uid="{00000000-0005-0000-0000-000005000000}"/>
    <cellStyle name="Comma 2 2 2 2 2 2 8 4 3" xfId="27012" xr:uid="{00000000-0005-0000-0000-000005000000}"/>
    <cellStyle name="Comma 2 2 2 2 2 2 8 4 4" xfId="37764" xr:uid="{00000000-0005-0000-0000-000005000000}"/>
    <cellStyle name="Comma 2 2 2 2 2 2 8 4 5" xfId="48516" xr:uid="{00000000-0005-0000-0000-000005000000}"/>
    <cellStyle name="Comma 2 2 2 2 2 2 8 5" xfId="7044" xr:uid="{00000000-0005-0000-0000-000005000000}"/>
    <cellStyle name="Comma 2 2 2 2 2 2 8 5 2" xfId="17796" xr:uid="{00000000-0005-0000-0000-000005000000}"/>
    <cellStyle name="Comma 2 2 2 2 2 2 8 5 3" xfId="28548" xr:uid="{00000000-0005-0000-0000-000005000000}"/>
    <cellStyle name="Comma 2 2 2 2 2 2 8 5 4" xfId="39300" xr:uid="{00000000-0005-0000-0000-000005000000}"/>
    <cellStyle name="Comma 2 2 2 2 2 2 8 5 5" xfId="50052" xr:uid="{00000000-0005-0000-0000-000005000000}"/>
    <cellStyle name="Comma 2 2 2 2 2 2 8 6" xfId="11652" xr:uid="{00000000-0005-0000-0000-000005000000}"/>
    <cellStyle name="Comma 2 2 2 2 2 2 8 7" xfId="22404" xr:uid="{00000000-0005-0000-0000-000005000000}"/>
    <cellStyle name="Comma 2 2 2 2 2 2 8 8" xfId="33156" xr:uid="{00000000-0005-0000-0000-000005000000}"/>
    <cellStyle name="Comma 2 2 2 2 2 2 8 9" xfId="43908" xr:uid="{00000000-0005-0000-0000-000005000000}"/>
    <cellStyle name="Comma 2 2 2 2 2 2 9" xfId="1653" xr:uid="{00000000-0005-0000-0000-00002C000000}"/>
    <cellStyle name="Comma 2 2 2 2 2 2 9 2" xfId="7812" xr:uid="{00000000-0005-0000-0000-00002C000000}"/>
    <cellStyle name="Comma 2 2 2 2 2 2 9 2 2" xfId="18564" xr:uid="{00000000-0005-0000-0000-00002C000000}"/>
    <cellStyle name="Comma 2 2 2 2 2 2 9 2 3" xfId="29316" xr:uid="{00000000-0005-0000-0000-00002C000000}"/>
    <cellStyle name="Comma 2 2 2 2 2 2 9 2 4" xfId="40068" xr:uid="{00000000-0005-0000-0000-00002C000000}"/>
    <cellStyle name="Comma 2 2 2 2 2 2 9 2 5" xfId="50820" xr:uid="{00000000-0005-0000-0000-00002C000000}"/>
    <cellStyle name="Comma 2 2 2 2 2 2 9 3" xfId="12420" xr:uid="{00000000-0005-0000-0000-00002C000000}"/>
    <cellStyle name="Comma 2 2 2 2 2 2 9 4" xfId="23172" xr:uid="{00000000-0005-0000-0000-00002C000000}"/>
    <cellStyle name="Comma 2 2 2 2 2 2 9 5" xfId="33924" xr:uid="{00000000-0005-0000-0000-00002C000000}"/>
    <cellStyle name="Comma 2 2 2 2 2 2 9 6" xfId="44676" xr:uid="{00000000-0005-0000-0000-00002C000000}"/>
    <cellStyle name="Comma 2 2 2 2 2 3" xfId="105" xr:uid="{00000000-0005-0000-0000-000005000000}"/>
    <cellStyle name="Comma 2 2 2 2 2 3 10" xfId="32420" xr:uid="{00000000-0005-0000-0000-000005000000}"/>
    <cellStyle name="Comma 2 2 2 2 2 3 11" xfId="43172" xr:uid="{00000000-0005-0000-0000-000005000000}"/>
    <cellStyle name="Comma 2 2 2 2 2 3 2" xfId="512" xr:uid="{00000000-0005-0000-0000-000005000000}"/>
    <cellStyle name="Comma 2 2 2 2 2 3 2 10" xfId="43556" xr:uid="{00000000-0005-0000-0000-000005000000}"/>
    <cellStyle name="Comma 2 2 2 2 2 3 2 2" xfId="1292" xr:uid="{00000000-0005-0000-0000-000005000000}"/>
    <cellStyle name="Comma 2 2 2 2 2 3 2 2 2" xfId="2838" xr:uid="{00000000-0005-0000-0000-000046000000}"/>
    <cellStyle name="Comma 2 2 2 2 2 3 2 2 2 2" xfId="8996" xr:uid="{00000000-0005-0000-0000-000046000000}"/>
    <cellStyle name="Comma 2 2 2 2 2 3 2 2 2 2 2" xfId="19748" xr:uid="{00000000-0005-0000-0000-000046000000}"/>
    <cellStyle name="Comma 2 2 2 2 2 3 2 2 2 2 3" xfId="30500" xr:uid="{00000000-0005-0000-0000-000046000000}"/>
    <cellStyle name="Comma 2 2 2 2 2 3 2 2 2 2 4" xfId="41252" xr:uid="{00000000-0005-0000-0000-000046000000}"/>
    <cellStyle name="Comma 2 2 2 2 2 3 2 2 2 2 5" xfId="52004" xr:uid="{00000000-0005-0000-0000-000046000000}"/>
    <cellStyle name="Comma 2 2 2 2 2 3 2 2 2 3" xfId="13604" xr:uid="{00000000-0005-0000-0000-000046000000}"/>
    <cellStyle name="Comma 2 2 2 2 2 3 2 2 2 4" xfId="24356" xr:uid="{00000000-0005-0000-0000-000046000000}"/>
    <cellStyle name="Comma 2 2 2 2 2 3 2 2 2 5" xfId="35108" xr:uid="{00000000-0005-0000-0000-000046000000}"/>
    <cellStyle name="Comma 2 2 2 2 2 3 2 2 2 6" xfId="45860" xr:uid="{00000000-0005-0000-0000-000046000000}"/>
    <cellStyle name="Comma 2 2 2 2 2 3 2 2 3" xfId="4380" xr:uid="{00000000-0005-0000-0000-000005000000}"/>
    <cellStyle name="Comma 2 2 2 2 2 3 2 2 3 2" xfId="10532" xr:uid="{00000000-0005-0000-0000-000005000000}"/>
    <cellStyle name="Comma 2 2 2 2 2 3 2 2 3 2 2" xfId="21284" xr:uid="{00000000-0005-0000-0000-000005000000}"/>
    <cellStyle name="Comma 2 2 2 2 2 3 2 2 3 2 3" xfId="32036" xr:uid="{00000000-0005-0000-0000-000005000000}"/>
    <cellStyle name="Comma 2 2 2 2 2 3 2 2 3 2 4" xfId="42788" xr:uid="{00000000-0005-0000-0000-000005000000}"/>
    <cellStyle name="Comma 2 2 2 2 2 3 2 2 3 2 5" xfId="53540" xr:uid="{00000000-0005-0000-0000-000005000000}"/>
    <cellStyle name="Comma 2 2 2 2 2 3 2 2 3 3" xfId="15140" xr:uid="{00000000-0005-0000-0000-000005000000}"/>
    <cellStyle name="Comma 2 2 2 2 2 3 2 2 3 4" xfId="25892" xr:uid="{00000000-0005-0000-0000-000005000000}"/>
    <cellStyle name="Comma 2 2 2 2 2 3 2 2 3 5" xfId="36644" xr:uid="{00000000-0005-0000-0000-000005000000}"/>
    <cellStyle name="Comma 2 2 2 2 2 3 2 2 3 6" xfId="47396" xr:uid="{00000000-0005-0000-0000-000005000000}"/>
    <cellStyle name="Comma 2 2 2 2 2 3 2 2 4" xfId="5924" xr:uid="{00000000-0005-0000-0000-000005000000}"/>
    <cellStyle name="Comma 2 2 2 2 2 3 2 2 4 2" xfId="16676" xr:uid="{00000000-0005-0000-0000-000005000000}"/>
    <cellStyle name="Comma 2 2 2 2 2 3 2 2 4 3" xfId="27428" xr:uid="{00000000-0005-0000-0000-000005000000}"/>
    <cellStyle name="Comma 2 2 2 2 2 3 2 2 4 4" xfId="38180" xr:uid="{00000000-0005-0000-0000-000005000000}"/>
    <cellStyle name="Comma 2 2 2 2 2 3 2 2 4 5" xfId="48932" xr:uid="{00000000-0005-0000-0000-000005000000}"/>
    <cellStyle name="Comma 2 2 2 2 2 3 2 2 5" xfId="7460" xr:uid="{00000000-0005-0000-0000-000005000000}"/>
    <cellStyle name="Comma 2 2 2 2 2 3 2 2 5 2" xfId="18212" xr:uid="{00000000-0005-0000-0000-000005000000}"/>
    <cellStyle name="Comma 2 2 2 2 2 3 2 2 5 3" xfId="28964" xr:uid="{00000000-0005-0000-0000-000005000000}"/>
    <cellStyle name="Comma 2 2 2 2 2 3 2 2 5 4" xfId="39716" xr:uid="{00000000-0005-0000-0000-000005000000}"/>
    <cellStyle name="Comma 2 2 2 2 2 3 2 2 5 5" xfId="50468" xr:uid="{00000000-0005-0000-0000-000005000000}"/>
    <cellStyle name="Comma 2 2 2 2 2 3 2 2 6" xfId="12068" xr:uid="{00000000-0005-0000-0000-000005000000}"/>
    <cellStyle name="Comma 2 2 2 2 2 3 2 2 7" xfId="22820" xr:uid="{00000000-0005-0000-0000-000005000000}"/>
    <cellStyle name="Comma 2 2 2 2 2 3 2 2 8" xfId="33572" xr:uid="{00000000-0005-0000-0000-000005000000}"/>
    <cellStyle name="Comma 2 2 2 2 2 3 2 2 9" xfId="44324" xr:uid="{00000000-0005-0000-0000-000005000000}"/>
    <cellStyle name="Comma 2 2 2 2 2 3 2 3" xfId="2069" xr:uid="{00000000-0005-0000-0000-000045000000}"/>
    <cellStyle name="Comma 2 2 2 2 2 3 2 3 2" xfId="8228" xr:uid="{00000000-0005-0000-0000-000045000000}"/>
    <cellStyle name="Comma 2 2 2 2 2 3 2 3 2 2" xfId="18980" xr:uid="{00000000-0005-0000-0000-000045000000}"/>
    <cellStyle name="Comma 2 2 2 2 2 3 2 3 2 3" xfId="29732" xr:uid="{00000000-0005-0000-0000-000045000000}"/>
    <cellStyle name="Comma 2 2 2 2 2 3 2 3 2 4" xfId="40484" xr:uid="{00000000-0005-0000-0000-000045000000}"/>
    <cellStyle name="Comma 2 2 2 2 2 3 2 3 2 5" xfId="51236" xr:uid="{00000000-0005-0000-0000-000045000000}"/>
    <cellStyle name="Comma 2 2 2 2 2 3 2 3 3" xfId="12836" xr:uid="{00000000-0005-0000-0000-000045000000}"/>
    <cellStyle name="Comma 2 2 2 2 2 3 2 3 4" xfId="23588" xr:uid="{00000000-0005-0000-0000-000045000000}"/>
    <cellStyle name="Comma 2 2 2 2 2 3 2 3 5" xfId="34340" xr:uid="{00000000-0005-0000-0000-000045000000}"/>
    <cellStyle name="Comma 2 2 2 2 2 3 2 3 6" xfId="45092" xr:uid="{00000000-0005-0000-0000-000045000000}"/>
    <cellStyle name="Comma 2 2 2 2 2 3 2 4" xfId="3612" xr:uid="{00000000-0005-0000-0000-000005000000}"/>
    <cellStyle name="Comma 2 2 2 2 2 3 2 4 2" xfId="9764" xr:uid="{00000000-0005-0000-0000-000005000000}"/>
    <cellStyle name="Comma 2 2 2 2 2 3 2 4 2 2" xfId="20516" xr:uid="{00000000-0005-0000-0000-000005000000}"/>
    <cellStyle name="Comma 2 2 2 2 2 3 2 4 2 3" xfId="31268" xr:uid="{00000000-0005-0000-0000-000005000000}"/>
    <cellStyle name="Comma 2 2 2 2 2 3 2 4 2 4" xfId="42020" xr:uid="{00000000-0005-0000-0000-000005000000}"/>
    <cellStyle name="Comma 2 2 2 2 2 3 2 4 2 5" xfId="52772" xr:uid="{00000000-0005-0000-0000-000005000000}"/>
    <cellStyle name="Comma 2 2 2 2 2 3 2 4 3" xfId="14372" xr:uid="{00000000-0005-0000-0000-000005000000}"/>
    <cellStyle name="Comma 2 2 2 2 2 3 2 4 4" xfId="25124" xr:uid="{00000000-0005-0000-0000-000005000000}"/>
    <cellStyle name="Comma 2 2 2 2 2 3 2 4 5" xfId="35876" xr:uid="{00000000-0005-0000-0000-000005000000}"/>
    <cellStyle name="Comma 2 2 2 2 2 3 2 4 6" xfId="46628" xr:uid="{00000000-0005-0000-0000-000005000000}"/>
    <cellStyle name="Comma 2 2 2 2 2 3 2 5" xfId="5152" xr:uid="{00000000-0005-0000-0000-000005000000}"/>
    <cellStyle name="Comma 2 2 2 2 2 3 2 5 2" xfId="15908" xr:uid="{00000000-0005-0000-0000-000005000000}"/>
    <cellStyle name="Comma 2 2 2 2 2 3 2 5 3" xfId="26660" xr:uid="{00000000-0005-0000-0000-000005000000}"/>
    <cellStyle name="Comma 2 2 2 2 2 3 2 5 4" xfId="37412" xr:uid="{00000000-0005-0000-0000-000005000000}"/>
    <cellStyle name="Comma 2 2 2 2 2 3 2 5 5" xfId="48164" xr:uid="{00000000-0005-0000-0000-000005000000}"/>
    <cellStyle name="Comma 2 2 2 2 2 3 2 6" xfId="6692" xr:uid="{00000000-0005-0000-0000-000005000000}"/>
    <cellStyle name="Comma 2 2 2 2 2 3 2 6 2" xfId="17444" xr:uid="{00000000-0005-0000-0000-000005000000}"/>
    <cellStyle name="Comma 2 2 2 2 2 3 2 6 3" xfId="28196" xr:uid="{00000000-0005-0000-0000-000005000000}"/>
    <cellStyle name="Comma 2 2 2 2 2 3 2 6 4" xfId="38948" xr:uid="{00000000-0005-0000-0000-000005000000}"/>
    <cellStyle name="Comma 2 2 2 2 2 3 2 6 5" xfId="49700" xr:uid="{00000000-0005-0000-0000-000005000000}"/>
    <cellStyle name="Comma 2 2 2 2 2 3 2 7" xfId="11300" xr:uid="{00000000-0005-0000-0000-000005000000}"/>
    <cellStyle name="Comma 2 2 2 2 2 3 2 8" xfId="22052" xr:uid="{00000000-0005-0000-0000-000005000000}"/>
    <cellStyle name="Comma 2 2 2 2 2 3 2 9" xfId="32804" xr:uid="{00000000-0005-0000-0000-000005000000}"/>
    <cellStyle name="Comma 2 2 2 2 2 3 3" xfId="908" xr:uid="{00000000-0005-0000-0000-000005000000}"/>
    <cellStyle name="Comma 2 2 2 2 2 3 3 2" xfId="2454" xr:uid="{00000000-0005-0000-0000-000047000000}"/>
    <cellStyle name="Comma 2 2 2 2 2 3 3 2 2" xfId="8612" xr:uid="{00000000-0005-0000-0000-000047000000}"/>
    <cellStyle name="Comma 2 2 2 2 2 3 3 2 2 2" xfId="19364" xr:uid="{00000000-0005-0000-0000-000047000000}"/>
    <cellStyle name="Comma 2 2 2 2 2 3 3 2 2 3" xfId="30116" xr:uid="{00000000-0005-0000-0000-000047000000}"/>
    <cellStyle name="Comma 2 2 2 2 2 3 3 2 2 4" xfId="40868" xr:uid="{00000000-0005-0000-0000-000047000000}"/>
    <cellStyle name="Comma 2 2 2 2 2 3 3 2 2 5" xfId="51620" xr:uid="{00000000-0005-0000-0000-000047000000}"/>
    <cellStyle name="Comma 2 2 2 2 2 3 3 2 3" xfId="13220" xr:uid="{00000000-0005-0000-0000-000047000000}"/>
    <cellStyle name="Comma 2 2 2 2 2 3 3 2 4" xfId="23972" xr:uid="{00000000-0005-0000-0000-000047000000}"/>
    <cellStyle name="Comma 2 2 2 2 2 3 3 2 5" xfId="34724" xr:uid="{00000000-0005-0000-0000-000047000000}"/>
    <cellStyle name="Comma 2 2 2 2 2 3 3 2 6" xfId="45476" xr:uid="{00000000-0005-0000-0000-000047000000}"/>
    <cellStyle name="Comma 2 2 2 2 2 3 3 3" xfId="3996" xr:uid="{00000000-0005-0000-0000-000005000000}"/>
    <cellStyle name="Comma 2 2 2 2 2 3 3 3 2" xfId="10148" xr:uid="{00000000-0005-0000-0000-000005000000}"/>
    <cellStyle name="Comma 2 2 2 2 2 3 3 3 2 2" xfId="20900" xr:uid="{00000000-0005-0000-0000-000005000000}"/>
    <cellStyle name="Comma 2 2 2 2 2 3 3 3 2 3" xfId="31652" xr:uid="{00000000-0005-0000-0000-000005000000}"/>
    <cellStyle name="Comma 2 2 2 2 2 3 3 3 2 4" xfId="42404" xr:uid="{00000000-0005-0000-0000-000005000000}"/>
    <cellStyle name="Comma 2 2 2 2 2 3 3 3 2 5" xfId="53156" xr:uid="{00000000-0005-0000-0000-000005000000}"/>
    <cellStyle name="Comma 2 2 2 2 2 3 3 3 3" xfId="14756" xr:uid="{00000000-0005-0000-0000-000005000000}"/>
    <cellStyle name="Comma 2 2 2 2 2 3 3 3 4" xfId="25508" xr:uid="{00000000-0005-0000-0000-000005000000}"/>
    <cellStyle name="Comma 2 2 2 2 2 3 3 3 5" xfId="36260" xr:uid="{00000000-0005-0000-0000-000005000000}"/>
    <cellStyle name="Comma 2 2 2 2 2 3 3 3 6" xfId="47012" xr:uid="{00000000-0005-0000-0000-000005000000}"/>
    <cellStyle name="Comma 2 2 2 2 2 3 3 4" xfId="5540" xr:uid="{00000000-0005-0000-0000-000005000000}"/>
    <cellStyle name="Comma 2 2 2 2 2 3 3 4 2" xfId="16292" xr:uid="{00000000-0005-0000-0000-000005000000}"/>
    <cellStyle name="Comma 2 2 2 2 2 3 3 4 3" xfId="27044" xr:uid="{00000000-0005-0000-0000-000005000000}"/>
    <cellStyle name="Comma 2 2 2 2 2 3 3 4 4" xfId="37796" xr:uid="{00000000-0005-0000-0000-000005000000}"/>
    <cellStyle name="Comma 2 2 2 2 2 3 3 4 5" xfId="48548" xr:uid="{00000000-0005-0000-0000-000005000000}"/>
    <cellStyle name="Comma 2 2 2 2 2 3 3 5" xfId="7076" xr:uid="{00000000-0005-0000-0000-000005000000}"/>
    <cellStyle name="Comma 2 2 2 2 2 3 3 5 2" xfId="17828" xr:uid="{00000000-0005-0000-0000-000005000000}"/>
    <cellStyle name="Comma 2 2 2 2 2 3 3 5 3" xfId="28580" xr:uid="{00000000-0005-0000-0000-000005000000}"/>
    <cellStyle name="Comma 2 2 2 2 2 3 3 5 4" xfId="39332" xr:uid="{00000000-0005-0000-0000-000005000000}"/>
    <cellStyle name="Comma 2 2 2 2 2 3 3 5 5" xfId="50084" xr:uid="{00000000-0005-0000-0000-000005000000}"/>
    <cellStyle name="Comma 2 2 2 2 2 3 3 6" xfId="11684" xr:uid="{00000000-0005-0000-0000-000005000000}"/>
    <cellStyle name="Comma 2 2 2 2 2 3 3 7" xfId="22436" xr:uid="{00000000-0005-0000-0000-000005000000}"/>
    <cellStyle name="Comma 2 2 2 2 2 3 3 8" xfId="33188" xr:uid="{00000000-0005-0000-0000-000005000000}"/>
    <cellStyle name="Comma 2 2 2 2 2 3 3 9" xfId="43940" xr:uid="{00000000-0005-0000-0000-000005000000}"/>
    <cellStyle name="Comma 2 2 2 2 2 3 4" xfId="1685" xr:uid="{00000000-0005-0000-0000-000044000000}"/>
    <cellStyle name="Comma 2 2 2 2 2 3 4 2" xfId="7844" xr:uid="{00000000-0005-0000-0000-000044000000}"/>
    <cellStyle name="Comma 2 2 2 2 2 3 4 2 2" xfId="18596" xr:uid="{00000000-0005-0000-0000-000044000000}"/>
    <cellStyle name="Comma 2 2 2 2 2 3 4 2 3" xfId="29348" xr:uid="{00000000-0005-0000-0000-000044000000}"/>
    <cellStyle name="Comma 2 2 2 2 2 3 4 2 4" xfId="40100" xr:uid="{00000000-0005-0000-0000-000044000000}"/>
    <cellStyle name="Comma 2 2 2 2 2 3 4 2 5" xfId="50852" xr:uid="{00000000-0005-0000-0000-000044000000}"/>
    <cellStyle name="Comma 2 2 2 2 2 3 4 3" xfId="12452" xr:uid="{00000000-0005-0000-0000-000044000000}"/>
    <cellStyle name="Comma 2 2 2 2 2 3 4 4" xfId="23204" xr:uid="{00000000-0005-0000-0000-000044000000}"/>
    <cellStyle name="Comma 2 2 2 2 2 3 4 5" xfId="33956" xr:uid="{00000000-0005-0000-0000-000044000000}"/>
    <cellStyle name="Comma 2 2 2 2 2 3 4 6" xfId="44708" xr:uid="{00000000-0005-0000-0000-000044000000}"/>
    <cellStyle name="Comma 2 2 2 2 2 3 5" xfId="3228" xr:uid="{00000000-0005-0000-0000-000005000000}"/>
    <cellStyle name="Comma 2 2 2 2 2 3 5 2" xfId="9380" xr:uid="{00000000-0005-0000-0000-000005000000}"/>
    <cellStyle name="Comma 2 2 2 2 2 3 5 2 2" xfId="20132" xr:uid="{00000000-0005-0000-0000-000005000000}"/>
    <cellStyle name="Comma 2 2 2 2 2 3 5 2 3" xfId="30884" xr:uid="{00000000-0005-0000-0000-000005000000}"/>
    <cellStyle name="Comma 2 2 2 2 2 3 5 2 4" xfId="41636" xr:uid="{00000000-0005-0000-0000-000005000000}"/>
    <cellStyle name="Comma 2 2 2 2 2 3 5 2 5" xfId="52388" xr:uid="{00000000-0005-0000-0000-000005000000}"/>
    <cellStyle name="Comma 2 2 2 2 2 3 5 3" xfId="13988" xr:uid="{00000000-0005-0000-0000-000005000000}"/>
    <cellStyle name="Comma 2 2 2 2 2 3 5 4" xfId="24740" xr:uid="{00000000-0005-0000-0000-000005000000}"/>
    <cellStyle name="Comma 2 2 2 2 2 3 5 5" xfId="35492" xr:uid="{00000000-0005-0000-0000-000005000000}"/>
    <cellStyle name="Comma 2 2 2 2 2 3 5 6" xfId="46244" xr:uid="{00000000-0005-0000-0000-000005000000}"/>
    <cellStyle name="Comma 2 2 2 2 2 3 6" xfId="4768" xr:uid="{00000000-0005-0000-0000-000005000000}"/>
    <cellStyle name="Comma 2 2 2 2 2 3 6 2" xfId="15524" xr:uid="{00000000-0005-0000-0000-000005000000}"/>
    <cellStyle name="Comma 2 2 2 2 2 3 6 3" xfId="26276" xr:uid="{00000000-0005-0000-0000-000005000000}"/>
    <cellStyle name="Comma 2 2 2 2 2 3 6 4" xfId="37028" xr:uid="{00000000-0005-0000-0000-000005000000}"/>
    <cellStyle name="Comma 2 2 2 2 2 3 6 5" xfId="47780" xr:uid="{00000000-0005-0000-0000-000005000000}"/>
    <cellStyle name="Comma 2 2 2 2 2 3 7" xfId="6308" xr:uid="{00000000-0005-0000-0000-000005000000}"/>
    <cellStyle name="Comma 2 2 2 2 2 3 7 2" xfId="17060" xr:uid="{00000000-0005-0000-0000-000005000000}"/>
    <cellStyle name="Comma 2 2 2 2 2 3 7 3" xfId="27812" xr:uid="{00000000-0005-0000-0000-000005000000}"/>
    <cellStyle name="Comma 2 2 2 2 2 3 7 4" xfId="38564" xr:uid="{00000000-0005-0000-0000-000005000000}"/>
    <cellStyle name="Comma 2 2 2 2 2 3 7 5" xfId="49316" xr:uid="{00000000-0005-0000-0000-000005000000}"/>
    <cellStyle name="Comma 2 2 2 2 2 3 8" xfId="10916" xr:uid="{00000000-0005-0000-0000-000005000000}"/>
    <cellStyle name="Comma 2 2 2 2 2 3 9" xfId="21668" xr:uid="{00000000-0005-0000-0000-000005000000}"/>
    <cellStyle name="Comma 2 2 2 2 2 4" xfId="169" xr:uid="{00000000-0005-0000-0000-000005000000}"/>
    <cellStyle name="Comma 2 2 2 2 2 4 10" xfId="32484" xr:uid="{00000000-0005-0000-0000-000005000000}"/>
    <cellStyle name="Comma 2 2 2 2 2 4 11" xfId="43236" xr:uid="{00000000-0005-0000-0000-000005000000}"/>
    <cellStyle name="Comma 2 2 2 2 2 4 2" xfId="576" xr:uid="{00000000-0005-0000-0000-000005000000}"/>
    <cellStyle name="Comma 2 2 2 2 2 4 2 10" xfId="43620" xr:uid="{00000000-0005-0000-0000-000005000000}"/>
    <cellStyle name="Comma 2 2 2 2 2 4 2 2" xfId="1356" xr:uid="{00000000-0005-0000-0000-000005000000}"/>
    <cellStyle name="Comma 2 2 2 2 2 4 2 2 2" xfId="2902" xr:uid="{00000000-0005-0000-0000-00004A000000}"/>
    <cellStyle name="Comma 2 2 2 2 2 4 2 2 2 2" xfId="9060" xr:uid="{00000000-0005-0000-0000-00004A000000}"/>
    <cellStyle name="Comma 2 2 2 2 2 4 2 2 2 2 2" xfId="19812" xr:uid="{00000000-0005-0000-0000-00004A000000}"/>
    <cellStyle name="Comma 2 2 2 2 2 4 2 2 2 2 3" xfId="30564" xr:uid="{00000000-0005-0000-0000-00004A000000}"/>
    <cellStyle name="Comma 2 2 2 2 2 4 2 2 2 2 4" xfId="41316" xr:uid="{00000000-0005-0000-0000-00004A000000}"/>
    <cellStyle name="Comma 2 2 2 2 2 4 2 2 2 2 5" xfId="52068" xr:uid="{00000000-0005-0000-0000-00004A000000}"/>
    <cellStyle name="Comma 2 2 2 2 2 4 2 2 2 3" xfId="13668" xr:uid="{00000000-0005-0000-0000-00004A000000}"/>
    <cellStyle name="Comma 2 2 2 2 2 4 2 2 2 4" xfId="24420" xr:uid="{00000000-0005-0000-0000-00004A000000}"/>
    <cellStyle name="Comma 2 2 2 2 2 4 2 2 2 5" xfId="35172" xr:uid="{00000000-0005-0000-0000-00004A000000}"/>
    <cellStyle name="Comma 2 2 2 2 2 4 2 2 2 6" xfId="45924" xr:uid="{00000000-0005-0000-0000-00004A000000}"/>
    <cellStyle name="Comma 2 2 2 2 2 4 2 2 3" xfId="4444" xr:uid="{00000000-0005-0000-0000-000005000000}"/>
    <cellStyle name="Comma 2 2 2 2 2 4 2 2 3 2" xfId="10596" xr:uid="{00000000-0005-0000-0000-000005000000}"/>
    <cellStyle name="Comma 2 2 2 2 2 4 2 2 3 2 2" xfId="21348" xr:uid="{00000000-0005-0000-0000-000005000000}"/>
    <cellStyle name="Comma 2 2 2 2 2 4 2 2 3 2 3" xfId="32100" xr:uid="{00000000-0005-0000-0000-000005000000}"/>
    <cellStyle name="Comma 2 2 2 2 2 4 2 2 3 2 4" xfId="42852" xr:uid="{00000000-0005-0000-0000-000005000000}"/>
    <cellStyle name="Comma 2 2 2 2 2 4 2 2 3 2 5" xfId="53604" xr:uid="{00000000-0005-0000-0000-000005000000}"/>
    <cellStyle name="Comma 2 2 2 2 2 4 2 2 3 3" xfId="15204" xr:uid="{00000000-0005-0000-0000-000005000000}"/>
    <cellStyle name="Comma 2 2 2 2 2 4 2 2 3 4" xfId="25956" xr:uid="{00000000-0005-0000-0000-000005000000}"/>
    <cellStyle name="Comma 2 2 2 2 2 4 2 2 3 5" xfId="36708" xr:uid="{00000000-0005-0000-0000-000005000000}"/>
    <cellStyle name="Comma 2 2 2 2 2 4 2 2 3 6" xfId="47460" xr:uid="{00000000-0005-0000-0000-000005000000}"/>
    <cellStyle name="Comma 2 2 2 2 2 4 2 2 4" xfId="5988" xr:uid="{00000000-0005-0000-0000-000005000000}"/>
    <cellStyle name="Comma 2 2 2 2 2 4 2 2 4 2" xfId="16740" xr:uid="{00000000-0005-0000-0000-000005000000}"/>
    <cellStyle name="Comma 2 2 2 2 2 4 2 2 4 3" xfId="27492" xr:uid="{00000000-0005-0000-0000-000005000000}"/>
    <cellStyle name="Comma 2 2 2 2 2 4 2 2 4 4" xfId="38244" xr:uid="{00000000-0005-0000-0000-000005000000}"/>
    <cellStyle name="Comma 2 2 2 2 2 4 2 2 4 5" xfId="48996" xr:uid="{00000000-0005-0000-0000-000005000000}"/>
    <cellStyle name="Comma 2 2 2 2 2 4 2 2 5" xfId="7524" xr:uid="{00000000-0005-0000-0000-000005000000}"/>
    <cellStyle name="Comma 2 2 2 2 2 4 2 2 5 2" xfId="18276" xr:uid="{00000000-0005-0000-0000-000005000000}"/>
    <cellStyle name="Comma 2 2 2 2 2 4 2 2 5 3" xfId="29028" xr:uid="{00000000-0005-0000-0000-000005000000}"/>
    <cellStyle name="Comma 2 2 2 2 2 4 2 2 5 4" xfId="39780" xr:uid="{00000000-0005-0000-0000-000005000000}"/>
    <cellStyle name="Comma 2 2 2 2 2 4 2 2 5 5" xfId="50532" xr:uid="{00000000-0005-0000-0000-000005000000}"/>
    <cellStyle name="Comma 2 2 2 2 2 4 2 2 6" xfId="12132" xr:uid="{00000000-0005-0000-0000-000005000000}"/>
    <cellStyle name="Comma 2 2 2 2 2 4 2 2 7" xfId="22884" xr:uid="{00000000-0005-0000-0000-000005000000}"/>
    <cellStyle name="Comma 2 2 2 2 2 4 2 2 8" xfId="33636" xr:uid="{00000000-0005-0000-0000-000005000000}"/>
    <cellStyle name="Comma 2 2 2 2 2 4 2 2 9" xfId="44388" xr:uid="{00000000-0005-0000-0000-000005000000}"/>
    <cellStyle name="Comma 2 2 2 2 2 4 2 3" xfId="2133" xr:uid="{00000000-0005-0000-0000-000049000000}"/>
    <cellStyle name="Comma 2 2 2 2 2 4 2 3 2" xfId="8292" xr:uid="{00000000-0005-0000-0000-000049000000}"/>
    <cellStyle name="Comma 2 2 2 2 2 4 2 3 2 2" xfId="19044" xr:uid="{00000000-0005-0000-0000-000049000000}"/>
    <cellStyle name="Comma 2 2 2 2 2 4 2 3 2 3" xfId="29796" xr:uid="{00000000-0005-0000-0000-000049000000}"/>
    <cellStyle name="Comma 2 2 2 2 2 4 2 3 2 4" xfId="40548" xr:uid="{00000000-0005-0000-0000-000049000000}"/>
    <cellStyle name="Comma 2 2 2 2 2 4 2 3 2 5" xfId="51300" xr:uid="{00000000-0005-0000-0000-000049000000}"/>
    <cellStyle name="Comma 2 2 2 2 2 4 2 3 3" xfId="12900" xr:uid="{00000000-0005-0000-0000-000049000000}"/>
    <cellStyle name="Comma 2 2 2 2 2 4 2 3 4" xfId="23652" xr:uid="{00000000-0005-0000-0000-000049000000}"/>
    <cellStyle name="Comma 2 2 2 2 2 4 2 3 5" xfId="34404" xr:uid="{00000000-0005-0000-0000-000049000000}"/>
    <cellStyle name="Comma 2 2 2 2 2 4 2 3 6" xfId="45156" xr:uid="{00000000-0005-0000-0000-000049000000}"/>
    <cellStyle name="Comma 2 2 2 2 2 4 2 4" xfId="3676" xr:uid="{00000000-0005-0000-0000-000005000000}"/>
    <cellStyle name="Comma 2 2 2 2 2 4 2 4 2" xfId="9828" xr:uid="{00000000-0005-0000-0000-000005000000}"/>
    <cellStyle name="Comma 2 2 2 2 2 4 2 4 2 2" xfId="20580" xr:uid="{00000000-0005-0000-0000-000005000000}"/>
    <cellStyle name="Comma 2 2 2 2 2 4 2 4 2 3" xfId="31332" xr:uid="{00000000-0005-0000-0000-000005000000}"/>
    <cellStyle name="Comma 2 2 2 2 2 4 2 4 2 4" xfId="42084" xr:uid="{00000000-0005-0000-0000-000005000000}"/>
    <cellStyle name="Comma 2 2 2 2 2 4 2 4 2 5" xfId="52836" xr:uid="{00000000-0005-0000-0000-000005000000}"/>
    <cellStyle name="Comma 2 2 2 2 2 4 2 4 3" xfId="14436" xr:uid="{00000000-0005-0000-0000-000005000000}"/>
    <cellStyle name="Comma 2 2 2 2 2 4 2 4 4" xfId="25188" xr:uid="{00000000-0005-0000-0000-000005000000}"/>
    <cellStyle name="Comma 2 2 2 2 2 4 2 4 5" xfId="35940" xr:uid="{00000000-0005-0000-0000-000005000000}"/>
    <cellStyle name="Comma 2 2 2 2 2 4 2 4 6" xfId="46692" xr:uid="{00000000-0005-0000-0000-000005000000}"/>
    <cellStyle name="Comma 2 2 2 2 2 4 2 5" xfId="5216" xr:uid="{00000000-0005-0000-0000-000005000000}"/>
    <cellStyle name="Comma 2 2 2 2 2 4 2 5 2" xfId="15972" xr:uid="{00000000-0005-0000-0000-000005000000}"/>
    <cellStyle name="Comma 2 2 2 2 2 4 2 5 3" xfId="26724" xr:uid="{00000000-0005-0000-0000-000005000000}"/>
    <cellStyle name="Comma 2 2 2 2 2 4 2 5 4" xfId="37476" xr:uid="{00000000-0005-0000-0000-000005000000}"/>
    <cellStyle name="Comma 2 2 2 2 2 4 2 5 5" xfId="48228" xr:uid="{00000000-0005-0000-0000-000005000000}"/>
    <cellStyle name="Comma 2 2 2 2 2 4 2 6" xfId="6756" xr:uid="{00000000-0005-0000-0000-000005000000}"/>
    <cellStyle name="Comma 2 2 2 2 2 4 2 6 2" xfId="17508" xr:uid="{00000000-0005-0000-0000-000005000000}"/>
    <cellStyle name="Comma 2 2 2 2 2 4 2 6 3" xfId="28260" xr:uid="{00000000-0005-0000-0000-000005000000}"/>
    <cellStyle name="Comma 2 2 2 2 2 4 2 6 4" xfId="39012" xr:uid="{00000000-0005-0000-0000-000005000000}"/>
    <cellStyle name="Comma 2 2 2 2 2 4 2 6 5" xfId="49764" xr:uid="{00000000-0005-0000-0000-000005000000}"/>
    <cellStyle name="Comma 2 2 2 2 2 4 2 7" xfId="11364" xr:uid="{00000000-0005-0000-0000-000005000000}"/>
    <cellStyle name="Comma 2 2 2 2 2 4 2 8" xfId="22116" xr:uid="{00000000-0005-0000-0000-000005000000}"/>
    <cellStyle name="Comma 2 2 2 2 2 4 2 9" xfId="32868" xr:uid="{00000000-0005-0000-0000-000005000000}"/>
    <cellStyle name="Comma 2 2 2 2 2 4 3" xfId="972" xr:uid="{00000000-0005-0000-0000-000005000000}"/>
    <cellStyle name="Comma 2 2 2 2 2 4 3 2" xfId="2518" xr:uid="{00000000-0005-0000-0000-00004B000000}"/>
    <cellStyle name="Comma 2 2 2 2 2 4 3 2 2" xfId="8676" xr:uid="{00000000-0005-0000-0000-00004B000000}"/>
    <cellStyle name="Comma 2 2 2 2 2 4 3 2 2 2" xfId="19428" xr:uid="{00000000-0005-0000-0000-00004B000000}"/>
    <cellStyle name="Comma 2 2 2 2 2 4 3 2 2 3" xfId="30180" xr:uid="{00000000-0005-0000-0000-00004B000000}"/>
    <cellStyle name="Comma 2 2 2 2 2 4 3 2 2 4" xfId="40932" xr:uid="{00000000-0005-0000-0000-00004B000000}"/>
    <cellStyle name="Comma 2 2 2 2 2 4 3 2 2 5" xfId="51684" xr:uid="{00000000-0005-0000-0000-00004B000000}"/>
    <cellStyle name="Comma 2 2 2 2 2 4 3 2 3" xfId="13284" xr:uid="{00000000-0005-0000-0000-00004B000000}"/>
    <cellStyle name="Comma 2 2 2 2 2 4 3 2 4" xfId="24036" xr:uid="{00000000-0005-0000-0000-00004B000000}"/>
    <cellStyle name="Comma 2 2 2 2 2 4 3 2 5" xfId="34788" xr:uid="{00000000-0005-0000-0000-00004B000000}"/>
    <cellStyle name="Comma 2 2 2 2 2 4 3 2 6" xfId="45540" xr:uid="{00000000-0005-0000-0000-00004B000000}"/>
    <cellStyle name="Comma 2 2 2 2 2 4 3 3" xfId="4060" xr:uid="{00000000-0005-0000-0000-000005000000}"/>
    <cellStyle name="Comma 2 2 2 2 2 4 3 3 2" xfId="10212" xr:uid="{00000000-0005-0000-0000-000005000000}"/>
    <cellStyle name="Comma 2 2 2 2 2 4 3 3 2 2" xfId="20964" xr:uid="{00000000-0005-0000-0000-000005000000}"/>
    <cellStyle name="Comma 2 2 2 2 2 4 3 3 2 3" xfId="31716" xr:uid="{00000000-0005-0000-0000-000005000000}"/>
    <cellStyle name="Comma 2 2 2 2 2 4 3 3 2 4" xfId="42468" xr:uid="{00000000-0005-0000-0000-000005000000}"/>
    <cellStyle name="Comma 2 2 2 2 2 4 3 3 2 5" xfId="53220" xr:uid="{00000000-0005-0000-0000-000005000000}"/>
    <cellStyle name="Comma 2 2 2 2 2 4 3 3 3" xfId="14820" xr:uid="{00000000-0005-0000-0000-000005000000}"/>
    <cellStyle name="Comma 2 2 2 2 2 4 3 3 4" xfId="25572" xr:uid="{00000000-0005-0000-0000-000005000000}"/>
    <cellStyle name="Comma 2 2 2 2 2 4 3 3 5" xfId="36324" xr:uid="{00000000-0005-0000-0000-000005000000}"/>
    <cellStyle name="Comma 2 2 2 2 2 4 3 3 6" xfId="47076" xr:uid="{00000000-0005-0000-0000-000005000000}"/>
    <cellStyle name="Comma 2 2 2 2 2 4 3 4" xfId="5604" xr:uid="{00000000-0005-0000-0000-000005000000}"/>
    <cellStyle name="Comma 2 2 2 2 2 4 3 4 2" xfId="16356" xr:uid="{00000000-0005-0000-0000-000005000000}"/>
    <cellStyle name="Comma 2 2 2 2 2 4 3 4 3" xfId="27108" xr:uid="{00000000-0005-0000-0000-000005000000}"/>
    <cellStyle name="Comma 2 2 2 2 2 4 3 4 4" xfId="37860" xr:uid="{00000000-0005-0000-0000-000005000000}"/>
    <cellStyle name="Comma 2 2 2 2 2 4 3 4 5" xfId="48612" xr:uid="{00000000-0005-0000-0000-000005000000}"/>
    <cellStyle name="Comma 2 2 2 2 2 4 3 5" xfId="7140" xr:uid="{00000000-0005-0000-0000-000005000000}"/>
    <cellStyle name="Comma 2 2 2 2 2 4 3 5 2" xfId="17892" xr:uid="{00000000-0005-0000-0000-000005000000}"/>
    <cellStyle name="Comma 2 2 2 2 2 4 3 5 3" xfId="28644" xr:uid="{00000000-0005-0000-0000-000005000000}"/>
    <cellStyle name="Comma 2 2 2 2 2 4 3 5 4" xfId="39396" xr:uid="{00000000-0005-0000-0000-000005000000}"/>
    <cellStyle name="Comma 2 2 2 2 2 4 3 5 5" xfId="50148" xr:uid="{00000000-0005-0000-0000-000005000000}"/>
    <cellStyle name="Comma 2 2 2 2 2 4 3 6" xfId="11748" xr:uid="{00000000-0005-0000-0000-000005000000}"/>
    <cellStyle name="Comma 2 2 2 2 2 4 3 7" xfId="22500" xr:uid="{00000000-0005-0000-0000-000005000000}"/>
    <cellStyle name="Comma 2 2 2 2 2 4 3 8" xfId="33252" xr:uid="{00000000-0005-0000-0000-000005000000}"/>
    <cellStyle name="Comma 2 2 2 2 2 4 3 9" xfId="44004" xr:uid="{00000000-0005-0000-0000-000005000000}"/>
    <cellStyle name="Comma 2 2 2 2 2 4 4" xfId="1749" xr:uid="{00000000-0005-0000-0000-000048000000}"/>
    <cellStyle name="Comma 2 2 2 2 2 4 4 2" xfId="7908" xr:uid="{00000000-0005-0000-0000-000048000000}"/>
    <cellStyle name="Comma 2 2 2 2 2 4 4 2 2" xfId="18660" xr:uid="{00000000-0005-0000-0000-000048000000}"/>
    <cellStyle name="Comma 2 2 2 2 2 4 4 2 3" xfId="29412" xr:uid="{00000000-0005-0000-0000-000048000000}"/>
    <cellStyle name="Comma 2 2 2 2 2 4 4 2 4" xfId="40164" xr:uid="{00000000-0005-0000-0000-000048000000}"/>
    <cellStyle name="Comma 2 2 2 2 2 4 4 2 5" xfId="50916" xr:uid="{00000000-0005-0000-0000-000048000000}"/>
    <cellStyle name="Comma 2 2 2 2 2 4 4 3" xfId="12516" xr:uid="{00000000-0005-0000-0000-000048000000}"/>
    <cellStyle name="Comma 2 2 2 2 2 4 4 4" xfId="23268" xr:uid="{00000000-0005-0000-0000-000048000000}"/>
    <cellStyle name="Comma 2 2 2 2 2 4 4 5" xfId="34020" xr:uid="{00000000-0005-0000-0000-000048000000}"/>
    <cellStyle name="Comma 2 2 2 2 2 4 4 6" xfId="44772" xr:uid="{00000000-0005-0000-0000-000048000000}"/>
    <cellStyle name="Comma 2 2 2 2 2 4 5" xfId="3292" xr:uid="{00000000-0005-0000-0000-000005000000}"/>
    <cellStyle name="Comma 2 2 2 2 2 4 5 2" xfId="9444" xr:uid="{00000000-0005-0000-0000-000005000000}"/>
    <cellStyle name="Comma 2 2 2 2 2 4 5 2 2" xfId="20196" xr:uid="{00000000-0005-0000-0000-000005000000}"/>
    <cellStyle name="Comma 2 2 2 2 2 4 5 2 3" xfId="30948" xr:uid="{00000000-0005-0000-0000-000005000000}"/>
    <cellStyle name="Comma 2 2 2 2 2 4 5 2 4" xfId="41700" xr:uid="{00000000-0005-0000-0000-000005000000}"/>
    <cellStyle name="Comma 2 2 2 2 2 4 5 2 5" xfId="52452" xr:uid="{00000000-0005-0000-0000-000005000000}"/>
    <cellStyle name="Comma 2 2 2 2 2 4 5 3" xfId="14052" xr:uid="{00000000-0005-0000-0000-000005000000}"/>
    <cellStyle name="Comma 2 2 2 2 2 4 5 4" xfId="24804" xr:uid="{00000000-0005-0000-0000-000005000000}"/>
    <cellStyle name="Comma 2 2 2 2 2 4 5 5" xfId="35556" xr:uid="{00000000-0005-0000-0000-000005000000}"/>
    <cellStyle name="Comma 2 2 2 2 2 4 5 6" xfId="46308" xr:uid="{00000000-0005-0000-0000-000005000000}"/>
    <cellStyle name="Comma 2 2 2 2 2 4 6" xfId="4832" xr:uid="{00000000-0005-0000-0000-000005000000}"/>
    <cellStyle name="Comma 2 2 2 2 2 4 6 2" xfId="15588" xr:uid="{00000000-0005-0000-0000-000005000000}"/>
    <cellStyle name="Comma 2 2 2 2 2 4 6 3" xfId="26340" xr:uid="{00000000-0005-0000-0000-000005000000}"/>
    <cellStyle name="Comma 2 2 2 2 2 4 6 4" xfId="37092" xr:uid="{00000000-0005-0000-0000-000005000000}"/>
    <cellStyle name="Comma 2 2 2 2 2 4 6 5" xfId="47844" xr:uid="{00000000-0005-0000-0000-000005000000}"/>
    <cellStyle name="Comma 2 2 2 2 2 4 7" xfId="6372" xr:uid="{00000000-0005-0000-0000-000005000000}"/>
    <cellStyle name="Comma 2 2 2 2 2 4 7 2" xfId="17124" xr:uid="{00000000-0005-0000-0000-000005000000}"/>
    <cellStyle name="Comma 2 2 2 2 2 4 7 3" xfId="27876" xr:uid="{00000000-0005-0000-0000-000005000000}"/>
    <cellStyle name="Comma 2 2 2 2 2 4 7 4" xfId="38628" xr:uid="{00000000-0005-0000-0000-000005000000}"/>
    <cellStyle name="Comma 2 2 2 2 2 4 7 5" xfId="49380" xr:uid="{00000000-0005-0000-0000-000005000000}"/>
    <cellStyle name="Comma 2 2 2 2 2 4 8" xfId="10980" xr:uid="{00000000-0005-0000-0000-000005000000}"/>
    <cellStyle name="Comma 2 2 2 2 2 4 9" xfId="21732" xr:uid="{00000000-0005-0000-0000-000005000000}"/>
    <cellStyle name="Comma 2 2 2 2 2 5" xfId="256" xr:uid="{00000000-0005-0000-0000-000005000000}"/>
    <cellStyle name="Comma 2 2 2 2 2 5 10" xfId="32548" xr:uid="{00000000-0005-0000-0000-000005000000}"/>
    <cellStyle name="Comma 2 2 2 2 2 5 11" xfId="43300" xr:uid="{00000000-0005-0000-0000-000005000000}"/>
    <cellStyle name="Comma 2 2 2 2 2 5 2" xfId="640" xr:uid="{00000000-0005-0000-0000-000005000000}"/>
    <cellStyle name="Comma 2 2 2 2 2 5 2 10" xfId="43684" xr:uid="{00000000-0005-0000-0000-000005000000}"/>
    <cellStyle name="Comma 2 2 2 2 2 5 2 2" xfId="1420" xr:uid="{00000000-0005-0000-0000-000005000000}"/>
    <cellStyle name="Comma 2 2 2 2 2 5 2 2 2" xfId="2966" xr:uid="{00000000-0005-0000-0000-00004E000000}"/>
    <cellStyle name="Comma 2 2 2 2 2 5 2 2 2 2" xfId="9124" xr:uid="{00000000-0005-0000-0000-00004E000000}"/>
    <cellStyle name="Comma 2 2 2 2 2 5 2 2 2 2 2" xfId="19876" xr:uid="{00000000-0005-0000-0000-00004E000000}"/>
    <cellStyle name="Comma 2 2 2 2 2 5 2 2 2 2 3" xfId="30628" xr:uid="{00000000-0005-0000-0000-00004E000000}"/>
    <cellStyle name="Comma 2 2 2 2 2 5 2 2 2 2 4" xfId="41380" xr:uid="{00000000-0005-0000-0000-00004E000000}"/>
    <cellStyle name="Comma 2 2 2 2 2 5 2 2 2 2 5" xfId="52132" xr:uid="{00000000-0005-0000-0000-00004E000000}"/>
    <cellStyle name="Comma 2 2 2 2 2 5 2 2 2 3" xfId="13732" xr:uid="{00000000-0005-0000-0000-00004E000000}"/>
    <cellStyle name="Comma 2 2 2 2 2 5 2 2 2 4" xfId="24484" xr:uid="{00000000-0005-0000-0000-00004E000000}"/>
    <cellStyle name="Comma 2 2 2 2 2 5 2 2 2 5" xfId="35236" xr:uid="{00000000-0005-0000-0000-00004E000000}"/>
    <cellStyle name="Comma 2 2 2 2 2 5 2 2 2 6" xfId="45988" xr:uid="{00000000-0005-0000-0000-00004E000000}"/>
    <cellStyle name="Comma 2 2 2 2 2 5 2 2 3" xfId="4508" xr:uid="{00000000-0005-0000-0000-000005000000}"/>
    <cellStyle name="Comma 2 2 2 2 2 5 2 2 3 2" xfId="10660" xr:uid="{00000000-0005-0000-0000-000005000000}"/>
    <cellStyle name="Comma 2 2 2 2 2 5 2 2 3 2 2" xfId="21412" xr:uid="{00000000-0005-0000-0000-000005000000}"/>
    <cellStyle name="Comma 2 2 2 2 2 5 2 2 3 2 3" xfId="32164" xr:uid="{00000000-0005-0000-0000-000005000000}"/>
    <cellStyle name="Comma 2 2 2 2 2 5 2 2 3 2 4" xfId="42916" xr:uid="{00000000-0005-0000-0000-000005000000}"/>
    <cellStyle name="Comma 2 2 2 2 2 5 2 2 3 2 5" xfId="53668" xr:uid="{00000000-0005-0000-0000-000005000000}"/>
    <cellStyle name="Comma 2 2 2 2 2 5 2 2 3 3" xfId="15268" xr:uid="{00000000-0005-0000-0000-000005000000}"/>
    <cellStyle name="Comma 2 2 2 2 2 5 2 2 3 4" xfId="26020" xr:uid="{00000000-0005-0000-0000-000005000000}"/>
    <cellStyle name="Comma 2 2 2 2 2 5 2 2 3 5" xfId="36772" xr:uid="{00000000-0005-0000-0000-000005000000}"/>
    <cellStyle name="Comma 2 2 2 2 2 5 2 2 3 6" xfId="47524" xr:uid="{00000000-0005-0000-0000-000005000000}"/>
    <cellStyle name="Comma 2 2 2 2 2 5 2 2 4" xfId="6052" xr:uid="{00000000-0005-0000-0000-000005000000}"/>
    <cellStyle name="Comma 2 2 2 2 2 5 2 2 4 2" xfId="16804" xr:uid="{00000000-0005-0000-0000-000005000000}"/>
    <cellStyle name="Comma 2 2 2 2 2 5 2 2 4 3" xfId="27556" xr:uid="{00000000-0005-0000-0000-000005000000}"/>
    <cellStyle name="Comma 2 2 2 2 2 5 2 2 4 4" xfId="38308" xr:uid="{00000000-0005-0000-0000-000005000000}"/>
    <cellStyle name="Comma 2 2 2 2 2 5 2 2 4 5" xfId="49060" xr:uid="{00000000-0005-0000-0000-000005000000}"/>
    <cellStyle name="Comma 2 2 2 2 2 5 2 2 5" xfId="7588" xr:uid="{00000000-0005-0000-0000-000005000000}"/>
    <cellStyle name="Comma 2 2 2 2 2 5 2 2 5 2" xfId="18340" xr:uid="{00000000-0005-0000-0000-000005000000}"/>
    <cellStyle name="Comma 2 2 2 2 2 5 2 2 5 3" xfId="29092" xr:uid="{00000000-0005-0000-0000-000005000000}"/>
    <cellStyle name="Comma 2 2 2 2 2 5 2 2 5 4" xfId="39844" xr:uid="{00000000-0005-0000-0000-000005000000}"/>
    <cellStyle name="Comma 2 2 2 2 2 5 2 2 5 5" xfId="50596" xr:uid="{00000000-0005-0000-0000-000005000000}"/>
    <cellStyle name="Comma 2 2 2 2 2 5 2 2 6" xfId="12196" xr:uid="{00000000-0005-0000-0000-000005000000}"/>
    <cellStyle name="Comma 2 2 2 2 2 5 2 2 7" xfId="22948" xr:uid="{00000000-0005-0000-0000-000005000000}"/>
    <cellStyle name="Comma 2 2 2 2 2 5 2 2 8" xfId="33700" xr:uid="{00000000-0005-0000-0000-000005000000}"/>
    <cellStyle name="Comma 2 2 2 2 2 5 2 2 9" xfId="44452" xr:uid="{00000000-0005-0000-0000-000005000000}"/>
    <cellStyle name="Comma 2 2 2 2 2 5 2 3" xfId="2197" xr:uid="{00000000-0005-0000-0000-00004D000000}"/>
    <cellStyle name="Comma 2 2 2 2 2 5 2 3 2" xfId="8356" xr:uid="{00000000-0005-0000-0000-00004D000000}"/>
    <cellStyle name="Comma 2 2 2 2 2 5 2 3 2 2" xfId="19108" xr:uid="{00000000-0005-0000-0000-00004D000000}"/>
    <cellStyle name="Comma 2 2 2 2 2 5 2 3 2 3" xfId="29860" xr:uid="{00000000-0005-0000-0000-00004D000000}"/>
    <cellStyle name="Comma 2 2 2 2 2 5 2 3 2 4" xfId="40612" xr:uid="{00000000-0005-0000-0000-00004D000000}"/>
    <cellStyle name="Comma 2 2 2 2 2 5 2 3 2 5" xfId="51364" xr:uid="{00000000-0005-0000-0000-00004D000000}"/>
    <cellStyle name="Comma 2 2 2 2 2 5 2 3 3" xfId="12964" xr:uid="{00000000-0005-0000-0000-00004D000000}"/>
    <cellStyle name="Comma 2 2 2 2 2 5 2 3 4" xfId="23716" xr:uid="{00000000-0005-0000-0000-00004D000000}"/>
    <cellStyle name="Comma 2 2 2 2 2 5 2 3 5" xfId="34468" xr:uid="{00000000-0005-0000-0000-00004D000000}"/>
    <cellStyle name="Comma 2 2 2 2 2 5 2 3 6" xfId="45220" xr:uid="{00000000-0005-0000-0000-00004D000000}"/>
    <cellStyle name="Comma 2 2 2 2 2 5 2 4" xfId="3740" xr:uid="{00000000-0005-0000-0000-000005000000}"/>
    <cellStyle name="Comma 2 2 2 2 2 5 2 4 2" xfId="9892" xr:uid="{00000000-0005-0000-0000-000005000000}"/>
    <cellStyle name="Comma 2 2 2 2 2 5 2 4 2 2" xfId="20644" xr:uid="{00000000-0005-0000-0000-000005000000}"/>
    <cellStyle name="Comma 2 2 2 2 2 5 2 4 2 3" xfId="31396" xr:uid="{00000000-0005-0000-0000-000005000000}"/>
    <cellStyle name="Comma 2 2 2 2 2 5 2 4 2 4" xfId="42148" xr:uid="{00000000-0005-0000-0000-000005000000}"/>
    <cellStyle name="Comma 2 2 2 2 2 5 2 4 2 5" xfId="52900" xr:uid="{00000000-0005-0000-0000-000005000000}"/>
    <cellStyle name="Comma 2 2 2 2 2 5 2 4 3" xfId="14500" xr:uid="{00000000-0005-0000-0000-000005000000}"/>
    <cellStyle name="Comma 2 2 2 2 2 5 2 4 4" xfId="25252" xr:uid="{00000000-0005-0000-0000-000005000000}"/>
    <cellStyle name="Comma 2 2 2 2 2 5 2 4 5" xfId="36004" xr:uid="{00000000-0005-0000-0000-000005000000}"/>
    <cellStyle name="Comma 2 2 2 2 2 5 2 4 6" xfId="46756" xr:uid="{00000000-0005-0000-0000-000005000000}"/>
    <cellStyle name="Comma 2 2 2 2 2 5 2 5" xfId="5280" xr:uid="{00000000-0005-0000-0000-000005000000}"/>
    <cellStyle name="Comma 2 2 2 2 2 5 2 5 2" xfId="16036" xr:uid="{00000000-0005-0000-0000-000005000000}"/>
    <cellStyle name="Comma 2 2 2 2 2 5 2 5 3" xfId="26788" xr:uid="{00000000-0005-0000-0000-000005000000}"/>
    <cellStyle name="Comma 2 2 2 2 2 5 2 5 4" xfId="37540" xr:uid="{00000000-0005-0000-0000-000005000000}"/>
    <cellStyle name="Comma 2 2 2 2 2 5 2 5 5" xfId="48292" xr:uid="{00000000-0005-0000-0000-000005000000}"/>
    <cellStyle name="Comma 2 2 2 2 2 5 2 6" xfId="6820" xr:uid="{00000000-0005-0000-0000-000005000000}"/>
    <cellStyle name="Comma 2 2 2 2 2 5 2 6 2" xfId="17572" xr:uid="{00000000-0005-0000-0000-000005000000}"/>
    <cellStyle name="Comma 2 2 2 2 2 5 2 6 3" xfId="28324" xr:uid="{00000000-0005-0000-0000-000005000000}"/>
    <cellStyle name="Comma 2 2 2 2 2 5 2 6 4" xfId="39076" xr:uid="{00000000-0005-0000-0000-000005000000}"/>
    <cellStyle name="Comma 2 2 2 2 2 5 2 6 5" xfId="49828" xr:uid="{00000000-0005-0000-0000-000005000000}"/>
    <cellStyle name="Comma 2 2 2 2 2 5 2 7" xfId="11428" xr:uid="{00000000-0005-0000-0000-000005000000}"/>
    <cellStyle name="Comma 2 2 2 2 2 5 2 8" xfId="22180" xr:uid="{00000000-0005-0000-0000-000005000000}"/>
    <cellStyle name="Comma 2 2 2 2 2 5 2 9" xfId="32932" xr:uid="{00000000-0005-0000-0000-000005000000}"/>
    <cellStyle name="Comma 2 2 2 2 2 5 3" xfId="1036" xr:uid="{00000000-0005-0000-0000-000005000000}"/>
    <cellStyle name="Comma 2 2 2 2 2 5 3 2" xfId="2582" xr:uid="{00000000-0005-0000-0000-00004F000000}"/>
    <cellStyle name="Comma 2 2 2 2 2 5 3 2 2" xfId="8740" xr:uid="{00000000-0005-0000-0000-00004F000000}"/>
    <cellStyle name="Comma 2 2 2 2 2 5 3 2 2 2" xfId="19492" xr:uid="{00000000-0005-0000-0000-00004F000000}"/>
    <cellStyle name="Comma 2 2 2 2 2 5 3 2 2 3" xfId="30244" xr:uid="{00000000-0005-0000-0000-00004F000000}"/>
    <cellStyle name="Comma 2 2 2 2 2 5 3 2 2 4" xfId="40996" xr:uid="{00000000-0005-0000-0000-00004F000000}"/>
    <cellStyle name="Comma 2 2 2 2 2 5 3 2 2 5" xfId="51748" xr:uid="{00000000-0005-0000-0000-00004F000000}"/>
    <cellStyle name="Comma 2 2 2 2 2 5 3 2 3" xfId="13348" xr:uid="{00000000-0005-0000-0000-00004F000000}"/>
    <cellStyle name="Comma 2 2 2 2 2 5 3 2 4" xfId="24100" xr:uid="{00000000-0005-0000-0000-00004F000000}"/>
    <cellStyle name="Comma 2 2 2 2 2 5 3 2 5" xfId="34852" xr:uid="{00000000-0005-0000-0000-00004F000000}"/>
    <cellStyle name="Comma 2 2 2 2 2 5 3 2 6" xfId="45604" xr:uid="{00000000-0005-0000-0000-00004F000000}"/>
    <cellStyle name="Comma 2 2 2 2 2 5 3 3" xfId="4124" xr:uid="{00000000-0005-0000-0000-000005000000}"/>
    <cellStyle name="Comma 2 2 2 2 2 5 3 3 2" xfId="10276" xr:uid="{00000000-0005-0000-0000-000005000000}"/>
    <cellStyle name="Comma 2 2 2 2 2 5 3 3 2 2" xfId="21028" xr:uid="{00000000-0005-0000-0000-000005000000}"/>
    <cellStyle name="Comma 2 2 2 2 2 5 3 3 2 3" xfId="31780" xr:uid="{00000000-0005-0000-0000-000005000000}"/>
    <cellStyle name="Comma 2 2 2 2 2 5 3 3 2 4" xfId="42532" xr:uid="{00000000-0005-0000-0000-000005000000}"/>
    <cellStyle name="Comma 2 2 2 2 2 5 3 3 2 5" xfId="53284" xr:uid="{00000000-0005-0000-0000-000005000000}"/>
    <cellStyle name="Comma 2 2 2 2 2 5 3 3 3" xfId="14884" xr:uid="{00000000-0005-0000-0000-000005000000}"/>
    <cellStyle name="Comma 2 2 2 2 2 5 3 3 4" xfId="25636" xr:uid="{00000000-0005-0000-0000-000005000000}"/>
    <cellStyle name="Comma 2 2 2 2 2 5 3 3 5" xfId="36388" xr:uid="{00000000-0005-0000-0000-000005000000}"/>
    <cellStyle name="Comma 2 2 2 2 2 5 3 3 6" xfId="47140" xr:uid="{00000000-0005-0000-0000-000005000000}"/>
    <cellStyle name="Comma 2 2 2 2 2 5 3 4" xfId="5668" xr:uid="{00000000-0005-0000-0000-000005000000}"/>
    <cellStyle name="Comma 2 2 2 2 2 5 3 4 2" xfId="16420" xr:uid="{00000000-0005-0000-0000-000005000000}"/>
    <cellStyle name="Comma 2 2 2 2 2 5 3 4 3" xfId="27172" xr:uid="{00000000-0005-0000-0000-000005000000}"/>
    <cellStyle name="Comma 2 2 2 2 2 5 3 4 4" xfId="37924" xr:uid="{00000000-0005-0000-0000-000005000000}"/>
    <cellStyle name="Comma 2 2 2 2 2 5 3 4 5" xfId="48676" xr:uid="{00000000-0005-0000-0000-000005000000}"/>
    <cellStyle name="Comma 2 2 2 2 2 5 3 5" xfId="7204" xr:uid="{00000000-0005-0000-0000-000005000000}"/>
    <cellStyle name="Comma 2 2 2 2 2 5 3 5 2" xfId="17956" xr:uid="{00000000-0005-0000-0000-000005000000}"/>
    <cellStyle name="Comma 2 2 2 2 2 5 3 5 3" xfId="28708" xr:uid="{00000000-0005-0000-0000-000005000000}"/>
    <cellStyle name="Comma 2 2 2 2 2 5 3 5 4" xfId="39460" xr:uid="{00000000-0005-0000-0000-000005000000}"/>
    <cellStyle name="Comma 2 2 2 2 2 5 3 5 5" xfId="50212" xr:uid="{00000000-0005-0000-0000-000005000000}"/>
    <cellStyle name="Comma 2 2 2 2 2 5 3 6" xfId="11812" xr:uid="{00000000-0005-0000-0000-000005000000}"/>
    <cellStyle name="Comma 2 2 2 2 2 5 3 7" xfId="22564" xr:uid="{00000000-0005-0000-0000-000005000000}"/>
    <cellStyle name="Comma 2 2 2 2 2 5 3 8" xfId="33316" xr:uid="{00000000-0005-0000-0000-000005000000}"/>
    <cellStyle name="Comma 2 2 2 2 2 5 3 9" xfId="44068" xr:uid="{00000000-0005-0000-0000-000005000000}"/>
    <cellStyle name="Comma 2 2 2 2 2 5 4" xfId="1813" xr:uid="{00000000-0005-0000-0000-00004C000000}"/>
    <cellStyle name="Comma 2 2 2 2 2 5 4 2" xfId="7972" xr:uid="{00000000-0005-0000-0000-00004C000000}"/>
    <cellStyle name="Comma 2 2 2 2 2 5 4 2 2" xfId="18724" xr:uid="{00000000-0005-0000-0000-00004C000000}"/>
    <cellStyle name="Comma 2 2 2 2 2 5 4 2 3" xfId="29476" xr:uid="{00000000-0005-0000-0000-00004C000000}"/>
    <cellStyle name="Comma 2 2 2 2 2 5 4 2 4" xfId="40228" xr:uid="{00000000-0005-0000-0000-00004C000000}"/>
    <cellStyle name="Comma 2 2 2 2 2 5 4 2 5" xfId="50980" xr:uid="{00000000-0005-0000-0000-00004C000000}"/>
    <cellStyle name="Comma 2 2 2 2 2 5 4 3" xfId="12580" xr:uid="{00000000-0005-0000-0000-00004C000000}"/>
    <cellStyle name="Comma 2 2 2 2 2 5 4 4" xfId="23332" xr:uid="{00000000-0005-0000-0000-00004C000000}"/>
    <cellStyle name="Comma 2 2 2 2 2 5 4 5" xfId="34084" xr:uid="{00000000-0005-0000-0000-00004C000000}"/>
    <cellStyle name="Comma 2 2 2 2 2 5 4 6" xfId="44836" xr:uid="{00000000-0005-0000-0000-00004C000000}"/>
    <cellStyle name="Comma 2 2 2 2 2 5 5" xfId="3356" xr:uid="{00000000-0005-0000-0000-000005000000}"/>
    <cellStyle name="Comma 2 2 2 2 2 5 5 2" xfId="9508" xr:uid="{00000000-0005-0000-0000-000005000000}"/>
    <cellStyle name="Comma 2 2 2 2 2 5 5 2 2" xfId="20260" xr:uid="{00000000-0005-0000-0000-000005000000}"/>
    <cellStyle name="Comma 2 2 2 2 2 5 5 2 3" xfId="31012" xr:uid="{00000000-0005-0000-0000-000005000000}"/>
    <cellStyle name="Comma 2 2 2 2 2 5 5 2 4" xfId="41764" xr:uid="{00000000-0005-0000-0000-000005000000}"/>
    <cellStyle name="Comma 2 2 2 2 2 5 5 2 5" xfId="52516" xr:uid="{00000000-0005-0000-0000-000005000000}"/>
    <cellStyle name="Comma 2 2 2 2 2 5 5 3" xfId="14116" xr:uid="{00000000-0005-0000-0000-000005000000}"/>
    <cellStyle name="Comma 2 2 2 2 2 5 5 4" xfId="24868" xr:uid="{00000000-0005-0000-0000-000005000000}"/>
    <cellStyle name="Comma 2 2 2 2 2 5 5 5" xfId="35620" xr:uid="{00000000-0005-0000-0000-000005000000}"/>
    <cellStyle name="Comma 2 2 2 2 2 5 5 6" xfId="46372" xr:uid="{00000000-0005-0000-0000-000005000000}"/>
    <cellStyle name="Comma 2 2 2 2 2 5 6" xfId="4896" xr:uid="{00000000-0005-0000-0000-000005000000}"/>
    <cellStyle name="Comma 2 2 2 2 2 5 6 2" xfId="15652" xr:uid="{00000000-0005-0000-0000-000005000000}"/>
    <cellStyle name="Comma 2 2 2 2 2 5 6 3" xfId="26404" xr:uid="{00000000-0005-0000-0000-000005000000}"/>
    <cellStyle name="Comma 2 2 2 2 2 5 6 4" xfId="37156" xr:uid="{00000000-0005-0000-0000-000005000000}"/>
    <cellStyle name="Comma 2 2 2 2 2 5 6 5" xfId="47908" xr:uid="{00000000-0005-0000-0000-000005000000}"/>
    <cellStyle name="Comma 2 2 2 2 2 5 7" xfId="6436" xr:uid="{00000000-0005-0000-0000-000005000000}"/>
    <cellStyle name="Comma 2 2 2 2 2 5 7 2" xfId="17188" xr:uid="{00000000-0005-0000-0000-000005000000}"/>
    <cellStyle name="Comma 2 2 2 2 2 5 7 3" xfId="27940" xr:uid="{00000000-0005-0000-0000-000005000000}"/>
    <cellStyle name="Comma 2 2 2 2 2 5 7 4" xfId="38692" xr:uid="{00000000-0005-0000-0000-000005000000}"/>
    <cellStyle name="Comma 2 2 2 2 2 5 7 5" xfId="49444" xr:uid="{00000000-0005-0000-0000-000005000000}"/>
    <cellStyle name="Comma 2 2 2 2 2 5 8" xfId="11044" xr:uid="{00000000-0005-0000-0000-000005000000}"/>
    <cellStyle name="Comma 2 2 2 2 2 5 9" xfId="21796" xr:uid="{00000000-0005-0000-0000-000005000000}"/>
    <cellStyle name="Comma 2 2 2 2 2 6" xfId="320" xr:uid="{00000000-0005-0000-0000-000005000000}"/>
    <cellStyle name="Comma 2 2 2 2 2 6 10" xfId="32612" xr:uid="{00000000-0005-0000-0000-000005000000}"/>
    <cellStyle name="Comma 2 2 2 2 2 6 11" xfId="43364" xr:uid="{00000000-0005-0000-0000-000005000000}"/>
    <cellStyle name="Comma 2 2 2 2 2 6 2" xfId="704" xr:uid="{00000000-0005-0000-0000-000005000000}"/>
    <cellStyle name="Comma 2 2 2 2 2 6 2 10" xfId="43748" xr:uid="{00000000-0005-0000-0000-000005000000}"/>
    <cellStyle name="Comma 2 2 2 2 2 6 2 2" xfId="1484" xr:uid="{00000000-0005-0000-0000-000005000000}"/>
    <cellStyle name="Comma 2 2 2 2 2 6 2 2 2" xfId="3030" xr:uid="{00000000-0005-0000-0000-000052000000}"/>
    <cellStyle name="Comma 2 2 2 2 2 6 2 2 2 2" xfId="9188" xr:uid="{00000000-0005-0000-0000-000052000000}"/>
    <cellStyle name="Comma 2 2 2 2 2 6 2 2 2 2 2" xfId="19940" xr:uid="{00000000-0005-0000-0000-000052000000}"/>
    <cellStyle name="Comma 2 2 2 2 2 6 2 2 2 2 3" xfId="30692" xr:uid="{00000000-0005-0000-0000-000052000000}"/>
    <cellStyle name="Comma 2 2 2 2 2 6 2 2 2 2 4" xfId="41444" xr:uid="{00000000-0005-0000-0000-000052000000}"/>
    <cellStyle name="Comma 2 2 2 2 2 6 2 2 2 2 5" xfId="52196" xr:uid="{00000000-0005-0000-0000-000052000000}"/>
    <cellStyle name="Comma 2 2 2 2 2 6 2 2 2 3" xfId="13796" xr:uid="{00000000-0005-0000-0000-000052000000}"/>
    <cellStyle name="Comma 2 2 2 2 2 6 2 2 2 4" xfId="24548" xr:uid="{00000000-0005-0000-0000-000052000000}"/>
    <cellStyle name="Comma 2 2 2 2 2 6 2 2 2 5" xfId="35300" xr:uid="{00000000-0005-0000-0000-000052000000}"/>
    <cellStyle name="Comma 2 2 2 2 2 6 2 2 2 6" xfId="46052" xr:uid="{00000000-0005-0000-0000-000052000000}"/>
    <cellStyle name="Comma 2 2 2 2 2 6 2 2 3" xfId="4572" xr:uid="{00000000-0005-0000-0000-000005000000}"/>
    <cellStyle name="Comma 2 2 2 2 2 6 2 2 3 2" xfId="10724" xr:uid="{00000000-0005-0000-0000-000005000000}"/>
    <cellStyle name="Comma 2 2 2 2 2 6 2 2 3 2 2" xfId="21476" xr:uid="{00000000-0005-0000-0000-000005000000}"/>
    <cellStyle name="Comma 2 2 2 2 2 6 2 2 3 2 3" xfId="32228" xr:uid="{00000000-0005-0000-0000-000005000000}"/>
    <cellStyle name="Comma 2 2 2 2 2 6 2 2 3 2 4" xfId="42980" xr:uid="{00000000-0005-0000-0000-000005000000}"/>
    <cellStyle name="Comma 2 2 2 2 2 6 2 2 3 2 5" xfId="53732" xr:uid="{00000000-0005-0000-0000-000005000000}"/>
    <cellStyle name="Comma 2 2 2 2 2 6 2 2 3 3" xfId="15332" xr:uid="{00000000-0005-0000-0000-000005000000}"/>
    <cellStyle name="Comma 2 2 2 2 2 6 2 2 3 4" xfId="26084" xr:uid="{00000000-0005-0000-0000-000005000000}"/>
    <cellStyle name="Comma 2 2 2 2 2 6 2 2 3 5" xfId="36836" xr:uid="{00000000-0005-0000-0000-000005000000}"/>
    <cellStyle name="Comma 2 2 2 2 2 6 2 2 3 6" xfId="47588" xr:uid="{00000000-0005-0000-0000-000005000000}"/>
    <cellStyle name="Comma 2 2 2 2 2 6 2 2 4" xfId="6116" xr:uid="{00000000-0005-0000-0000-000005000000}"/>
    <cellStyle name="Comma 2 2 2 2 2 6 2 2 4 2" xfId="16868" xr:uid="{00000000-0005-0000-0000-000005000000}"/>
    <cellStyle name="Comma 2 2 2 2 2 6 2 2 4 3" xfId="27620" xr:uid="{00000000-0005-0000-0000-000005000000}"/>
    <cellStyle name="Comma 2 2 2 2 2 6 2 2 4 4" xfId="38372" xr:uid="{00000000-0005-0000-0000-000005000000}"/>
    <cellStyle name="Comma 2 2 2 2 2 6 2 2 4 5" xfId="49124" xr:uid="{00000000-0005-0000-0000-000005000000}"/>
    <cellStyle name="Comma 2 2 2 2 2 6 2 2 5" xfId="7652" xr:uid="{00000000-0005-0000-0000-000005000000}"/>
    <cellStyle name="Comma 2 2 2 2 2 6 2 2 5 2" xfId="18404" xr:uid="{00000000-0005-0000-0000-000005000000}"/>
    <cellStyle name="Comma 2 2 2 2 2 6 2 2 5 3" xfId="29156" xr:uid="{00000000-0005-0000-0000-000005000000}"/>
    <cellStyle name="Comma 2 2 2 2 2 6 2 2 5 4" xfId="39908" xr:uid="{00000000-0005-0000-0000-000005000000}"/>
    <cellStyle name="Comma 2 2 2 2 2 6 2 2 5 5" xfId="50660" xr:uid="{00000000-0005-0000-0000-000005000000}"/>
    <cellStyle name="Comma 2 2 2 2 2 6 2 2 6" xfId="12260" xr:uid="{00000000-0005-0000-0000-000005000000}"/>
    <cellStyle name="Comma 2 2 2 2 2 6 2 2 7" xfId="23012" xr:uid="{00000000-0005-0000-0000-000005000000}"/>
    <cellStyle name="Comma 2 2 2 2 2 6 2 2 8" xfId="33764" xr:uid="{00000000-0005-0000-0000-000005000000}"/>
    <cellStyle name="Comma 2 2 2 2 2 6 2 2 9" xfId="44516" xr:uid="{00000000-0005-0000-0000-000005000000}"/>
    <cellStyle name="Comma 2 2 2 2 2 6 2 3" xfId="2261" xr:uid="{00000000-0005-0000-0000-000051000000}"/>
    <cellStyle name="Comma 2 2 2 2 2 6 2 3 2" xfId="8420" xr:uid="{00000000-0005-0000-0000-000051000000}"/>
    <cellStyle name="Comma 2 2 2 2 2 6 2 3 2 2" xfId="19172" xr:uid="{00000000-0005-0000-0000-000051000000}"/>
    <cellStyle name="Comma 2 2 2 2 2 6 2 3 2 3" xfId="29924" xr:uid="{00000000-0005-0000-0000-000051000000}"/>
    <cellStyle name="Comma 2 2 2 2 2 6 2 3 2 4" xfId="40676" xr:uid="{00000000-0005-0000-0000-000051000000}"/>
    <cellStyle name="Comma 2 2 2 2 2 6 2 3 2 5" xfId="51428" xr:uid="{00000000-0005-0000-0000-000051000000}"/>
    <cellStyle name="Comma 2 2 2 2 2 6 2 3 3" xfId="13028" xr:uid="{00000000-0005-0000-0000-000051000000}"/>
    <cellStyle name="Comma 2 2 2 2 2 6 2 3 4" xfId="23780" xr:uid="{00000000-0005-0000-0000-000051000000}"/>
    <cellStyle name="Comma 2 2 2 2 2 6 2 3 5" xfId="34532" xr:uid="{00000000-0005-0000-0000-000051000000}"/>
    <cellStyle name="Comma 2 2 2 2 2 6 2 3 6" xfId="45284" xr:uid="{00000000-0005-0000-0000-000051000000}"/>
    <cellStyle name="Comma 2 2 2 2 2 6 2 4" xfId="3804" xr:uid="{00000000-0005-0000-0000-000005000000}"/>
    <cellStyle name="Comma 2 2 2 2 2 6 2 4 2" xfId="9956" xr:uid="{00000000-0005-0000-0000-000005000000}"/>
    <cellStyle name="Comma 2 2 2 2 2 6 2 4 2 2" xfId="20708" xr:uid="{00000000-0005-0000-0000-000005000000}"/>
    <cellStyle name="Comma 2 2 2 2 2 6 2 4 2 3" xfId="31460" xr:uid="{00000000-0005-0000-0000-000005000000}"/>
    <cellStyle name="Comma 2 2 2 2 2 6 2 4 2 4" xfId="42212" xr:uid="{00000000-0005-0000-0000-000005000000}"/>
    <cellStyle name="Comma 2 2 2 2 2 6 2 4 2 5" xfId="52964" xr:uid="{00000000-0005-0000-0000-000005000000}"/>
    <cellStyle name="Comma 2 2 2 2 2 6 2 4 3" xfId="14564" xr:uid="{00000000-0005-0000-0000-000005000000}"/>
    <cellStyle name="Comma 2 2 2 2 2 6 2 4 4" xfId="25316" xr:uid="{00000000-0005-0000-0000-000005000000}"/>
    <cellStyle name="Comma 2 2 2 2 2 6 2 4 5" xfId="36068" xr:uid="{00000000-0005-0000-0000-000005000000}"/>
    <cellStyle name="Comma 2 2 2 2 2 6 2 4 6" xfId="46820" xr:uid="{00000000-0005-0000-0000-000005000000}"/>
    <cellStyle name="Comma 2 2 2 2 2 6 2 5" xfId="5344" xr:uid="{00000000-0005-0000-0000-000005000000}"/>
    <cellStyle name="Comma 2 2 2 2 2 6 2 5 2" xfId="16100" xr:uid="{00000000-0005-0000-0000-000005000000}"/>
    <cellStyle name="Comma 2 2 2 2 2 6 2 5 3" xfId="26852" xr:uid="{00000000-0005-0000-0000-000005000000}"/>
    <cellStyle name="Comma 2 2 2 2 2 6 2 5 4" xfId="37604" xr:uid="{00000000-0005-0000-0000-000005000000}"/>
    <cellStyle name="Comma 2 2 2 2 2 6 2 5 5" xfId="48356" xr:uid="{00000000-0005-0000-0000-000005000000}"/>
    <cellStyle name="Comma 2 2 2 2 2 6 2 6" xfId="6884" xr:uid="{00000000-0005-0000-0000-000005000000}"/>
    <cellStyle name="Comma 2 2 2 2 2 6 2 6 2" xfId="17636" xr:uid="{00000000-0005-0000-0000-000005000000}"/>
    <cellStyle name="Comma 2 2 2 2 2 6 2 6 3" xfId="28388" xr:uid="{00000000-0005-0000-0000-000005000000}"/>
    <cellStyle name="Comma 2 2 2 2 2 6 2 6 4" xfId="39140" xr:uid="{00000000-0005-0000-0000-000005000000}"/>
    <cellStyle name="Comma 2 2 2 2 2 6 2 6 5" xfId="49892" xr:uid="{00000000-0005-0000-0000-000005000000}"/>
    <cellStyle name="Comma 2 2 2 2 2 6 2 7" xfId="11492" xr:uid="{00000000-0005-0000-0000-000005000000}"/>
    <cellStyle name="Comma 2 2 2 2 2 6 2 8" xfId="22244" xr:uid="{00000000-0005-0000-0000-000005000000}"/>
    <cellStyle name="Comma 2 2 2 2 2 6 2 9" xfId="32996" xr:uid="{00000000-0005-0000-0000-000005000000}"/>
    <cellStyle name="Comma 2 2 2 2 2 6 3" xfId="1100" xr:uid="{00000000-0005-0000-0000-000005000000}"/>
    <cellStyle name="Comma 2 2 2 2 2 6 3 2" xfId="2646" xr:uid="{00000000-0005-0000-0000-000053000000}"/>
    <cellStyle name="Comma 2 2 2 2 2 6 3 2 2" xfId="8804" xr:uid="{00000000-0005-0000-0000-000053000000}"/>
    <cellStyle name="Comma 2 2 2 2 2 6 3 2 2 2" xfId="19556" xr:uid="{00000000-0005-0000-0000-000053000000}"/>
    <cellStyle name="Comma 2 2 2 2 2 6 3 2 2 3" xfId="30308" xr:uid="{00000000-0005-0000-0000-000053000000}"/>
    <cellStyle name="Comma 2 2 2 2 2 6 3 2 2 4" xfId="41060" xr:uid="{00000000-0005-0000-0000-000053000000}"/>
    <cellStyle name="Comma 2 2 2 2 2 6 3 2 2 5" xfId="51812" xr:uid="{00000000-0005-0000-0000-000053000000}"/>
    <cellStyle name="Comma 2 2 2 2 2 6 3 2 3" xfId="13412" xr:uid="{00000000-0005-0000-0000-000053000000}"/>
    <cellStyle name="Comma 2 2 2 2 2 6 3 2 4" xfId="24164" xr:uid="{00000000-0005-0000-0000-000053000000}"/>
    <cellStyle name="Comma 2 2 2 2 2 6 3 2 5" xfId="34916" xr:uid="{00000000-0005-0000-0000-000053000000}"/>
    <cellStyle name="Comma 2 2 2 2 2 6 3 2 6" xfId="45668" xr:uid="{00000000-0005-0000-0000-000053000000}"/>
    <cellStyle name="Comma 2 2 2 2 2 6 3 3" xfId="4188" xr:uid="{00000000-0005-0000-0000-000005000000}"/>
    <cellStyle name="Comma 2 2 2 2 2 6 3 3 2" xfId="10340" xr:uid="{00000000-0005-0000-0000-000005000000}"/>
    <cellStyle name="Comma 2 2 2 2 2 6 3 3 2 2" xfId="21092" xr:uid="{00000000-0005-0000-0000-000005000000}"/>
    <cellStyle name="Comma 2 2 2 2 2 6 3 3 2 3" xfId="31844" xr:uid="{00000000-0005-0000-0000-000005000000}"/>
    <cellStyle name="Comma 2 2 2 2 2 6 3 3 2 4" xfId="42596" xr:uid="{00000000-0005-0000-0000-000005000000}"/>
    <cellStyle name="Comma 2 2 2 2 2 6 3 3 2 5" xfId="53348" xr:uid="{00000000-0005-0000-0000-000005000000}"/>
    <cellStyle name="Comma 2 2 2 2 2 6 3 3 3" xfId="14948" xr:uid="{00000000-0005-0000-0000-000005000000}"/>
    <cellStyle name="Comma 2 2 2 2 2 6 3 3 4" xfId="25700" xr:uid="{00000000-0005-0000-0000-000005000000}"/>
    <cellStyle name="Comma 2 2 2 2 2 6 3 3 5" xfId="36452" xr:uid="{00000000-0005-0000-0000-000005000000}"/>
    <cellStyle name="Comma 2 2 2 2 2 6 3 3 6" xfId="47204" xr:uid="{00000000-0005-0000-0000-000005000000}"/>
    <cellStyle name="Comma 2 2 2 2 2 6 3 4" xfId="5732" xr:uid="{00000000-0005-0000-0000-000005000000}"/>
    <cellStyle name="Comma 2 2 2 2 2 6 3 4 2" xfId="16484" xr:uid="{00000000-0005-0000-0000-000005000000}"/>
    <cellStyle name="Comma 2 2 2 2 2 6 3 4 3" xfId="27236" xr:uid="{00000000-0005-0000-0000-000005000000}"/>
    <cellStyle name="Comma 2 2 2 2 2 6 3 4 4" xfId="37988" xr:uid="{00000000-0005-0000-0000-000005000000}"/>
    <cellStyle name="Comma 2 2 2 2 2 6 3 4 5" xfId="48740" xr:uid="{00000000-0005-0000-0000-000005000000}"/>
    <cellStyle name="Comma 2 2 2 2 2 6 3 5" xfId="7268" xr:uid="{00000000-0005-0000-0000-000005000000}"/>
    <cellStyle name="Comma 2 2 2 2 2 6 3 5 2" xfId="18020" xr:uid="{00000000-0005-0000-0000-000005000000}"/>
    <cellStyle name="Comma 2 2 2 2 2 6 3 5 3" xfId="28772" xr:uid="{00000000-0005-0000-0000-000005000000}"/>
    <cellStyle name="Comma 2 2 2 2 2 6 3 5 4" xfId="39524" xr:uid="{00000000-0005-0000-0000-000005000000}"/>
    <cellStyle name="Comma 2 2 2 2 2 6 3 5 5" xfId="50276" xr:uid="{00000000-0005-0000-0000-000005000000}"/>
    <cellStyle name="Comma 2 2 2 2 2 6 3 6" xfId="11876" xr:uid="{00000000-0005-0000-0000-000005000000}"/>
    <cellStyle name="Comma 2 2 2 2 2 6 3 7" xfId="22628" xr:uid="{00000000-0005-0000-0000-000005000000}"/>
    <cellStyle name="Comma 2 2 2 2 2 6 3 8" xfId="33380" xr:uid="{00000000-0005-0000-0000-000005000000}"/>
    <cellStyle name="Comma 2 2 2 2 2 6 3 9" xfId="44132" xr:uid="{00000000-0005-0000-0000-000005000000}"/>
    <cellStyle name="Comma 2 2 2 2 2 6 4" xfId="1877" xr:uid="{00000000-0005-0000-0000-000050000000}"/>
    <cellStyle name="Comma 2 2 2 2 2 6 4 2" xfId="8036" xr:uid="{00000000-0005-0000-0000-000050000000}"/>
    <cellStyle name="Comma 2 2 2 2 2 6 4 2 2" xfId="18788" xr:uid="{00000000-0005-0000-0000-000050000000}"/>
    <cellStyle name="Comma 2 2 2 2 2 6 4 2 3" xfId="29540" xr:uid="{00000000-0005-0000-0000-000050000000}"/>
    <cellStyle name="Comma 2 2 2 2 2 6 4 2 4" xfId="40292" xr:uid="{00000000-0005-0000-0000-000050000000}"/>
    <cellStyle name="Comma 2 2 2 2 2 6 4 2 5" xfId="51044" xr:uid="{00000000-0005-0000-0000-000050000000}"/>
    <cellStyle name="Comma 2 2 2 2 2 6 4 3" xfId="12644" xr:uid="{00000000-0005-0000-0000-000050000000}"/>
    <cellStyle name="Comma 2 2 2 2 2 6 4 4" xfId="23396" xr:uid="{00000000-0005-0000-0000-000050000000}"/>
    <cellStyle name="Comma 2 2 2 2 2 6 4 5" xfId="34148" xr:uid="{00000000-0005-0000-0000-000050000000}"/>
    <cellStyle name="Comma 2 2 2 2 2 6 4 6" xfId="44900" xr:uid="{00000000-0005-0000-0000-000050000000}"/>
    <cellStyle name="Comma 2 2 2 2 2 6 5" xfId="3420" xr:uid="{00000000-0005-0000-0000-000005000000}"/>
    <cellStyle name="Comma 2 2 2 2 2 6 5 2" xfId="9572" xr:uid="{00000000-0005-0000-0000-000005000000}"/>
    <cellStyle name="Comma 2 2 2 2 2 6 5 2 2" xfId="20324" xr:uid="{00000000-0005-0000-0000-000005000000}"/>
    <cellStyle name="Comma 2 2 2 2 2 6 5 2 3" xfId="31076" xr:uid="{00000000-0005-0000-0000-000005000000}"/>
    <cellStyle name="Comma 2 2 2 2 2 6 5 2 4" xfId="41828" xr:uid="{00000000-0005-0000-0000-000005000000}"/>
    <cellStyle name="Comma 2 2 2 2 2 6 5 2 5" xfId="52580" xr:uid="{00000000-0005-0000-0000-000005000000}"/>
    <cellStyle name="Comma 2 2 2 2 2 6 5 3" xfId="14180" xr:uid="{00000000-0005-0000-0000-000005000000}"/>
    <cellStyle name="Comma 2 2 2 2 2 6 5 4" xfId="24932" xr:uid="{00000000-0005-0000-0000-000005000000}"/>
    <cellStyle name="Comma 2 2 2 2 2 6 5 5" xfId="35684" xr:uid="{00000000-0005-0000-0000-000005000000}"/>
    <cellStyle name="Comma 2 2 2 2 2 6 5 6" xfId="46436" xr:uid="{00000000-0005-0000-0000-000005000000}"/>
    <cellStyle name="Comma 2 2 2 2 2 6 6" xfId="4960" xr:uid="{00000000-0005-0000-0000-000005000000}"/>
    <cellStyle name="Comma 2 2 2 2 2 6 6 2" xfId="15716" xr:uid="{00000000-0005-0000-0000-000005000000}"/>
    <cellStyle name="Comma 2 2 2 2 2 6 6 3" xfId="26468" xr:uid="{00000000-0005-0000-0000-000005000000}"/>
    <cellStyle name="Comma 2 2 2 2 2 6 6 4" xfId="37220" xr:uid="{00000000-0005-0000-0000-000005000000}"/>
    <cellStyle name="Comma 2 2 2 2 2 6 6 5" xfId="47972" xr:uid="{00000000-0005-0000-0000-000005000000}"/>
    <cellStyle name="Comma 2 2 2 2 2 6 7" xfId="6500" xr:uid="{00000000-0005-0000-0000-000005000000}"/>
    <cellStyle name="Comma 2 2 2 2 2 6 7 2" xfId="17252" xr:uid="{00000000-0005-0000-0000-000005000000}"/>
    <cellStyle name="Comma 2 2 2 2 2 6 7 3" xfId="28004" xr:uid="{00000000-0005-0000-0000-000005000000}"/>
    <cellStyle name="Comma 2 2 2 2 2 6 7 4" xfId="38756" xr:uid="{00000000-0005-0000-0000-000005000000}"/>
    <cellStyle name="Comma 2 2 2 2 2 6 7 5" xfId="49508" xr:uid="{00000000-0005-0000-0000-000005000000}"/>
    <cellStyle name="Comma 2 2 2 2 2 6 8" xfId="11108" xr:uid="{00000000-0005-0000-0000-000005000000}"/>
    <cellStyle name="Comma 2 2 2 2 2 6 9" xfId="21860" xr:uid="{00000000-0005-0000-0000-000005000000}"/>
    <cellStyle name="Comma 2 2 2 2 2 7" xfId="384" xr:uid="{00000000-0005-0000-0000-000005000000}"/>
    <cellStyle name="Comma 2 2 2 2 2 7 10" xfId="32676" xr:uid="{00000000-0005-0000-0000-000005000000}"/>
    <cellStyle name="Comma 2 2 2 2 2 7 11" xfId="43428" xr:uid="{00000000-0005-0000-0000-000005000000}"/>
    <cellStyle name="Comma 2 2 2 2 2 7 2" xfId="768" xr:uid="{00000000-0005-0000-0000-000005000000}"/>
    <cellStyle name="Comma 2 2 2 2 2 7 2 10" xfId="43812" xr:uid="{00000000-0005-0000-0000-000005000000}"/>
    <cellStyle name="Comma 2 2 2 2 2 7 2 2" xfId="1548" xr:uid="{00000000-0005-0000-0000-000005000000}"/>
    <cellStyle name="Comma 2 2 2 2 2 7 2 2 2" xfId="3094" xr:uid="{00000000-0005-0000-0000-000056000000}"/>
    <cellStyle name="Comma 2 2 2 2 2 7 2 2 2 2" xfId="9252" xr:uid="{00000000-0005-0000-0000-000056000000}"/>
    <cellStyle name="Comma 2 2 2 2 2 7 2 2 2 2 2" xfId="20004" xr:uid="{00000000-0005-0000-0000-000056000000}"/>
    <cellStyle name="Comma 2 2 2 2 2 7 2 2 2 2 3" xfId="30756" xr:uid="{00000000-0005-0000-0000-000056000000}"/>
    <cellStyle name="Comma 2 2 2 2 2 7 2 2 2 2 4" xfId="41508" xr:uid="{00000000-0005-0000-0000-000056000000}"/>
    <cellStyle name="Comma 2 2 2 2 2 7 2 2 2 2 5" xfId="52260" xr:uid="{00000000-0005-0000-0000-000056000000}"/>
    <cellStyle name="Comma 2 2 2 2 2 7 2 2 2 3" xfId="13860" xr:uid="{00000000-0005-0000-0000-000056000000}"/>
    <cellStyle name="Comma 2 2 2 2 2 7 2 2 2 4" xfId="24612" xr:uid="{00000000-0005-0000-0000-000056000000}"/>
    <cellStyle name="Comma 2 2 2 2 2 7 2 2 2 5" xfId="35364" xr:uid="{00000000-0005-0000-0000-000056000000}"/>
    <cellStyle name="Comma 2 2 2 2 2 7 2 2 2 6" xfId="46116" xr:uid="{00000000-0005-0000-0000-000056000000}"/>
    <cellStyle name="Comma 2 2 2 2 2 7 2 2 3" xfId="4636" xr:uid="{00000000-0005-0000-0000-000005000000}"/>
    <cellStyle name="Comma 2 2 2 2 2 7 2 2 3 2" xfId="10788" xr:uid="{00000000-0005-0000-0000-000005000000}"/>
    <cellStyle name="Comma 2 2 2 2 2 7 2 2 3 2 2" xfId="21540" xr:uid="{00000000-0005-0000-0000-000005000000}"/>
    <cellStyle name="Comma 2 2 2 2 2 7 2 2 3 2 3" xfId="32292" xr:uid="{00000000-0005-0000-0000-000005000000}"/>
    <cellStyle name="Comma 2 2 2 2 2 7 2 2 3 2 4" xfId="43044" xr:uid="{00000000-0005-0000-0000-000005000000}"/>
    <cellStyle name="Comma 2 2 2 2 2 7 2 2 3 2 5" xfId="53796" xr:uid="{00000000-0005-0000-0000-000005000000}"/>
    <cellStyle name="Comma 2 2 2 2 2 7 2 2 3 3" xfId="15396" xr:uid="{00000000-0005-0000-0000-000005000000}"/>
    <cellStyle name="Comma 2 2 2 2 2 7 2 2 3 4" xfId="26148" xr:uid="{00000000-0005-0000-0000-000005000000}"/>
    <cellStyle name="Comma 2 2 2 2 2 7 2 2 3 5" xfId="36900" xr:uid="{00000000-0005-0000-0000-000005000000}"/>
    <cellStyle name="Comma 2 2 2 2 2 7 2 2 3 6" xfId="47652" xr:uid="{00000000-0005-0000-0000-000005000000}"/>
    <cellStyle name="Comma 2 2 2 2 2 7 2 2 4" xfId="6180" xr:uid="{00000000-0005-0000-0000-000005000000}"/>
    <cellStyle name="Comma 2 2 2 2 2 7 2 2 4 2" xfId="16932" xr:uid="{00000000-0005-0000-0000-000005000000}"/>
    <cellStyle name="Comma 2 2 2 2 2 7 2 2 4 3" xfId="27684" xr:uid="{00000000-0005-0000-0000-000005000000}"/>
    <cellStyle name="Comma 2 2 2 2 2 7 2 2 4 4" xfId="38436" xr:uid="{00000000-0005-0000-0000-000005000000}"/>
    <cellStyle name="Comma 2 2 2 2 2 7 2 2 4 5" xfId="49188" xr:uid="{00000000-0005-0000-0000-000005000000}"/>
    <cellStyle name="Comma 2 2 2 2 2 7 2 2 5" xfId="7716" xr:uid="{00000000-0005-0000-0000-000005000000}"/>
    <cellStyle name="Comma 2 2 2 2 2 7 2 2 5 2" xfId="18468" xr:uid="{00000000-0005-0000-0000-000005000000}"/>
    <cellStyle name="Comma 2 2 2 2 2 7 2 2 5 3" xfId="29220" xr:uid="{00000000-0005-0000-0000-000005000000}"/>
    <cellStyle name="Comma 2 2 2 2 2 7 2 2 5 4" xfId="39972" xr:uid="{00000000-0005-0000-0000-000005000000}"/>
    <cellStyle name="Comma 2 2 2 2 2 7 2 2 5 5" xfId="50724" xr:uid="{00000000-0005-0000-0000-000005000000}"/>
    <cellStyle name="Comma 2 2 2 2 2 7 2 2 6" xfId="12324" xr:uid="{00000000-0005-0000-0000-000005000000}"/>
    <cellStyle name="Comma 2 2 2 2 2 7 2 2 7" xfId="23076" xr:uid="{00000000-0005-0000-0000-000005000000}"/>
    <cellStyle name="Comma 2 2 2 2 2 7 2 2 8" xfId="33828" xr:uid="{00000000-0005-0000-0000-000005000000}"/>
    <cellStyle name="Comma 2 2 2 2 2 7 2 2 9" xfId="44580" xr:uid="{00000000-0005-0000-0000-000005000000}"/>
    <cellStyle name="Comma 2 2 2 2 2 7 2 3" xfId="2325" xr:uid="{00000000-0005-0000-0000-000055000000}"/>
    <cellStyle name="Comma 2 2 2 2 2 7 2 3 2" xfId="8484" xr:uid="{00000000-0005-0000-0000-000055000000}"/>
    <cellStyle name="Comma 2 2 2 2 2 7 2 3 2 2" xfId="19236" xr:uid="{00000000-0005-0000-0000-000055000000}"/>
    <cellStyle name="Comma 2 2 2 2 2 7 2 3 2 3" xfId="29988" xr:uid="{00000000-0005-0000-0000-000055000000}"/>
    <cellStyle name="Comma 2 2 2 2 2 7 2 3 2 4" xfId="40740" xr:uid="{00000000-0005-0000-0000-000055000000}"/>
    <cellStyle name="Comma 2 2 2 2 2 7 2 3 2 5" xfId="51492" xr:uid="{00000000-0005-0000-0000-000055000000}"/>
    <cellStyle name="Comma 2 2 2 2 2 7 2 3 3" xfId="13092" xr:uid="{00000000-0005-0000-0000-000055000000}"/>
    <cellStyle name="Comma 2 2 2 2 2 7 2 3 4" xfId="23844" xr:uid="{00000000-0005-0000-0000-000055000000}"/>
    <cellStyle name="Comma 2 2 2 2 2 7 2 3 5" xfId="34596" xr:uid="{00000000-0005-0000-0000-000055000000}"/>
    <cellStyle name="Comma 2 2 2 2 2 7 2 3 6" xfId="45348" xr:uid="{00000000-0005-0000-0000-000055000000}"/>
    <cellStyle name="Comma 2 2 2 2 2 7 2 4" xfId="3868" xr:uid="{00000000-0005-0000-0000-000005000000}"/>
    <cellStyle name="Comma 2 2 2 2 2 7 2 4 2" xfId="10020" xr:uid="{00000000-0005-0000-0000-000005000000}"/>
    <cellStyle name="Comma 2 2 2 2 2 7 2 4 2 2" xfId="20772" xr:uid="{00000000-0005-0000-0000-000005000000}"/>
    <cellStyle name="Comma 2 2 2 2 2 7 2 4 2 3" xfId="31524" xr:uid="{00000000-0005-0000-0000-000005000000}"/>
    <cellStyle name="Comma 2 2 2 2 2 7 2 4 2 4" xfId="42276" xr:uid="{00000000-0005-0000-0000-000005000000}"/>
    <cellStyle name="Comma 2 2 2 2 2 7 2 4 2 5" xfId="53028" xr:uid="{00000000-0005-0000-0000-000005000000}"/>
    <cellStyle name="Comma 2 2 2 2 2 7 2 4 3" xfId="14628" xr:uid="{00000000-0005-0000-0000-000005000000}"/>
    <cellStyle name="Comma 2 2 2 2 2 7 2 4 4" xfId="25380" xr:uid="{00000000-0005-0000-0000-000005000000}"/>
    <cellStyle name="Comma 2 2 2 2 2 7 2 4 5" xfId="36132" xr:uid="{00000000-0005-0000-0000-000005000000}"/>
    <cellStyle name="Comma 2 2 2 2 2 7 2 4 6" xfId="46884" xr:uid="{00000000-0005-0000-0000-000005000000}"/>
    <cellStyle name="Comma 2 2 2 2 2 7 2 5" xfId="5408" xr:uid="{00000000-0005-0000-0000-000005000000}"/>
    <cellStyle name="Comma 2 2 2 2 2 7 2 5 2" xfId="16164" xr:uid="{00000000-0005-0000-0000-000005000000}"/>
    <cellStyle name="Comma 2 2 2 2 2 7 2 5 3" xfId="26916" xr:uid="{00000000-0005-0000-0000-000005000000}"/>
    <cellStyle name="Comma 2 2 2 2 2 7 2 5 4" xfId="37668" xr:uid="{00000000-0005-0000-0000-000005000000}"/>
    <cellStyle name="Comma 2 2 2 2 2 7 2 5 5" xfId="48420" xr:uid="{00000000-0005-0000-0000-000005000000}"/>
    <cellStyle name="Comma 2 2 2 2 2 7 2 6" xfId="6948" xr:uid="{00000000-0005-0000-0000-000005000000}"/>
    <cellStyle name="Comma 2 2 2 2 2 7 2 6 2" xfId="17700" xr:uid="{00000000-0005-0000-0000-000005000000}"/>
    <cellStyle name="Comma 2 2 2 2 2 7 2 6 3" xfId="28452" xr:uid="{00000000-0005-0000-0000-000005000000}"/>
    <cellStyle name="Comma 2 2 2 2 2 7 2 6 4" xfId="39204" xr:uid="{00000000-0005-0000-0000-000005000000}"/>
    <cellStyle name="Comma 2 2 2 2 2 7 2 6 5" xfId="49956" xr:uid="{00000000-0005-0000-0000-000005000000}"/>
    <cellStyle name="Comma 2 2 2 2 2 7 2 7" xfId="11556" xr:uid="{00000000-0005-0000-0000-000005000000}"/>
    <cellStyle name="Comma 2 2 2 2 2 7 2 8" xfId="22308" xr:uid="{00000000-0005-0000-0000-000005000000}"/>
    <cellStyle name="Comma 2 2 2 2 2 7 2 9" xfId="33060" xr:uid="{00000000-0005-0000-0000-000005000000}"/>
    <cellStyle name="Comma 2 2 2 2 2 7 3" xfId="1164" xr:uid="{00000000-0005-0000-0000-000005000000}"/>
    <cellStyle name="Comma 2 2 2 2 2 7 3 2" xfId="2710" xr:uid="{00000000-0005-0000-0000-000057000000}"/>
    <cellStyle name="Comma 2 2 2 2 2 7 3 2 2" xfId="8868" xr:uid="{00000000-0005-0000-0000-000057000000}"/>
    <cellStyle name="Comma 2 2 2 2 2 7 3 2 2 2" xfId="19620" xr:uid="{00000000-0005-0000-0000-000057000000}"/>
    <cellStyle name="Comma 2 2 2 2 2 7 3 2 2 3" xfId="30372" xr:uid="{00000000-0005-0000-0000-000057000000}"/>
    <cellStyle name="Comma 2 2 2 2 2 7 3 2 2 4" xfId="41124" xr:uid="{00000000-0005-0000-0000-000057000000}"/>
    <cellStyle name="Comma 2 2 2 2 2 7 3 2 2 5" xfId="51876" xr:uid="{00000000-0005-0000-0000-000057000000}"/>
    <cellStyle name="Comma 2 2 2 2 2 7 3 2 3" xfId="13476" xr:uid="{00000000-0005-0000-0000-000057000000}"/>
    <cellStyle name="Comma 2 2 2 2 2 7 3 2 4" xfId="24228" xr:uid="{00000000-0005-0000-0000-000057000000}"/>
    <cellStyle name="Comma 2 2 2 2 2 7 3 2 5" xfId="34980" xr:uid="{00000000-0005-0000-0000-000057000000}"/>
    <cellStyle name="Comma 2 2 2 2 2 7 3 2 6" xfId="45732" xr:uid="{00000000-0005-0000-0000-000057000000}"/>
    <cellStyle name="Comma 2 2 2 2 2 7 3 3" xfId="4252" xr:uid="{00000000-0005-0000-0000-000005000000}"/>
    <cellStyle name="Comma 2 2 2 2 2 7 3 3 2" xfId="10404" xr:uid="{00000000-0005-0000-0000-000005000000}"/>
    <cellStyle name="Comma 2 2 2 2 2 7 3 3 2 2" xfId="21156" xr:uid="{00000000-0005-0000-0000-000005000000}"/>
    <cellStyle name="Comma 2 2 2 2 2 7 3 3 2 3" xfId="31908" xr:uid="{00000000-0005-0000-0000-000005000000}"/>
    <cellStyle name="Comma 2 2 2 2 2 7 3 3 2 4" xfId="42660" xr:uid="{00000000-0005-0000-0000-000005000000}"/>
    <cellStyle name="Comma 2 2 2 2 2 7 3 3 2 5" xfId="53412" xr:uid="{00000000-0005-0000-0000-000005000000}"/>
    <cellStyle name="Comma 2 2 2 2 2 7 3 3 3" xfId="15012" xr:uid="{00000000-0005-0000-0000-000005000000}"/>
    <cellStyle name="Comma 2 2 2 2 2 7 3 3 4" xfId="25764" xr:uid="{00000000-0005-0000-0000-000005000000}"/>
    <cellStyle name="Comma 2 2 2 2 2 7 3 3 5" xfId="36516" xr:uid="{00000000-0005-0000-0000-000005000000}"/>
    <cellStyle name="Comma 2 2 2 2 2 7 3 3 6" xfId="47268" xr:uid="{00000000-0005-0000-0000-000005000000}"/>
    <cellStyle name="Comma 2 2 2 2 2 7 3 4" xfId="5796" xr:uid="{00000000-0005-0000-0000-000005000000}"/>
    <cellStyle name="Comma 2 2 2 2 2 7 3 4 2" xfId="16548" xr:uid="{00000000-0005-0000-0000-000005000000}"/>
    <cellStyle name="Comma 2 2 2 2 2 7 3 4 3" xfId="27300" xr:uid="{00000000-0005-0000-0000-000005000000}"/>
    <cellStyle name="Comma 2 2 2 2 2 7 3 4 4" xfId="38052" xr:uid="{00000000-0005-0000-0000-000005000000}"/>
    <cellStyle name="Comma 2 2 2 2 2 7 3 4 5" xfId="48804" xr:uid="{00000000-0005-0000-0000-000005000000}"/>
    <cellStyle name="Comma 2 2 2 2 2 7 3 5" xfId="7332" xr:uid="{00000000-0005-0000-0000-000005000000}"/>
    <cellStyle name="Comma 2 2 2 2 2 7 3 5 2" xfId="18084" xr:uid="{00000000-0005-0000-0000-000005000000}"/>
    <cellStyle name="Comma 2 2 2 2 2 7 3 5 3" xfId="28836" xr:uid="{00000000-0005-0000-0000-000005000000}"/>
    <cellStyle name="Comma 2 2 2 2 2 7 3 5 4" xfId="39588" xr:uid="{00000000-0005-0000-0000-000005000000}"/>
    <cellStyle name="Comma 2 2 2 2 2 7 3 5 5" xfId="50340" xr:uid="{00000000-0005-0000-0000-000005000000}"/>
    <cellStyle name="Comma 2 2 2 2 2 7 3 6" xfId="11940" xr:uid="{00000000-0005-0000-0000-000005000000}"/>
    <cellStyle name="Comma 2 2 2 2 2 7 3 7" xfId="22692" xr:uid="{00000000-0005-0000-0000-000005000000}"/>
    <cellStyle name="Comma 2 2 2 2 2 7 3 8" xfId="33444" xr:uid="{00000000-0005-0000-0000-000005000000}"/>
    <cellStyle name="Comma 2 2 2 2 2 7 3 9" xfId="44196" xr:uid="{00000000-0005-0000-0000-000005000000}"/>
    <cellStyle name="Comma 2 2 2 2 2 7 4" xfId="1941" xr:uid="{00000000-0005-0000-0000-000054000000}"/>
    <cellStyle name="Comma 2 2 2 2 2 7 4 2" xfId="8100" xr:uid="{00000000-0005-0000-0000-000054000000}"/>
    <cellStyle name="Comma 2 2 2 2 2 7 4 2 2" xfId="18852" xr:uid="{00000000-0005-0000-0000-000054000000}"/>
    <cellStyle name="Comma 2 2 2 2 2 7 4 2 3" xfId="29604" xr:uid="{00000000-0005-0000-0000-000054000000}"/>
    <cellStyle name="Comma 2 2 2 2 2 7 4 2 4" xfId="40356" xr:uid="{00000000-0005-0000-0000-000054000000}"/>
    <cellStyle name="Comma 2 2 2 2 2 7 4 2 5" xfId="51108" xr:uid="{00000000-0005-0000-0000-000054000000}"/>
    <cellStyle name="Comma 2 2 2 2 2 7 4 3" xfId="12708" xr:uid="{00000000-0005-0000-0000-000054000000}"/>
    <cellStyle name="Comma 2 2 2 2 2 7 4 4" xfId="23460" xr:uid="{00000000-0005-0000-0000-000054000000}"/>
    <cellStyle name="Comma 2 2 2 2 2 7 4 5" xfId="34212" xr:uid="{00000000-0005-0000-0000-000054000000}"/>
    <cellStyle name="Comma 2 2 2 2 2 7 4 6" xfId="44964" xr:uid="{00000000-0005-0000-0000-000054000000}"/>
    <cellStyle name="Comma 2 2 2 2 2 7 5" xfId="3484" xr:uid="{00000000-0005-0000-0000-000005000000}"/>
    <cellStyle name="Comma 2 2 2 2 2 7 5 2" xfId="9636" xr:uid="{00000000-0005-0000-0000-000005000000}"/>
    <cellStyle name="Comma 2 2 2 2 2 7 5 2 2" xfId="20388" xr:uid="{00000000-0005-0000-0000-000005000000}"/>
    <cellStyle name="Comma 2 2 2 2 2 7 5 2 3" xfId="31140" xr:uid="{00000000-0005-0000-0000-000005000000}"/>
    <cellStyle name="Comma 2 2 2 2 2 7 5 2 4" xfId="41892" xr:uid="{00000000-0005-0000-0000-000005000000}"/>
    <cellStyle name="Comma 2 2 2 2 2 7 5 2 5" xfId="52644" xr:uid="{00000000-0005-0000-0000-000005000000}"/>
    <cellStyle name="Comma 2 2 2 2 2 7 5 3" xfId="14244" xr:uid="{00000000-0005-0000-0000-000005000000}"/>
    <cellStyle name="Comma 2 2 2 2 2 7 5 4" xfId="24996" xr:uid="{00000000-0005-0000-0000-000005000000}"/>
    <cellStyle name="Comma 2 2 2 2 2 7 5 5" xfId="35748" xr:uid="{00000000-0005-0000-0000-000005000000}"/>
    <cellStyle name="Comma 2 2 2 2 2 7 5 6" xfId="46500" xr:uid="{00000000-0005-0000-0000-000005000000}"/>
    <cellStyle name="Comma 2 2 2 2 2 7 6" xfId="5024" xr:uid="{00000000-0005-0000-0000-000005000000}"/>
    <cellStyle name="Comma 2 2 2 2 2 7 6 2" xfId="15780" xr:uid="{00000000-0005-0000-0000-000005000000}"/>
    <cellStyle name="Comma 2 2 2 2 2 7 6 3" xfId="26532" xr:uid="{00000000-0005-0000-0000-000005000000}"/>
    <cellStyle name="Comma 2 2 2 2 2 7 6 4" xfId="37284" xr:uid="{00000000-0005-0000-0000-000005000000}"/>
    <cellStyle name="Comma 2 2 2 2 2 7 6 5" xfId="48036" xr:uid="{00000000-0005-0000-0000-000005000000}"/>
    <cellStyle name="Comma 2 2 2 2 2 7 7" xfId="6564" xr:uid="{00000000-0005-0000-0000-000005000000}"/>
    <cellStyle name="Comma 2 2 2 2 2 7 7 2" xfId="17316" xr:uid="{00000000-0005-0000-0000-000005000000}"/>
    <cellStyle name="Comma 2 2 2 2 2 7 7 3" xfId="28068" xr:uid="{00000000-0005-0000-0000-000005000000}"/>
    <cellStyle name="Comma 2 2 2 2 2 7 7 4" xfId="38820" xr:uid="{00000000-0005-0000-0000-000005000000}"/>
    <cellStyle name="Comma 2 2 2 2 2 7 7 5" xfId="49572" xr:uid="{00000000-0005-0000-0000-000005000000}"/>
    <cellStyle name="Comma 2 2 2 2 2 7 8" xfId="11172" xr:uid="{00000000-0005-0000-0000-000005000000}"/>
    <cellStyle name="Comma 2 2 2 2 2 7 9" xfId="21924" xr:uid="{00000000-0005-0000-0000-000005000000}"/>
    <cellStyle name="Comma 2 2 2 2 2 8" xfId="448" xr:uid="{00000000-0005-0000-0000-000005000000}"/>
    <cellStyle name="Comma 2 2 2 2 2 8 10" xfId="43492" xr:uid="{00000000-0005-0000-0000-000005000000}"/>
    <cellStyle name="Comma 2 2 2 2 2 8 2" xfId="1228" xr:uid="{00000000-0005-0000-0000-000005000000}"/>
    <cellStyle name="Comma 2 2 2 2 2 8 2 2" xfId="2774" xr:uid="{00000000-0005-0000-0000-000059000000}"/>
    <cellStyle name="Comma 2 2 2 2 2 8 2 2 2" xfId="8932" xr:uid="{00000000-0005-0000-0000-000059000000}"/>
    <cellStyle name="Comma 2 2 2 2 2 8 2 2 2 2" xfId="19684" xr:uid="{00000000-0005-0000-0000-000059000000}"/>
    <cellStyle name="Comma 2 2 2 2 2 8 2 2 2 3" xfId="30436" xr:uid="{00000000-0005-0000-0000-000059000000}"/>
    <cellStyle name="Comma 2 2 2 2 2 8 2 2 2 4" xfId="41188" xr:uid="{00000000-0005-0000-0000-000059000000}"/>
    <cellStyle name="Comma 2 2 2 2 2 8 2 2 2 5" xfId="51940" xr:uid="{00000000-0005-0000-0000-000059000000}"/>
    <cellStyle name="Comma 2 2 2 2 2 8 2 2 3" xfId="13540" xr:uid="{00000000-0005-0000-0000-000059000000}"/>
    <cellStyle name="Comma 2 2 2 2 2 8 2 2 4" xfId="24292" xr:uid="{00000000-0005-0000-0000-000059000000}"/>
    <cellStyle name="Comma 2 2 2 2 2 8 2 2 5" xfId="35044" xr:uid="{00000000-0005-0000-0000-000059000000}"/>
    <cellStyle name="Comma 2 2 2 2 2 8 2 2 6" xfId="45796" xr:uid="{00000000-0005-0000-0000-000059000000}"/>
    <cellStyle name="Comma 2 2 2 2 2 8 2 3" xfId="4316" xr:uid="{00000000-0005-0000-0000-000005000000}"/>
    <cellStyle name="Comma 2 2 2 2 2 8 2 3 2" xfId="10468" xr:uid="{00000000-0005-0000-0000-000005000000}"/>
    <cellStyle name="Comma 2 2 2 2 2 8 2 3 2 2" xfId="21220" xr:uid="{00000000-0005-0000-0000-000005000000}"/>
    <cellStyle name="Comma 2 2 2 2 2 8 2 3 2 3" xfId="31972" xr:uid="{00000000-0005-0000-0000-000005000000}"/>
    <cellStyle name="Comma 2 2 2 2 2 8 2 3 2 4" xfId="42724" xr:uid="{00000000-0005-0000-0000-000005000000}"/>
    <cellStyle name="Comma 2 2 2 2 2 8 2 3 2 5" xfId="53476" xr:uid="{00000000-0005-0000-0000-000005000000}"/>
    <cellStyle name="Comma 2 2 2 2 2 8 2 3 3" xfId="15076" xr:uid="{00000000-0005-0000-0000-000005000000}"/>
    <cellStyle name="Comma 2 2 2 2 2 8 2 3 4" xfId="25828" xr:uid="{00000000-0005-0000-0000-000005000000}"/>
    <cellStyle name="Comma 2 2 2 2 2 8 2 3 5" xfId="36580" xr:uid="{00000000-0005-0000-0000-000005000000}"/>
    <cellStyle name="Comma 2 2 2 2 2 8 2 3 6" xfId="47332" xr:uid="{00000000-0005-0000-0000-000005000000}"/>
    <cellStyle name="Comma 2 2 2 2 2 8 2 4" xfId="5860" xr:uid="{00000000-0005-0000-0000-000005000000}"/>
    <cellStyle name="Comma 2 2 2 2 2 8 2 4 2" xfId="16612" xr:uid="{00000000-0005-0000-0000-000005000000}"/>
    <cellStyle name="Comma 2 2 2 2 2 8 2 4 3" xfId="27364" xr:uid="{00000000-0005-0000-0000-000005000000}"/>
    <cellStyle name="Comma 2 2 2 2 2 8 2 4 4" xfId="38116" xr:uid="{00000000-0005-0000-0000-000005000000}"/>
    <cellStyle name="Comma 2 2 2 2 2 8 2 4 5" xfId="48868" xr:uid="{00000000-0005-0000-0000-000005000000}"/>
    <cellStyle name="Comma 2 2 2 2 2 8 2 5" xfId="7396" xr:uid="{00000000-0005-0000-0000-000005000000}"/>
    <cellStyle name="Comma 2 2 2 2 2 8 2 5 2" xfId="18148" xr:uid="{00000000-0005-0000-0000-000005000000}"/>
    <cellStyle name="Comma 2 2 2 2 2 8 2 5 3" xfId="28900" xr:uid="{00000000-0005-0000-0000-000005000000}"/>
    <cellStyle name="Comma 2 2 2 2 2 8 2 5 4" xfId="39652" xr:uid="{00000000-0005-0000-0000-000005000000}"/>
    <cellStyle name="Comma 2 2 2 2 2 8 2 5 5" xfId="50404" xr:uid="{00000000-0005-0000-0000-000005000000}"/>
    <cellStyle name="Comma 2 2 2 2 2 8 2 6" xfId="12004" xr:uid="{00000000-0005-0000-0000-000005000000}"/>
    <cellStyle name="Comma 2 2 2 2 2 8 2 7" xfId="22756" xr:uid="{00000000-0005-0000-0000-000005000000}"/>
    <cellStyle name="Comma 2 2 2 2 2 8 2 8" xfId="33508" xr:uid="{00000000-0005-0000-0000-000005000000}"/>
    <cellStyle name="Comma 2 2 2 2 2 8 2 9" xfId="44260" xr:uid="{00000000-0005-0000-0000-000005000000}"/>
    <cellStyle name="Comma 2 2 2 2 2 8 3" xfId="2005" xr:uid="{00000000-0005-0000-0000-000058000000}"/>
    <cellStyle name="Comma 2 2 2 2 2 8 3 2" xfId="8164" xr:uid="{00000000-0005-0000-0000-000058000000}"/>
    <cellStyle name="Comma 2 2 2 2 2 8 3 2 2" xfId="18916" xr:uid="{00000000-0005-0000-0000-000058000000}"/>
    <cellStyle name="Comma 2 2 2 2 2 8 3 2 3" xfId="29668" xr:uid="{00000000-0005-0000-0000-000058000000}"/>
    <cellStyle name="Comma 2 2 2 2 2 8 3 2 4" xfId="40420" xr:uid="{00000000-0005-0000-0000-000058000000}"/>
    <cellStyle name="Comma 2 2 2 2 2 8 3 2 5" xfId="51172" xr:uid="{00000000-0005-0000-0000-000058000000}"/>
    <cellStyle name="Comma 2 2 2 2 2 8 3 3" xfId="12772" xr:uid="{00000000-0005-0000-0000-000058000000}"/>
    <cellStyle name="Comma 2 2 2 2 2 8 3 4" xfId="23524" xr:uid="{00000000-0005-0000-0000-000058000000}"/>
    <cellStyle name="Comma 2 2 2 2 2 8 3 5" xfId="34276" xr:uid="{00000000-0005-0000-0000-000058000000}"/>
    <cellStyle name="Comma 2 2 2 2 2 8 3 6" xfId="45028" xr:uid="{00000000-0005-0000-0000-000058000000}"/>
    <cellStyle name="Comma 2 2 2 2 2 8 4" xfId="3548" xr:uid="{00000000-0005-0000-0000-000005000000}"/>
    <cellStyle name="Comma 2 2 2 2 2 8 4 2" xfId="9700" xr:uid="{00000000-0005-0000-0000-000005000000}"/>
    <cellStyle name="Comma 2 2 2 2 2 8 4 2 2" xfId="20452" xr:uid="{00000000-0005-0000-0000-000005000000}"/>
    <cellStyle name="Comma 2 2 2 2 2 8 4 2 3" xfId="31204" xr:uid="{00000000-0005-0000-0000-000005000000}"/>
    <cellStyle name="Comma 2 2 2 2 2 8 4 2 4" xfId="41956" xr:uid="{00000000-0005-0000-0000-000005000000}"/>
    <cellStyle name="Comma 2 2 2 2 2 8 4 2 5" xfId="52708" xr:uid="{00000000-0005-0000-0000-000005000000}"/>
    <cellStyle name="Comma 2 2 2 2 2 8 4 3" xfId="14308" xr:uid="{00000000-0005-0000-0000-000005000000}"/>
    <cellStyle name="Comma 2 2 2 2 2 8 4 4" xfId="25060" xr:uid="{00000000-0005-0000-0000-000005000000}"/>
    <cellStyle name="Comma 2 2 2 2 2 8 4 5" xfId="35812" xr:uid="{00000000-0005-0000-0000-000005000000}"/>
    <cellStyle name="Comma 2 2 2 2 2 8 4 6" xfId="46564" xr:uid="{00000000-0005-0000-0000-000005000000}"/>
    <cellStyle name="Comma 2 2 2 2 2 8 5" xfId="5088" xr:uid="{00000000-0005-0000-0000-000005000000}"/>
    <cellStyle name="Comma 2 2 2 2 2 8 5 2" xfId="15844" xr:uid="{00000000-0005-0000-0000-000005000000}"/>
    <cellStyle name="Comma 2 2 2 2 2 8 5 3" xfId="26596" xr:uid="{00000000-0005-0000-0000-000005000000}"/>
    <cellStyle name="Comma 2 2 2 2 2 8 5 4" xfId="37348" xr:uid="{00000000-0005-0000-0000-000005000000}"/>
    <cellStyle name="Comma 2 2 2 2 2 8 5 5" xfId="48100" xr:uid="{00000000-0005-0000-0000-000005000000}"/>
    <cellStyle name="Comma 2 2 2 2 2 8 6" xfId="6628" xr:uid="{00000000-0005-0000-0000-000005000000}"/>
    <cellStyle name="Comma 2 2 2 2 2 8 6 2" xfId="17380" xr:uid="{00000000-0005-0000-0000-000005000000}"/>
    <cellStyle name="Comma 2 2 2 2 2 8 6 3" xfId="28132" xr:uid="{00000000-0005-0000-0000-000005000000}"/>
    <cellStyle name="Comma 2 2 2 2 2 8 6 4" xfId="38884" xr:uid="{00000000-0005-0000-0000-000005000000}"/>
    <cellStyle name="Comma 2 2 2 2 2 8 6 5" xfId="49636" xr:uid="{00000000-0005-0000-0000-000005000000}"/>
    <cellStyle name="Comma 2 2 2 2 2 8 7" xfId="11236" xr:uid="{00000000-0005-0000-0000-000005000000}"/>
    <cellStyle name="Comma 2 2 2 2 2 8 8" xfId="21988" xr:uid="{00000000-0005-0000-0000-000005000000}"/>
    <cellStyle name="Comma 2 2 2 2 2 8 9" xfId="32740" xr:uid="{00000000-0005-0000-0000-000005000000}"/>
    <cellStyle name="Comma 2 2 2 2 2 9" xfId="844" xr:uid="{00000000-0005-0000-0000-000005000000}"/>
    <cellStyle name="Comma 2 2 2 2 2 9 2" xfId="2390" xr:uid="{00000000-0005-0000-0000-00005A000000}"/>
    <cellStyle name="Comma 2 2 2 2 2 9 2 2" xfId="8548" xr:uid="{00000000-0005-0000-0000-00005A000000}"/>
    <cellStyle name="Comma 2 2 2 2 2 9 2 2 2" xfId="19300" xr:uid="{00000000-0005-0000-0000-00005A000000}"/>
    <cellStyle name="Comma 2 2 2 2 2 9 2 2 3" xfId="30052" xr:uid="{00000000-0005-0000-0000-00005A000000}"/>
    <cellStyle name="Comma 2 2 2 2 2 9 2 2 4" xfId="40804" xr:uid="{00000000-0005-0000-0000-00005A000000}"/>
    <cellStyle name="Comma 2 2 2 2 2 9 2 2 5" xfId="51556" xr:uid="{00000000-0005-0000-0000-00005A000000}"/>
    <cellStyle name="Comma 2 2 2 2 2 9 2 3" xfId="13156" xr:uid="{00000000-0005-0000-0000-00005A000000}"/>
    <cellStyle name="Comma 2 2 2 2 2 9 2 4" xfId="23908" xr:uid="{00000000-0005-0000-0000-00005A000000}"/>
    <cellStyle name="Comma 2 2 2 2 2 9 2 5" xfId="34660" xr:uid="{00000000-0005-0000-0000-00005A000000}"/>
    <cellStyle name="Comma 2 2 2 2 2 9 2 6" xfId="45412" xr:uid="{00000000-0005-0000-0000-00005A000000}"/>
    <cellStyle name="Comma 2 2 2 2 2 9 3" xfId="3932" xr:uid="{00000000-0005-0000-0000-000005000000}"/>
    <cellStyle name="Comma 2 2 2 2 2 9 3 2" xfId="10084" xr:uid="{00000000-0005-0000-0000-000005000000}"/>
    <cellStyle name="Comma 2 2 2 2 2 9 3 2 2" xfId="20836" xr:uid="{00000000-0005-0000-0000-000005000000}"/>
    <cellStyle name="Comma 2 2 2 2 2 9 3 2 3" xfId="31588" xr:uid="{00000000-0005-0000-0000-000005000000}"/>
    <cellStyle name="Comma 2 2 2 2 2 9 3 2 4" xfId="42340" xr:uid="{00000000-0005-0000-0000-000005000000}"/>
    <cellStyle name="Comma 2 2 2 2 2 9 3 2 5" xfId="53092" xr:uid="{00000000-0005-0000-0000-000005000000}"/>
    <cellStyle name="Comma 2 2 2 2 2 9 3 3" xfId="14692" xr:uid="{00000000-0005-0000-0000-000005000000}"/>
    <cellStyle name="Comma 2 2 2 2 2 9 3 4" xfId="25444" xr:uid="{00000000-0005-0000-0000-000005000000}"/>
    <cellStyle name="Comma 2 2 2 2 2 9 3 5" xfId="36196" xr:uid="{00000000-0005-0000-0000-000005000000}"/>
    <cellStyle name="Comma 2 2 2 2 2 9 3 6" xfId="46948" xr:uid="{00000000-0005-0000-0000-000005000000}"/>
    <cellStyle name="Comma 2 2 2 2 2 9 4" xfId="5476" xr:uid="{00000000-0005-0000-0000-000005000000}"/>
    <cellStyle name="Comma 2 2 2 2 2 9 4 2" xfId="16228" xr:uid="{00000000-0005-0000-0000-000005000000}"/>
    <cellStyle name="Comma 2 2 2 2 2 9 4 3" xfId="26980" xr:uid="{00000000-0005-0000-0000-000005000000}"/>
    <cellStyle name="Comma 2 2 2 2 2 9 4 4" xfId="37732" xr:uid="{00000000-0005-0000-0000-000005000000}"/>
    <cellStyle name="Comma 2 2 2 2 2 9 4 5" xfId="48484" xr:uid="{00000000-0005-0000-0000-000005000000}"/>
    <cellStyle name="Comma 2 2 2 2 2 9 5" xfId="7012" xr:uid="{00000000-0005-0000-0000-000005000000}"/>
    <cellStyle name="Comma 2 2 2 2 2 9 5 2" xfId="17764" xr:uid="{00000000-0005-0000-0000-000005000000}"/>
    <cellStyle name="Comma 2 2 2 2 2 9 5 3" xfId="28516" xr:uid="{00000000-0005-0000-0000-000005000000}"/>
    <cellStyle name="Comma 2 2 2 2 2 9 5 4" xfId="39268" xr:uid="{00000000-0005-0000-0000-000005000000}"/>
    <cellStyle name="Comma 2 2 2 2 2 9 5 5" xfId="50020" xr:uid="{00000000-0005-0000-0000-000005000000}"/>
    <cellStyle name="Comma 2 2 2 2 2 9 6" xfId="11620" xr:uid="{00000000-0005-0000-0000-000005000000}"/>
    <cellStyle name="Comma 2 2 2 2 2 9 7" xfId="22372" xr:uid="{00000000-0005-0000-0000-000005000000}"/>
    <cellStyle name="Comma 2 2 2 2 2 9 8" xfId="33124" xr:uid="{00000000-0005-0000-0000-000005000000}"/>
    <cellStyle name="Comma 2 2 2 2 2 9 9" xfId="43876" xr:uid="{00000000-0005-0000-0000-000005000000}"/>
    <cellStyle name="Comma 2 2 2 2 3" xfId="57" xr:uid="{00000000-0005-0000-0000-000004000000}"/>
    <cellStyle name="Comma 2 2 2 2 3 10" xfId="3180" xr:uid="{00000000-0005-0000-0000-000004000000}"/>
    <cellStyle name="Comma 2 2 2 2 3 10 2" xfId="9332" xr:uid="{00000000-0005-0000-0000-000004000000}"/>
    <cellStyle name="Comma 2 2 2 2 3 10 2 2" xfId="20084" xr:uid="{00000000-0005-0000-0000-000004000000}"/>
    <cellStyle name="Comma 2 2 2 2 3 10 2 3" xfId="30836" xr:uid="{00000000-0005-0000-0000-000004000000}"/>
    <cellStyle name="Comma 2 2 2 2 3 10 2 4" xfId="41588" xr:uid="{00000000-0005-0000-0000-000004000000}"/>
    <cellStyle name="Comma 2 2 2 2 3 10 2 5" xfId="52340" xr:uid="{00000000-0005-0000-0000-000004000000}"/>
    <cellStyle name="Comma 2 2 2 2 3 10 3" xfId="13940" xr:uid="{00000000-0005-0000-0000-000004000000}"/>
    <cellStyle name="Comma 2 2 2 2 3 10 4" xfId="24692" xr:uid="{00000000-0005-0000-0000-000004000000}"/>
    <cellStyle name="Comma 2 2 2 2 3 10 5" xfId="35444" xr:uid="{00000000-0005-0000-0000-000004000000}"/>
    <cellStyle name="Comma 2 2 2 2 3 10 6" xfId="46196" xr:uid="{00000000-0005-0000-0000-000004000000}"/>
    <cellStyle name="Comma 2 2 2 2 3 11" xfId="4720" xr:uid="{00000000-0005-0000-0000-000004000000}"/>
    <cellStyle name="Comma 2 2 2 2 3 11 2" xfId="15476" xr:uid="{00000000-0005-0000-0000-000004000000}"/>
    <cellStyle name="Comma 2 2 2 2 3 11 3" xfId="26228" xr:uid="{00000000-0005-0000-0000-000004000000}"/>
    <cellStyle name="Comma 2 2 2 2 3 11 4" xfId="36980" xr:uid="{00000000-0005-0000-0000-000004000000}"/>
    <cellStyle name="Comma 2 2 2 2 3 11 5" xfId="47732" xr:uid="{00000000-0005-0000-0000-000004000000}"/>
    <cellStyle name="Comma 2 2 2 2 3 12" xfId="6260" xr:uid="{00000000-0005-0000-0000-000004000000}"/>
    <cellStyle name="Comma 2 2 2 2 3 12 2" xfId="17012" xr:uid="{00000000-0005-0000-0000-000004000000}"/>
    <cellStyle name="Comma 2 2 2 2 3 12 3" xfId="27764" xr:uid="{00000000-0005-0000-0000-000004000000}"/>
    <cellStyle name="Comma 2 2 2 2 3 12 4" xfId="38516" xr:uid="{00000000-0005-0000-0000-000004000000}"/>
    <cellStyle name="Comma 2 2 2 2 3 12 5" xfId="49268" xr:uid="{00000000-0005-0000-0000-000004000000}"/>
    <cellStyle name="Comma 2 2 2 2 3 13" xfId="10868" xr:uid="{00000000-0005-0000-0000-000004000000}"/>
    <cellStyle name="Comma 2 2 2 2 3 14" xfId="21620" xr:uid="{00000000-0005-0000-0000-000004000000}"/>
    <cellStyle name="Comma 2 2 2 2 3 15" xfId="32372" xr:uid="{00000000-0005-0000-0000-000004000000}"/>
    <cellStyle name="Comma 2 2 2 2 3 16" xfId="43124" xr:uid="{00000000-0005-0000-0000-000004000000}"/>
    <cellStyle name="Comma 2 2 2 2 3 2" xfId="121" xr:uid="{00000000-0005-0000-0000-000004000000}"/>
    <cellStyle name="Comma 2 2 2 2 3 2 10" xfId="32436" xr:uid="{00000000-0005-0000-0000-000004000000}"/>
    <cellStyle name="Comma 2 2 2 2 3 2 11" xfId="43188" xr:uid="{00000000-0005-0000-0000-000004000000}"/>
    <cellStyle name="Comma 2 2 2 2 3 2 2" xfId="528" xr:uid="{00000000-0005-0000-0000-000004000000}"/>
    <cellStyle name="Comma 2 2 2 2 3 2 2 10" xfId="43572" xr:uid="{00000000-0005-0000-0000-000004000000}"/>
    <cellStyle name="Comma 2 2 2 2 3 2 2 2" xfId="1308" xr:uid="{00000000-0005-0000-0000-000004000000}"/>
    <cellStyle name="Comma 2 2 2 2 3 2 2 2 2" xfId="2854" xr:uid="{00000000-0005-0000-0000-00005E000000}"/>
    <cellStyle name="Comma 2 2 2 2 3 2 2 2 2 2" xfId="9012" xr:uid="{00000000-0005-0000-0000-00005E000000}"/>
    <cellStyle name="Comma 2 2 2 2 3 2 2 2 2 2 2" xfId="19764" xr:uid="{00000000-0005-0000-0000-00005E000000}"/>
    <cellStyle name="Comma 2 2 2 2 3 2 2 2 2 2 3" xfId="30516" xr:uid="{00000000-0005-0000-0000-00005E000000}"/>
    <cellStyle name="Comma 2 2 2 2 3 2 2 2 2 2 4" xfId="41268" xr:uid="{00000000-0005-0000-0000-00005E000000}"/>
    <cellStyle name="Comma 2 2 2 2 3 2 2 2 2 2 5" xfId="52020" xr:uid="{00000000-0005-0000-0000-00005E000000}"/>
    <cellStyle name="Comma 2 2 2 2 3 2 2 2 2 3" xfId="13620" xr:uid="{00000000-0005-0000-0000-00005E000000}"/>
    <cellStyle name="Comma 2 2 2 2 3 2 2 2 2 4" xfId="24372" xr:uid="{00000000-0005-0000-0000-00005E000000}"/>
    <cellStyle name="Comma 2 2 2 2 3 2 2 2 2 5" xfId="35124" xr:uid="{00000000-0005-0000-0000-00005E000000}"/>
    <cellStyle name="Comma 2 2 2 2 3 2 2 2 2 6" xfId="45876" xr:uid="{00000000-0005-0000-0000-00005E000000}"/>
    <cellStyle name="Comma 2 2 2 2 3 2 2 2 3" xfId="4396" xr:uid="{00000000-0005-0000-0000-000004000000}"/>
    <cellStyle name="Comma 2 2 2 2 3 2 2 2 3 2" xfId="10548" xr:uid="{00000000-0005-0000-0000-000004000000}"/>
    <cellStyle name="Comma 2 2 2 2 3 2 2 2 3 2 2" xfId="21300" xr:uid="{00000000-0005-0000-0000-000004000000}"/>
    <cellStyle name="Comma 2 2 2 2 3 2 2 2 3 2 3" xfId="32052" xr:uid="{00000000-0005-0000-0000-000004000000}"/>
    <cellStyle name="Comma 2 2 2 2 3 2 2 2 3 2 4" xfId="42804" xr:uid="{00000000-0005-0000-0000-000004000000}"/>
    <cellStyle name="Comma 2 2 2 2 3 2 2 2 3 2 5" xfId="53556" xr:uid="{00000000-0005-0000-0000-000004000000}"/>
    <cellStyle name="Comma 2 2 2 2 3 2 2 2 3 3" xfId="15156" xr:uid="{00000000-0005-0000-0000-000004000000}"/>
    <cellStyle name="Comma 2 2 2 2 3 2 2 2 3 4" xfId="25908" xr:uid="{00000000-0005-0000-0000-000004000000}"/>
    <cellStyle name="Comma 2 2 2 2 3 2 2 2 3 5" xfId="36660" xr:uid="{00000000-0005-0000-0000-000004000000}"/>
    <cellStyle name="Comma 2 2 2 2 3 2 2 2 3 6" xfId="47412" xr:uid="{00000000-0005-0000-0000-000004000000}"/>
    <cellStyle name="Comma 2 2 2 2 3 2 2 2 4" xfId="5940" xr:uid="{00000000-0005-0000-0000-000004000000}"/>
    <cellStyle name="Comma 2 2 2 2 3 2 2 2 4 2" xfId="16692" xr:uid="{00000000-0005-0000-0000-000004000000}"/>
    <cellStyle name="Comma 2 2 2 2 3 2 2 2 4 3" xfId="27444" xr:uid="{00000000-0005-0000-0000-000004000000}"/>
    <cellStyle name="Comma 2 2 2 2 3 2 2 2 4 4" xfId="38196" xr:uid="{00000000-0005-0000-0000-000004000000}"/>
    <cellStyle name="Comma 2 2 2 2 3 2 2 2 4 5" xfId="48948" xr:uid="{00000000-0005-0000-0000-000004000000}"/>
    <cellStyle name="Comma 2 2 2 2 3 2 2 2 5" xfId="7476" xr:uid="{00000000-0005-0000-0000-000004000000}"/>
    <cellStyle name="Comma 2 2 2 2 3 2 2 2 5 2" xfId="18228" xr:uid="{00000000-0005-0000-0000-000004000000}"/>
    <cellStyle name="Comma 2 2 2 2 3 2 2 2 5 3" xfId="28980" xr:uid="{00000000-0005-0000-0000-000004000000}"/>
    <cellStyle name="Comma 2 2 2 2 3 2 2 2 5 4" xfId="39732" xr:uid="{00000000-0005-0000-0000-000004000000}"/>
    <cellStyle name="Comma 2 2 2 2 3 2 2 2 5 5" xfId="50484" xr:uid="{00000000-0005-0000-0000-000004000000}"/>
    <cellStyle name="Comma 2 2 2 2 3 2 2 2 6" xfId="12084" xr:uid="{00000000-0005-0000-0000-000004000000}"/>
    <cellStyle name="Comma 2 2 2 2 3 2 2 2 7" xfId="22836" xr:uid="{00000000-0005-0000-0000-000004000000}"/>
    <cellStyle name="Comma 2 2 2 2 3 2 2 2 8" xfId="33588" xr:uid="{00000000-0005-0000-0000-000004000000}"/>
    <cellStyle name="Comma 2 2 2 2 3 2 2 2 9" xfId="44340" xr:uid="{00000000-0005-0000-0000-000004000000}"/>
    <cellStyle name="Comma 2 2 2 2 3 2 2 3" xfId="2085" xr:uid="{00000000-0005-0000-0000-00005D000000}"/>
    <cellStyle name="Comma 2 2 2 2 3 2 2 3 2" xfId="8244" xr:uid="{00000000-0005-0000-0000-00005D000000}"/>
    <cellStyle name="Comma 2 2 2 2 3 2 2 3 2 2" xfId="18996" xr:uid="{00000000-0005-0000-0000-00005D000000}"/>
    <cellStyle name="Comma 2 2 2 2 3 2 2 3 2 3" xfId="29748" xr:uid="{00000000-0005-0000-0000-00005D000000}"/>
    <cellStyle name="Comma 2 2 2 2 3 2 2 3 2 4" xfId="40500" xr:uid="{00000000-0005-0000-0000-00005D000000}"/>
    <cellStyle name="Comma 2 2 2 2 3 2 2 3 2 5" xfId="51252" xr:uid="{00000000-0005-0000-0000-00005D000000}"/>
    <cellStyle name="Comma 2 2 2 2 3 2 2 3 3" xfId="12852" xr:uid="{00000000-0005-0000-0000-00005D000000}"/>
    <cellStyle name="Comma 2 2 2 2 3 2 2 3 4" xfId="23604" xr:uid="{00000000-0005-0000-0000-00005D000000}"/>
    <cellStyle name="Comma 2 2 2 2 3 2 2 3 5" xfId="34356" xr:uid="{00000000-0005-0000-0000-00005D000000}"/>
    <cellStyle name="Comma 2 2 2 2 3 2 2 3 6" xfId="45108" xr:uid="{00000000-0005-0000-0000-00005D000000}"/>
    <cellStyle name="Comma 2 2 2 2 3 2 2 4" xfId="3628" xr:uid="{00000000-0005-0000-0000-000004000000}"/>
    <cellStyle name="Comma 2 2 2 2 3 2 2 4 2" xfId="9780" xr:uid="{00000000-0005-0000-0000-000004000000}"/>
    <cellStyle name="Comma 2 2 2 2 3 2 2 4 2 2" xfId="20532" xr:uid="{00000000-0005-0000-0000-000004000000}"/>
    <cellStyle name="Comma 2 2 2 2 3 2 2 4 2 3" xfId="31284" xr:uid="{00000000-0005-0000-0000-000004000000}"/>
    <cellStyle name="Comma 2 2 2 2 3 2 2 4 2 4" xfId="42036" xr:uid="{00000000-0005-0000-0000-000004000000}"/>
    <cellStyle name="Comma 2 2 2 2 3 2 2 4 2 5" xfId="52788" xr:uid="{00000000-0005-0000-0000-000004000000}"/>
    <cellStyle name="Comma 2 2 2 2 3 2 2 4 3" xfId="14388" xr:uid="{00000000-0005-0000-0000-000004000000}"/>
    <cellStyle name="Comma 2 2 2 2 3 2 2 4 4" xfId="25140" xr:uid="{00000000-0005-0000-0000-000004000000}"/>
    <cellStyle name="Comma 2 2 2 2 3 2 2 4 5" xfId="35892" xr:uid="{00000000-0005-0000-0000-000004000000}"/>
    <cellStyle name="Comma 2 2 2 2 3 2 2 4 6" xfId="46644" xr:uid="{00000000-0005-0000-0000-000004000000}"/>
    <cellStyle name="Comma 2 2 2 2 3 2 2 5" xfId="5168" xr:uid="{00000000-0005-0000-0000-000004000000}"/>
    <cellStyle name="Comma 2 2 2 2 3 2 2 5 2" xfId="15924" xr:uid="{00000000-0005-0000-0000-000004000000}"/>
    <cellStyle name="Comma 2 2 2 2 3 2 2 5 3" xfId="26676" xr:uid="{00000000-0005-0000-0000-000004000000}"/>
    <cellStyle name="Comma 2 2 2 2 3 2 2 5 4" xfId="37428" xr:uid="{00000000-0005-0000-0000-000004000000}"/>
    <cellStyle name="Comma 2 2 2 2 3 2 2 5 5" xfId="48180" xr:uid="{00000000-0005-0000-0000-000004000000}"/>
    <cellStyle name="Comma 2 2 2 2 3 2 2 6" xfId="6708" xr:uid="{00000000-0005-0000-0000-000004000000}"/>
    <cellStyle name="Comma 2 2 2 2 3 2 2 6 2" xfId="17460" xr:uid="{00000000-0005-0000-0000-000004000000}"/>
    <cellStyle name="Comma 2 2 2 2 3 2 2 6 3" xfId="28212" xr:uid="{00000000-0005-0000-0000-000004000000}"/>
    <cellStyle name="Comma 2 2 2 2 3 2 2 6 4" xfId="38964" xr:uid="{00000000-0005-0000-0000-000004000000}"/>
    <cellStyle name="Comma 2 2 2 2 3 2 2 6 5" xfId="49716" xr:uid="{00000000-0005-0000-0000-000004000000}"/>
    <cellStyle name="Comma 2 2 2 2 3 2 2 7" xfId="11316" xr:uid="{00000000-0005-0000-0000-000004000000}"/>
    <cellStyle name="Comma 2 2 2 2 3 2 2 8" xfId="22068" xr:uid="{00000000-0005-0000-0000-000004000000}"/>
    <cellStyle name="Comma 2 2 2 2 3 2 2 9" xfId="32820" xr:uid="{00000000-0005-0000-0000-000004000000}"/>
    <cellStyle name="Comma 2 2 2 2 3 2 3" xfId="924" xr:uid="{00000000-0005-0000-0000-000004000000}"/>
    <cellStyle name="Comma 2 2 2 2 3 2 3 2" xfId="2470" xr:uid="{00000000-0005-0000-0000-00005F000000}"/>
    <cellStyle name="Comma 2 2 2 2 3 2 3 2 2" xfId="8628" xr:uid="{00000000-0005-0000-0000-00005F000000}"/>
    <cellStyle name="Comma 2 2 2 2 3 2 3 2 2 2" xfId="19380" xr:uid="{00000000-0005-0000-0000-00005F000000}"/>
    <cellStyle name="Comma 2 2 2 2 3 2 3 2 2 3" xfId="30132" xr:uid="{00000000-0005-0000-0000-00005F000000}"/>
    <cellStyle name="Comma 2 2 2 2 3 2 3 2 2 4" xfId="40884" xr:uid="{00000000-0005-0000-0000-00005F000000}"/>
    <cellStyle name="Comma 2 2 2 2 3 2 3 2 2 5" xfId="51636" xr:uid="{00000000-0005-0000-0000-00005F000000}"/>
    <cellStyle name="Comma 2 2 2 2 3 2 3 2 3" xfId="13236" xr:uid="{00000000-0005-0000-0000-00005F000000}"/>
    <cellStyle name="Comma 2 2 2 2 3 2 3 2 4" xfId="23988" xr:uid="{00000000-0005-0000-0000-00005F000000}"/>
    <cellStyle name="Comma 2 2 2 2 3 2 3 2 5" xfId="34740" xr:uid="{00000000-0005-0000-0000-00005F000000}"/>
    <cellStyle name="Comma 2 2 2 2 3 2 3 2 6" xfId="45492" xr:uid="{00000000-0005-0000-0000-00005F000000}"/>
    <cellStyle name="Comma 2 2 2 2 3 2 3 3" xfId="4012" xr:uid="{00000000-0005-0000-0000-000004000000}"/>
    <cellStyle name="Comma 2 2 2 2 3 2 3 3 2" xfId="10164" xr:uid="{00000000-0005-0000-0000-000004000000}"/>
    <cellStyle name="Comma 2 2 2 2 3 2 3 3 2 2" xfId="20916" xr:uid="{00000000-0005-0000-0000-000004000000}"/>
    <cellStyle name="Comma 2 2 2 2 3 2 3 3 2 3" xfId="31668" xr:uid="{00000000-0005-0000-0000-000004000000}"/>
    <cellStyle name="Comma 2 2 2 2 3 2 3 3 2 4" xfId="42420" xr:uid="{00000000-0005-0000-0000-000004000000}"/>
    <cellStyle name="Comma 2 2 2 2 3 2 3 3 2 5" xfId="53172" xr:uid="{00000000-0005-0000-0000-000004000000}"/>
    <cellStyle name="Comma 2 2 2 2 3 2 3 3 3" xfId="14772" xr:uid="{00000000-0005-0000-0000-000004000000}"/>
    <cellStyle name="Comma 2 2 2 2 3 2 3 3 4" xfId="25524" xr:uid="{00000000-0005-0000-0000-000004000000}"/>
    <cellStyle name="Comma 2 2 2 2 3 2 3 3 5" xfId="36276" xr:uid="{00000000-0005-0000-0000-000004000000}"/>
    <cellStyle name="Comma 2 2 2 2 3 2 3 3 6" xfId="47028" xr:uid="{00000000-0005-0000-0000-000004000000}"/>
    <cellStyle name="Comma 2 2 2 2 3 2 3 4" xfId="5556" xr:uid="{00000000-0005-0000-0000-000004000000}"/>
    <cellStyle name="Comma 2 2 2 2 3 2 3 4 2" xfId="16308" xr:uid="{00000000-0005-0000-0000-000004000000}"/>
    <cellStyle name="Comma 2 2 2 2 3 2 3 4 3" xfId="27060" xr:uid="{00000000-0005-0000-0000-000004000000}"/>
    <cellStyle name="Comma 2 2 2 2 3 2 3 4 4" xfId="37812" xr:uid="{00000000-0005-0000-0000-000004000000}"/>
    <cellStyle name="Comma 2 2 2 2 3 2 3 4 5" xfId="48564" xr:uid="{00000000-0005-0000-0000-000004000000}"/>
    <cellStyle name="Comma 2 2 2 2 3 2 3 5" xfId="7092" xr:uid="{00000000-0005-0000-0000-000004000000}"/>
    <cellStyle name="Comma 2 2 2 2 3 2 3 5 2" xfId="17844" xr:uid="{00000000-0005-0000-0000-000004000000}"/>
    <cellStyle name="Comma 2 2 2 2 3 2 3 5 3" xfId="28596" xr:uid="{00000000-0005-0000-0000-000004000000}"/>
    <cellStyle name="Comma 2 2 2 2 3 2 3 5 4" xfId="39348" xr:uid="{00000000-0005-0000-0000-000004000000}"/>
    <cellStyle name="Comma 2 2 2 2 3 2 3 5 5" xfId="50100" xr:uid="{00000000-0005-0000-0000-000004000000}"/>
    <cellStyle name="Comma 2 2 2 2 3 2 3 6" xfId="11700" xr:uid="{00000000-0005-0000-0000-000004000000}"/>
    <cellStyle name="Comma 2 2 2 2 3 2 3 7" xfId="22452" xr:uid="{00000000-0005-0000-0000-000004000000}"/>
    <cellStyle name="Comma 2 2 2 2 3 2 3 8" xfId="33204" xr:uid="{00000000-0005-0000-0000-000004000000}"/>
    <cellStyle name="Comma 2 2 2 2 3 2 3 9" xfId="43956" xr:uid="{00000000-0005-0000-0000-000004000000}"/>
    <cellStyle name="Comma 2 2 2 2 3 2 4" xfId="1701" xr:uid="{00000000-0005-0000-0000-00005C000000}"/>
    <cellStyle name="Comma 2 2 2 2 3 2 4 2" xfId="7860" xr:uid="{00000000-0005-0000-0000-00005C000000}"/>
    <cellStyle name="Comma 2 2 2 2 3 2 4 2 2" xfId="18612" xr:uid="{00000000-0005-0000-0000-00005C000000}"/>
    <cellStyle name="Comma 2 2 2 2 3 2 4 2 3" xfId="29364" xr:uid="{00000000-0005-0000-0000-00005C000000}"/>
    <cellStyle name="Comma 2 2 2 2 3 2 4 2 4" xfId="40116" xr:uid="{00000000-0005-0000-0000-00005C000000}"/>
    <cellStyle name="Comma 2 2 2 2 3 2 4 2 5" xfId="50868" xr:uid="{00000000-0005-0000-0000-00005C000000}"/>
    <cellStyle name="Comma 2 2 2 2 3 2 4 3" xfId="12468" xr:uid="{00000000-0005-0000-0000-00005C000000}"/>
    <cellStyle name="Comma 2 2 2 2 3 2 4 4" xfId="23220" xr:uid="{00000000-0005-0000-0000-00005C000000}"/>
    <cellStyle name="Comma 2 2 2 2 3 2 4 5" xfId="33972" xr:uid="{00000000-0005-0000-0000-00005C000000}"/>
    <cellStyle name="Comma 2 2 2 2 3 2 4 6" xfId="44724" xr:uid="{00000000-0005-0000-0000-00005C000000}"/>
    <cellStyle name="Comma 2 2 2 2 3 2 5" xfId="3244" xr:uid="{00000000-0005-0000-0000-000004000000}"/>
    <cellStyle name="Comma 2 2 2 2 3 2 5 2" xfId="9396" xr:uid="{00000000-0005-0000-0000-000004000000}"/>
    <cellStyle name="Comma 2 2 2 2 3 2 5 2 2" xfId="20148" xr:uid="{00000000-0005-0000-0000-000004000000}"/>
    <cellStyle name="Comma 2 2 2 2 3 2 5 2 3" xfId="30900" xr:uid="{00000000-0005-0000-0000-000004000000}"/>
    <cellStyle name="Comma 2 2 2 2 3 2 5 2 4" xfId="41652" xr:uid="{00000000-0005-0000-0000-000004000000}"/>
    <cellStyle name="Comma 2 2 2 2 3 2 5 2 5" xfId="52404" xr:uid="{00000000-0005-0000-0000-000004000000}"/>
    <cellStyle name="Comma 2 2 2 2 3 2 5 3" xfId="14004" xr:uid="{00000000-0005-0000-0000-000004000000}"/>
    <cellStyle name="Comma 2 2 2 2 3 2 5 4" xfId="24756" xr:uid="{00000000-0005-0000-0000-000004000000}"/>
    <cellStyle name="Comma 2 2 2 2 3 2 5 5" xfId="35508" xr:uid="{00000000-0005-0000-0000-000004000000}"/>
    <cellStyle name="Comma 2 2 2 2 3 2 5 6" xfId="46260" xr:uid="{00000000-0005-0000-0000-000004000000}"/>
    <cellStyle name="Comma 2 2 2 2 3 2 6" xfId="4784" xr:uid="{00000000-0005-0000-0000-000004000000}"/>
    <cellStyle name="Comma 2 2 2 2 3 2 6 2" xfId="15540" xr:uid="{00000000-0005-0000-0000-000004000000}"/>
    <cellStyle name="Comma 2 2 2 2 3 2 6 3" xfId="26292" xr:uid="{00000000-0005-0000-0000-000004000000}"/>
    <cellStyle name="Comma 2 2 2 2 3 2 6 4" xfId="37044" xr:uid="{00000000-0005-0000-0000-000004000000}"/>
    <cellStyle name="Comma 2 2 2 2 3 2 6 5" xfId="47796" xr:uid="{00000000-0005-0000-0000-000004000000}"/>
    <cellStyle name="Comma 2 2 2 2 3 2 7" xfId="6324" xr:uid="{00000000-0005-0000-0000-000004000000}"/>
    <cellStyle name="Comma 2 2 2 2 3 2 7 2" xfId="17076" xr:uid="{00000000-0005-0000-0000-000004000000}"/>
    <cellStyle name="Comma 2 2 2 2 3 2 7 3" xfId="27828" xr:uid="{00000000-0005-0000-0000-000004000000}"/>
    <cellStyle name="Comma 2 2 2 2 3 2 7 4" xfId="38580" xr:uid="{00000000-0005-0000-0000-000004000000}"/>
    <cellStyle name="Comma 2 2 2 2 3 2 7 5" xfId="49332" xr:uid="{00000000-0005-0000-0000-000004000000}"/>
    <cellStyle name="Comma 2 2 2 2 3 2 8" xfId="10932" xr:uid="{00000000-0005-0000-0000-000004000000}"/>
    <cellStyle name="Comma 2 2 2 2 3 2 9" xfId="21684" xr:uid="{00000000-0005-0000-0000-000004000000}"/>
    <cellStyle name="Comma 2 2 2 2 3 3" xfId="185" xr:uid="{00000000-0005-0000-0000-000007000000}"/>
    <cellStyle name="Comma 2 2 2 2 3 3 10" xfId="32500" xr:uid="{00000000-0005-0000-0000-000007000000}"/>
    <cellStyle name="Comma 2 2 2 2 3 3 11" xfId="43252" xr:uid="{00000000-0005-0000-0000-000007000000}"/>
    <cellStyle name="Comma 2 2 2 2 3 3 2" xfId="592" xr:uid="{00000000-0005-0000-0000-000007000000}"/>
    <cellStyle name="Comma 2 2 2 2 3 3 2 10" xfId="43636" xr:uid="{00000000-0005-0000-0000-000007000000}"/>
    <cellStyle name="Comma 2 2 2 2 3 3 2 2" xfId="1372" xr:uid="{00000000-0005-0000-0000-000007000000}"/>
    <cellStyle name="Comma 2 2 2 2 3 3 2 2 2" xfId="2918" xr:uid="{00000000-0005-0000-0000-000062000000}"/>
    <cellStyle name="Comma 2 2 2 2 3 3 2 2 2 2" xfId="9076" xr:uid="{00000000-0005-0000-0000-000062000000}"/>
    <cellStyle name="Comma 2 2 2 2 3 3 2 2 2 2 2" xfId="19828" xr:uid="{00000000-0005-0000-0000-000062000000}"/>
    <cellStyle name="Comma 2 2 2 2 3 3 2 2 2 2 3" xfId="30580" xr:uid="{00000000-0005-0000-0000-000062000000}"/>
    <cellStyle name="Comma 2 2 2 2 3 3 2 2 2 2 4" xfId="41332" xr:uid="{00000000-0005-0000-0000-000062000000}"/>
    <cellStyle name="Comma 2 2 2 2 3 3 2 2 2 2 5" xfId="52084" xr:uid="{00000000-0005-0000-0000-000062000000}"/>
    <cellStyle name="Comma 2 2 2 2 3 3 2 2 2 3" xfId="13684" xr:uid="{00000000-0005-0000-0000-000062000000}"/>
    <cellStyle name="Comma 2 2 2 2 3 3 2 2 2 4" xfId="24436" xr:uid="{00000000-0005-0000-0000-000062000000}"/>
    <cellStyle name="Comma 2 2 2 2 3 3 2 2 2 5" xfId="35188" xr:uid="{00000000-0005-0000-0000-000062000000}"/>
    <cellStyle name="Comma 2 2 2 2 3 3 2 2 2 6" xfId="45940" xr:uid="{00000000-0005-0000-0000-000062000000}"/>
    <cellStyle name="Comma 2 2 2 2 3 3 2 2 3" xfId="4460" xr:uid="{00000000-0005-0000-0000-000007000000}"/>
    <cellStyle name="Comma 2 2 2 2 3 3 2 2 3 2" xfId="10612" xr:uid="{00000000-0005-0000-0000-000007000000}"/>
    <cellStyle name="Comma 2 2 2 2 3 3 2 2 3 2 2" xfId="21364" xr:uid="{00000000-0005-0000-0000-000007000000}"/>
    <cellStyle name="Comma 2 2 2 2 3 3 2 2 3 2 3" xfId="32116" xr:uid="{00000000-0005-0000-0000-000007000000}"/>
    <cellStyle name="Comma 2 2 2 2 3 3 2 2 3 2 4" xfId="42868" xr:uid="{00000000-0005-0000-0000-000007000000}"/>
    <cellStyle name="Comma 2 2 2 2 3 3 2 2 3 2 5" xfId="53620" xr:uid="{00000000-0005-0000-0000-000007000000}"/>
    <cellStyle name="Comma 2 2 2 2 3 3 2 2 3 3" xfId="15220" xr:uid="{00000000-0005-0000-0000-000007000000}"/>
    <cellStyle name="Comma 2 2 2 2 3 3 2 2 3 4" xfId="25972" xr:uid="{00000000-0005-0000-0000-000007000000}"/>
    <cellStyle name="Comma 2 2 2 2 3 3 2 2 3 5" xfId="36724" xr:uid="{00000000-0005-0000-0000-000007000000}"/>
    <cellStyle name="Comma 2 2 2 2 3 3 2 2 3 6" xfId="47476" xr:uid="{00000000-0005-0000-0000-000007000000}"/>
    <cellStyle name="Comma 2 2 2 2 3 3 2 2 4" xfId="6004" xr:uid="{00000000-0005-0000-0000-000007000000}"/>
    <cellStyle name="Comma 2 2 2 2 3 3 2 2 4 2" xfId="16756" xr:uid="{00000000-0005-0000-0000-000007000000}"/>
    <cellStyle name="Comma 2 2 2 2 3 3 2 2 4 3" xfId="27508" xr:uid="{00000000-0005-0000-0000-000007000000}"/>
    <cellStyle name="Comma 2 2 2 2 3 3 2 2 4 4" xfId="38260" xr:uid="{00000000-0005-0000-0000-000007000000}"/>
    <cellStyle name="Comma 2 2 2 2 3 3 2 2 4 5" xfId="49012" xr:uid="{00000000-0005-0000-0000-000007000000}"/>
    <cellStyle name="Comma 2 2 2 2 3 3 2 2 5" xfId="7540" xr:uid="{00000000-0005-0000-0000-000007000000}"/>
    <cellStyle name="Comma 2 2 2 2 3 3 2 2 5 2" xfId="18292" xr:uid="{00000000-0005-0000-0000-000007000000}"/>
    <cellStyle name="Comma 2 2 2 2 3 3 2 2 5 3" xfId="29044" xr:uid="{00000000-0005-0000-0000-000007000000}"/>
    <cellStyle name="Comma 2 2 2 2 3 3 2 2 5 4" xfId="39796" xr:uid="{00000000-0005-0000-0000-000007000000}"/>
    <cellStyle name="Comma 2 2 2 2 3 3 2 2 5 5" xfId="50548" xr:uid="{00000000-0005-0000-0000-000007000000}"/>
    <cellStyle name="Comma 2 2 2 2 3 3 2 2 6" xfId="12148" xr:uid="{00000000-0005-0000-0000-000007000000}"/>
    <cellStyle name="Comma 2 2 2 2 3 3 2 2 7" xfId="22900" xr:uid="{00000000-0005-0000-0000-000007000000}"/>
    <cellStyle name="Comma 2 2 2 2 3 3 2 2 8" xfId="33652" xr:uid="{00000000-0005-0000-0000-000007000000}"/>
    <cellStyle name="Comma 2 2 2 2 3 3 2 2 9" xfId="44404" xr:uid="{00000000-0005-0000-0000-000007000000}"/>
    <cellStyle name="Comma 2 2 2 2 3 3 2 3" xfId="2149" xr:uid="{00000000-0005-0000-0000-000061000000}"/>
    <cellStyle name="Comma 2 2 2 2 3 3 2 3 2" xfId="8308" xr:uid="{00000000-0005-0000-0000-000061000000}"/>
    <cellStyle name="Comma 2 2 2 2 3 3 2 3 2 2" xfId="19060" xr:uid="{00000000-0005-0000-0000-000061000000}"/>
    <cellStyle name="Comma 2 2 2 2 3 3 2 3 2 3" xfId="29812" xr:uid="{00000000-0005-0000-0000-000061000000}"/>
    <cellStyle name="Comma 2 2 2 2 3 3 2 3 2 4" xfId="40564" xr:uid="{00000000-0005-0000-0000-000061000000}"/>
    <cellStyle name="Comma 2 2 2 2 3 3 2 3 2 5" xfId="51316" xr:uid="{00000000-0005-0000-0000-000061000000}"/>
    <cellStyle name="Comma 2 2 2 2 3 3 2 3 3" xfId="12916" xr:uid="{00000000-0005-0000-0000-000061000000}"/>
    <cellStyle name="Comma 2 2 2 2 3 3 2 3 4" xfId="23668" xr:uid="{00000000-0005-0000-0000-000061000000}"/>
    <cellStyle name="Comma 2 2 2 2 3 3 2 3 5" xfId="34420" xr:uid="{00000000-0005-0000-0000-000061000000}"/>
    <cellStyle name="Comma 2 2 2 2 3 3 2 3 6" xfId="45172" xr:uid="{00000000-0005-0000-0000-000061000000}"/>
    <cellStyle name="Comma 2 2 2 2 3 3 2 4" xfId="3692" xr:uid="{00000000-0005-0000-0000-000007000000}"/>
    <cellStyle name="Comma 2 2 2 2 3 3 2 4 2" xfId="9844" xr:uid="{00000000-0005-0000-0000-000007000000}"/>
    <cellStyle name="Comma 2 2 2 2 3 3 2 4 2 2" xfId="20596" xr:uid="{00000000-0005-0000-0000-000007000000}"/>
    <cellStyle name="Comma 2 2 2 2 3 3 2 4 2 3" xfId="31348" xr:uid="{00000000-0005-0000-0000-000007000000}"/>
    <cellStyle name="Comma 2 2 2 2 3 3 2 4 2 4" xfId="42100" xr:uid="{00000000-0005-0000-0000-000007000000}"/>
    <cellStyle name="Comma 2 2 2 2 3 3 2 4 2 5" xfId="52852" xr:uid="{00000000-0005-0000-0000-000007000000}"/>
    <cellStyle name="Comma 2 2 2 2 3 3 2 4 3" xfId="14452" xr:uid="{00000000-0005-0000-0000-000007000000}"/>
    <cellStyle name="Comma 2 2 2 2 3 3 2 4 4" xfId="25204" xr:uid="{00000000-0005-0000-0000-000007000000}"/>
    <cellStyle name="Comma 2 2 2 2 3 3 2 4 5" xfId="35956" xr:uid="{00000000-0005-0000-0000-000007000000}"/>
    <cellStyle name="Comma 2 2 2 2 3 3 2 4 6" xfId="46708" xr:uid="{00000000-0005-0000-0000-000007000000}"/>
    <cellStyle name="Comma 2 2 2 2 3 3 2 5" xfId="5232" xr:uid="{00000000-0005-0000-0000-000007000000}"/>
    <cellStyle name="Comma 2 2 2 2 3 3 2 5 2" xfId="15988" xr:uid="{00000000-0005-0000-0000-000007000000}"/>
    <cellStyle name="Comma 2 2 2 2 3 3 2 5 3" xfId="26740" xr:uid="{00000000-0005-0000-0000-000007000000}"/>
    <cellStyle name="Comma 2 2 2 2 3 3 2 5 4" xfId="37492" xr:uid="{00000000-0005-0000-0000-000007000000}"/>
    <cellStyle name="Comma 2 2 2 2 3 3 2 5 5" xfId="48244" xr:uid="{00000000-0005-0000-0000-000007000000}"/>
    <cellStyle name="Comma 2 2 2 2 3 3 2 6" xfId="6772" xr:uid="{00000000-0005-0000-0000-000007000000}"/>
    <cellStyle name="Comma 2 2 2 2 3 3 2 6 2" xfId="17524" xr:uid="{00000000-0005-0000-0000-000007000000}"/>
    <cellStyle name="Comma 2 2 2 2 3 3 2 6 3" xfId="28276" xr:uid="{00000000-0005-0000-0000-000007000000}"/>
    <cellStyle name="Comma 2 2 2 2 3 3 2 6 4" xfId="39028" xr:uid="{00000000-0005-0000-0000-000007000000}"/>
    <cellStyle name="Comma 2 2 2 2 3 3 2 6 5" xfId="49780" xr:uid="{00000000-0005-0000-0000-000007000000}"/>
    <cellStyle name="Comma 2 2 2 2 3 3 2 7" xfId="11380" xr:uid="{00000000-0005-0000-0000-000007000000}"/>
    <cellStyle name="Comma 2 2 2 2 3 3 2 8" xfId="22132" xr:uid="{00000000-0005-0000-0000-000007000000}"/>
    <cellStyle name="Comma 2 2 2 2 3 3 2 9" xfId="32884" xr:uid="{00000000-0005-0000-0000-000007000000}"/>
    <cellStyle name="Comma 2 2 2 2 3 3 3" xfId="988" xr:uid="{00000000-0005-0000-0000-000007000000}"/>
    <cellStyle name="Comma 2 2 2 2 3 3 3 2" xfId="2534" xr:uid="{00000000-0005-0000-0000-000063000000}"/>
    <cellStyle name="Comma 2 2 2 2 3 3 3 2 2" xfId="8692" xr:uid="{00000000-0005-0000-0000-000063000000}"/>
    <cellStyle name="Comma 2 2 2 2 3 3 3 2 2 2" xfId="19444" xr:uid="{00000000-0005-0000-0000-000063000000}"/>
    <cellStyle name="Comma 2 2 2 2 3 3 3 2 2 3" xfId="30196" xr:uid="{00000000-0005-0000-0000-000063000000}"/>
    <cellStyle name="Comma 2 2 2 2 3 3 3 2 2 4" xfId="40948" xr:uid="{00000000-0005-0000-0000-000063000000}"/>
    <cellStyle name="Comma 2 2 2 2 3 3 3 2 2 5" xfId="51700" xr:uid="{00000000-0005-0000-0000-000063000000}"/>
    <cellStyle name="Comma 2 2 2 2 3 3 3 2 3" xfId="13300" xr:uid="{00000000-0005-0000-0000-000063000000}"/>
    <cellStyle name="Comma 2 2 2 2 3 3 3 2 4" xfId="24052" xr:uid="{00000000-0005-0000-0000-000063000000}"/>
    <cellStyle name="Comma 2 2 2 2 3 3 3 2 5" xfId="34804" xr:uid="{00000000-0005-0000-0000-000063000000}"/>
    <cellStyle name="Comma 2 2 2 2 3 3 3 2 6" xfId="45556" xr:uid="{00000000-0005-0000-0000-000063000000}"/>
    <cellStyle name="Comma 2 2 2 2 3 3 3 3" xfId="4076" xr:uid="{00000000-0005-0000-0000-000007000000}"/>
    <cellStyle name="Comma 2 2 2 2 3 3 3 3 2" xfId="10228" xr:uid="{00000000-0005-0000-0000-000007000000}"/>
    <cellStyle name="Comma 2 2 2 2 3 3 3 3 2 2" xfId="20980" xr:uid="{00000000-0005-0000-0000-000007000000}"/>
    <cellStyle name="Comma 2 2 2 2 3 3 3 3 2 3" xfId="31732" xr:uid="{00000000-0005-0000-0000-000007000000}"/>
    <cellStyle name="Comma 2 2 2 2 3 3 3 3 2 4" xfId="42484" xr:uid="{00000000-0005-0000-0000-000007000000}"/>
    <cellStyle name="Comma 2 2 2 2 3 3 3 3 2 5" xfId="53236" xr:uid="{00000000-0005-0000-0000-000007000000}"/>
    <cellStyle name="Comma 2 2 2 2 3 3 3 3 3" xfId="14836" xr:uid="{00000000-0005-0000-0000-000007000000}"/>
    <cellStyle name="Comma 2 2 2 2 3 3 3 3 4" xfId="25588" xr:uid="{00000000-0005-0000-0000-000007000000}"/>
    <cellStyle name="Comma 2 2 2 2 3 3 3 3 5" xfId="36340" xr:uid="{00000000-0005-0000-0000-000007000000}"/>
    <cellStyle name="Comma 2 2 2 2 3 3 3 3 6" xfId="47092" xr:uid="{00000000-0005-0000-0000-000007000000}"/>
    <cellStyle name="Comma 2 2 2 2 3 3 3 4" xfId="5620" xr:uid="{00000000-0005-0000-0000-000007000000}"/>
    <cellStyle name="Comma 2 2 2 2 3 3 3 4 2" xfId="16372" xr:uid="{00000000-0005-0000-0000-000007000000}"/>
    <cellStyle name="Comma 2 2 2 2 3 3 3 4 3" xfId="27124" xr:uid="{00000000-0005-0000-0000-000007000000}"/>
    <cellStyle name="Comma 2 2 2 2 3 3 3 4 4" xfId="37876" xr:uid="{00000000-0005-0000-0000-000007000000}"/>
    <cellStyle name="Comma 2 2 2 2 3 3 3 4 5" xfId="48628" xr:uid="{00000000-0005-0000-0000-000007000000}"/>
    <cellStyle name="Comma 2 2 2 2 3 3 3 5" xfId="7156" xr:uid="{00000000-0005-0000-0000-000007000000}"/>
    <cellStyle name="Comma 2 2 2 2 3 3 3 5 2" xfId="17908" xr:uid="{00000000-0005-0000-0000-000007000000}"/>
    <cellStyle name="Comma 2 2 2 2 3 3 3 5 3" xfId="28660" xr:uid="{00000000-0005-0000-0000-000007000000}"/>
    <cellStyle name="Comma 2 2 2 2 3 3 3 5 4" xfId="39412" xr:uid="{00000000-0005-0000-0000-000007000000}"/>
    <cellStyle name="Comma 2 2 2 2 3 3 3 5 5" xfId="50164" xr:uid="{00000000-0005-0000-0000-000007000000}"/>
    <cellStyle name="Comma 2 2 2 2 3 3 3 6" xfId="11764" xr:uid="{00000000-0005-0000-0000-000007000000}"/>
    <cellStyle name="Comma 2 2 2 2 3 3 3 7" xfId="22516" xr:uid="{00000000-0005-0000-0000-000007000000}"/>
    <cellStyle name="Comma 2 2 2 2 3 3 3 8" xfId="33268" xr:uid="{00000000-0005-0000-0000-000007000000}"/>
    <cellStyle name="Comma 2 2 2 2 3 3 3 9" xfId="44020" xr:uid="{00000000-0005-0000-0000-000007000000}"/>
    <cellStyle name="Comma 2 2 2 2 3 3 4" xfId="1765" xr:uid="{00000000-0005-0000-0000-000060000000}"/>
    <cellStyle name="Comma 2 2 2 2 3 3 4 2" xfId="7924" xr:uid="{00000000-0005-0000-0000-000060000000}"/>
    <cellStyle name="Comma 2 2 2 2 3 3 4 2 2" xfId="18676" xr:uid="{00000000-0005-0000-0000-000060000000}"/>
    <cellStyle name="Comma 2 2 2 2 3 3 4 2 3" xfId="29428" xr:uid="{00000000-0005-0000-0000-000060000000}"/>
    <cellStyle name="Comma 2 2 2 2 3 3 4 2 4" xfId="40180" xr:uid="{00000000-0005-0000-0000-000060000000}"/>
    <cellStyle name="Comma 2 2 2 2 3 3 4 2 5" xfId="50932" xr:uid="{00000000-0005-0000-0000-000060000000}"/>
    <cellStyle name="Comma 2 2 2 2 3 3 4 3" xfId="12532" xr:uid="{00000000-0005-0000-0000-000060000000}"/>
    <cellStyle name="Comma 2 2 2 2 3 3 4 4" xfId="23284" xr:uid="{00000000-0005-0000-0000-000060000000}"/>
    <cellStyle name="Comma 2 2 2 2 3 3 4 5" xfId="34036" xr:uid="{00000000-0005-0000-0000-000060000000}"/>
    <cellStyle name="Comma 2 2 2 2 3 3 4 6" xfId="44788" xr:uid="{00000000-0005-0000-0000-000060000000}"/>
    <cellStyle name="Comma 2 2 2 2 3 3 5" xfId="3308" xr:uid="{00000000-0005-0000-0000-000007000000}"/>
    <cellStyle name="Comma 2 2 2 2 3 3 5 2" xfId="9460" xr:uid="{00000000-0005-0000-0000-000007000000}"/>
    <cellStyle name="Comma 2 2 2 2 3 3 5 2 2" xfId="20212" xr:uid="{00000000-0005-0000-0000-000007000000}"/>
    <cellStyle name="Comma 2 2 2 2 3 3 5 2 3" xfId="30964" xr:uid="{00000000-0005-0000-0000-000007000000}"/>
    <cellStyle name="Comma 2 2 2 2 3 3 5 2 4" xfId="41716" xr:uid="{00000000-0005-0000-0000-000007000000}"/>
    <cellStyle name="Comma 2 2 2 2 3 3 5 2 5" xfId="52468" xr:uid="{00000000-0005-0000-0000-000007000000}"/>
    <cellStyle name="Comma 2 2 2 2 3 3 5 3" xfId="14068" xr:uid="{00000000-0005-0000-0000-000007000000}"/>
    <cellStyle name="Comma 2 2 2 2 3 3 5 4" xfId="24820" xr:uid="{00000000-0005-0000-0000-000007000000}"/>
    <cellStyle name="Comma 2 2 2 2 3 3 5 5" xfId="35572" xr:uid="{00000000-0005-0000-0000-000007000000}"/>
    <cellStyle name="Comma 2 2 2 2 3 3 5 6" xfId="46324" xr:uid="{00000000-0005-0000-0000-000007000000}"/>
    <cellStyle name="Comma 2 2 2 2 3 3 6" xfId="4848" xr:uid="{00000000-0005-0000-0000-000007000000}"/>
    <cellStyle name="Comma 2 2 2 2 3 3 6 2" xfId="15604" xr:uid="{00000000-0005-0000-0000-000007000000}"/>
    <cellStyle name="Comma 2 2 2 2 3 3 6 3" xfId="26356" xr:uid="{00000000-0005-0000-0000-000007000000}"/>
    <cellStyle name="Comma 2 2 2 2 3 3 6 4" xfId="37108" xr:uid="{00000000-0005-0000-0000-000007000000}"/>
    <cellStyle name="Comma 2 2 2 2 3 3 6 5" xfId="47860" xr:uid="{00000000-0005-0000-0000-000007000000}"/>
    <cellStyle name="Comma 2 2 2 2 3 3 7" xfId="6388" xr:uid="{00000000-0005-0000-0000-000007000000}"/>
    <cellStyle name="Comma 2 2 2 2 3 3 7 2" xfId="17140" xr:uid="{00000000-0005-0000-0000-000007000000}"/>
    <cellStyle name="Comma 2 2 2 2 3 3 7 3" xfId="27892" xr:uid="{00000000-0005-0000-0000-000007000000}"/>
    <cellStyle name="Comma 2 2 2 2 3 3 7 4" xfId="38644" xr:uid="{00000000-0005-0000-0000-000007000000}"/>
    <cellStyle name="Comma 2 2 2 2 3 3 7 5" xfId="49396" xr:uid="{00000000-0005-0000-0000-000007000000}"/>
    <cellStyle name="Comma 2 2 2 2 3 3 8" xfId="10996" xr:uid="{00000000-0005-0000-0000-000007000000}"/>
    <cellStyle name="Comma 2 2 2 2 3 3 9" xfId="21748" xr:uid="{00000000-0005-0000-0000-000007000000}"/>
    <cellStyle name="Comma 2 2 2 2 3 4" xfId="272" xr:uid="{00000000-0005-0000-0000-000004000000}"/>
    <cellStyle name="Comma 2 2 2 2 3 4 10" xfId="32564" xr:uid="{00000000-0005-0000-0000-000004000000}"/>
    <cellStyle name="Comma 2 2 2 2 3 4 11" xfId="43316" xr:uid="{00000000-0005-0000-0000-000004000000}"/>
    <cellStyle name="Comma 2 2 2 2 3 4 2" xfId="656" xr:uid="{00000000-0005-0000-0000-000004000000}"/>
    <cellStyle name="Comma 2 2 2 2 3 4 2 10" xfId="43700" xr:uid="{00000000-0005-0000-0000-000004000000}"/>
    <cellStyle name="Comma 2 2 2 2 3 4 2 2" xfId="1436" xr:uid="{00000000-0005-0000-0000-000004000000}"/>
    <cellStyle name="Comma 2 2 2 2 3 4 2 2 2" xfId="2982" xr:uid="{00000000-0005-0000-0000-000066000000}"/>
    <cellStyle name="Comma 2 2 2 2 3 4 2 2 2 2" xfId="9140" xr:uid="{00000000-0005-0000-0000-000066000000}"/>
    <cellStyle name="Comma 2 2 2 2 3 4 2 2 2 2 2" xfId="19892" xr:uid="{00000000-0005-0000-0000-000066000000}"/>
    <cellStyle name="Comma 2 2 2 2 3 4 2 2 2 2 3" xfId="30644" xr:uid="{00000000-0005-0000-0000-000066000000}"/>
    <cellStyle name="Comma 2 2 2 2 3 4 2 2 2 2 4" xfId="41396" xr:uid="{00000000-0005-0000-0000-000066000000}"/>
    <cellStyle name="Comma 2 2 2 2 3 4 2 2 2 2 5" xfId="52148" xr:uid="{00000000-0005-0000-0000-000066000000}"/>
    <cellStyle name="Comma 2 2 2 2 3 4 2 2 2 3" xfId="13748" xr:uid="{00000000-0005-0000-0000-000066000000}"/>
    <cellStyle name="Comma 2 2 2 2 3 4 2 2 2 4" xfId="24500" xr:uid="{00000000-0005-0000-0000-000066000000}"/>
    <cellStyle name="Comma 2 2 2 2 3 4 2 2 2 5" xfId="35252" xr:uid="{00000000-0005-0000-0000-000066000000}"/>
    <cellStyle name="Comma 2 2 2 2 3 4 2 2 2 6" xfId="46004" xr:uid="{00000000-0005-0000-0000-000066000000}"/>
    <cellStyle name="Comma 2 2 2 2 3 4 2 2 3" xfId="4524" xr:uid="{00000000-0005-0000-0000-000004000000}"/>
    <cellStyle name="Comma 2 2 2 2 3 4 2 2 3 2" xfId="10676" xr:uid="{00000000-0005-0000-0000-000004000000}"/>
    <cellStyle name="Comma 2 2 2 2 3 4 2 2 3 2 2" xfId="21428" xr:uid="{00000000-0005-0000-0000-000004000000}"/>
    <cellStyle name="Comma 2 2 2 2 3 4 2 2 3 2 3" xfId="32180" xr:uid="{00000000-0005-0000-0000-000004000000}"/>
    <cellStyle name="Comma 2 2 2 2 3 4 2 2 3 2 4" xfId="42932" xr:uid="{00000000-0005-0000-0000-000004000000}"/>
    <cellStyle name="Comma 2 2 2 2 3 4 2 2 3 2 5" xfId="53684" xr:uid="{00000000-0005-0000-0000-000004000000}"/>
    <cellStyle name="Comma 2 2 2 2 3 4 2 2 3 3" xfId="15284" xr:uid="{00000000-0005-0000-0000-000004000000}"/>
    <cellStyle name="Comma 2 2 2 2 3 4 2 2 3 4" xfId="26036" xr:uid="{00000000-0005-0000-0000-000004000000}"/>
    <cellStyle name="Comma 2 2 2 2 3 4 2 2 3 5" xfId="36788" xr:uid="{00000000-0005-0000-0000-000004000000}"/>
    <cellStyle name="Comma 2 2 2 2 3 4 2 2 3 6" xfId="47540" xr:uid="{00000000-0005-0000-0000-000004000000}"/>
    <cellStyle name="Comma 2 2 2 2 3 4 2 2 4" xfId="6068" xr:uid="{00000000-0005-0000-0000-000004000000}"/>
    <cellStyle name="Comma 2 2 2 2 3 4 2 2 4 2" xfId="16820" xr:uid="{00000000-0005-0000-0000-000004000000}"/>
    <cellStyle name="Comma 2 2 2 2 3 4 2 2 4 3" xfId="27572" xr:uid="{00000000-0005-0000-0000-000004000000}"/>
    <cellStyle name="Comma 2 2 2 2 3 4 2 2 4 4" xfId="38324" xr:uid="{00000000-0005-0000-0000-000004000000}"/>
    <cellStyle name="Comma 2 2 2 2 3 4 2 2 4 5" xfId="49076" xr:uid="{00000000-0005-0000-0000-000004000000}"/>
    <cellStyle name="Comma 2 2 2 2 3 4 2 2 5" xfId="7604" xr:uid="{00000000-0005-0000-0000-000004000000}"/>
    <cellStyle name="Comma 2 2 2 2 3 4 2 2 5 2" xfId="18356" xr:uid="{00000000-0005-0000-0000-000004000000}"/>
    <cellStyle name="Comma 2 2 2 2 3 4 2 2 5 3" xfId="29108" xr:uid="{00000000-0005-0000-0000-000004000000}"/>
    <cellStyle name="Comma 2 2 2 2 3 4 2 2 5 4" xfId="39860" xr:uid="{00000000-0005-0000-0000-000004000000}"/>
    <cellStyle name="Comma 2 2 2 2 3 4 2 2 5 5" xfId="50612" xr:uid="{00000000-0005-0000-0000-000004000000}"/>
    <cellStyle name="Comma 2 2 2 2 3 4 2 2 6" xfId="12212" xr:uid="{00000000-0005-0000-0000-000004000000}"/>
    <cellStyle name="Comma 2 2 2 2 3 4 2 2 7" xfId="22964" xr:uid="{00000000-0005-0000-0000-000004000000}"/>
    <cellStyle name="Comma 2 2 2 2 3 4 2 2 8" xfId="33716" xr:uid="{00000000-0005-0000-0000-000004000000}"/>
    <cellStyle name="Comma 2 2 2 2 3 4 2 2 9" xfId="44468" xr:uid="{00000000-0005-0000-0000-000004000000}"/>
    <cellStyle name="Comma 2 2 2 2 3 4 2 3" xfId="2213" xr:uid="{00000000-0005-0000-0000-000065000000}"/>
    <cellStyle name="Comma 2 2 2 2 3 4 2 3 2" xfId="8372" xr:uid="{00000000-0005-0000-0000-000065000000}"/>
    <cellStyle name="Comma 2 2 2 2 3 4 2 3 2 2" xfId="19124" xr:uid="{00000000-0005-0000-0000-000065000000}"/>
    <cellStyle name="Comma 2 2 2 2 3 4 2 3 2 3" xfId="29876" xr:uid="{00000000-0005-0000-0000-000065000000}"/>
    <cellStyle name="Comma 2 2 2 2 3 4 2 3 2 4" xfId="40628" xr:uid="{00000000-0005-0000-0000-000065000000}"/>
    <cellStyle name="Comma 2 2 2 2 3 4 2 3 2 5" xfId="51380" xr:uid="{00000000-0005-0000-0000-000065000000}"/>
    <cellStyle name="Comma 2 2 2 2 3 4 2 3 3" xfId="12980" xr:uid="{00000000-0005-0000-0000-000065000000}"/>
    <cellStyle name="Comma 2 2 2 2 3 4 2 3 4" xfId="23732" xr:uid="{00000000-0005-0000-0000-000065000000}"/>
    <cellStyle name="Comma 2 2 2 2 3 4 2 3 5" xfId="34484" xr:uid="{00000000-0005-0000-0000-000065000000}"/>
    <cellStyle name="Comma 2 2 2 2 3 4 2 3 6" xfId="45236" xr:uid="{00000000-0005-0000-0000-000065000000}"/>
    <cellStyle name="Comma 2 2 2 2 3 4 2 4" xfId="3756" xr:uid="{00000000-0005-0000-0000-000004000000}"/>
    <cellStyle name="Comma 2 2 2 2 3 4 2 4 2" xfId="9908" xr:uid="{00000000-0005-0000-0000-000004000000}"/>
    <cellStyle name="Comma 2 2 2 2 3 4 2 4 2 2" xfId="20660" xr:uid="{00000000-0005-0000-0000-000004000000}"/>
    <cellStyle name="Comma 2 2 2 2 3 4 2 4 2 3" xfId="31412" xr:uid="{00000000-0005-0000-0000-000004000000}"/>
    <cellStyle name="Comma 2 2 2 2 3 4 2 4 2 4" xfId="42164" xr:uid="{00000000-0005-0000-0000-000004000000}"/>
    <cellStyle name="Comma 2 2 2 2 3 4 2 4 2 5" xfId="52916" xr:uid="{00000000-0005-0000-0000-000004000000}"/>
    <cellStyle name="Comma 2 2 2 2 3 4 2 4 3" xfId="14516" xr:uid="{00000000-0005-0000-0000-000004000000}"/>
    <cellStyle name="Comma 2 2 2 2 3 4 2 4 4" xfId="25268" xr:uid="{00000000-0005-0000-0000-000004000000}"/>
    <cellStyle name="Comma 2 2 2 2 3 4 2 4 5" xfId="36020" xr:uid="{00000000-0005-0000-0000-000004000000}"/>
    <cellStyle name="Comma 2 2 2 2 3 4 2 4 6" xfId="46772" xr:uid="{00000000-0005-0000-0000-000004000000}"/>
    <cellStyle name="Comma 2 2 2 2 3 4 2 5" xfId="5296" xr:uid="{00000000-0005-0000-0000-000004000000}"/>
    <cellStyle name="Comma 2 2 2 2 3 4 2 5 2" xfId="16052" xr:uid="{00000000-0005-0000-0000-000004000000}"/>
    <cellStyle name="Comma 2 2 2 2 3 4 2 5 3" xfId="26804" xr:uid="{00000000-0005-0000-0000-000004000000}"/>
    <cellStyle name="Comma 2 2 2 2 3 4 2 5 4" xfId="37556" xr:uid="{00000000-0005-0000-0000-000004000000}"/>
    <cellStyle name="Comma 2 2 2 2 3 4 2 5 5" xfId="48308" xr:uid="{00000000-0005-0000-0000-000004000000}"/>
    <cellStyle name="Comma 2 2 2 2 3 4 2 6" xfId="6836" xr:uid="{00000000-0005-0000-0000-000004000000}"/>
    <cellStyle name="Comma 2 2 2 2 3 4 2 6 2" xfId="17588" xr:uid="{00000000-0005-0000-0000-000004000000}"/>
    <cellStyle name="Comma 2 2 2 2 3 4 2 6 3" xfId="28340" xr:uid="{00000000-0005-0000-0000-000004000000}"/>
    <cellStyle name="Comma 2 2 2 2 3 4 2 6 4" xfId="39092" xr:uid="{00000000-0005-0000-0000-000004000000}"/>
    <cellStyle name="Comma 2 2 2 2 3 4 2 6 5" xfId="49844" xr:uid="{00000000-0005-0000-0000-000004000000}"/>
    <cellStyle name="Comma 2 2 2 2 3 4 2 7" xfId="11444" xr:uid="{00000000-0005-0000-0000-000004000000}"/>
    <cellStyle name="Comma 2 2 2 2 3 4 2 8" xfId="22196" xr:uid="{00000000-0005-0000-0000-000004000000}"/>
    <cellStyle name="Comma 2 2 2 2 3 4 2 9" xfId="32948" xr:uid="{00000000-0005-0000-0000-000004000000}"/>
    <cellStyle name="Comma 2 2 2 2 3 4 3" xfId="1052" xr:uid="{00000000-0005-0000-0000-000004000000}"/>
    <cellStyle name="Comma 2 2 2 2 3 4 3 2" xfId="2598" xr:uid="{00000000-0005-0000-0000-000067000000}"/>
    <cellStyle name="Comma 2 2 2 2 3 4 3 2 2" xfId="8756" xr:uid="{00000000-0005-0000-0000-000067000000}"/>
    <cellStyle name="Comma 2 2 2 2 3 4 3 2 2 2" xfId="19508" xr:uid="{00000000-0005-0000-0000-000067000000}"/>
    <cellStyle name="Comma 2 2 2 2 3 4 3 2 2 3" xfId="30260" xr:uid="{00000000-0005-0000-0000-000067000000}"/>
    <cellStyle name="Comma 2 2 2 2 3 4 3 2 2 4" xfId="41012" xr:uid="{00000000-0005-0000-0000-000067000000}"/>
    <cellStyle name="Comma 2 2 2 2 3 4 3 2 2 5" xfId="51764" xr:uid="{00000000-0005-0000-0000-000067000000}"/>
    <cellStyle name="Comma 2 2 2 2 3 4 3 2 3" xfId="13364" xr:uid="{00000000-0005-0000-0000-000067000000}"/>
    <cellStyle name="Comma 2 2 2 2 3 4 3 2 4" xfId="24116" xr:uid="{00000000-0005-0000-0000-000067000000}"/>
    <cellStyle name="Comma 2 2 2 2 3 4 3 2 5" xfId="34868" xr:uid="{00000000-0005-0000-0000-000067000000}"/>
    <cellStyle name="Comma 2 2 2 2 3 4 3 2 6" xfId="45620" xr:uid="{00000000-0005-0000-0000-000067000000}"/>
    <cellStyle name="Comma 2 2 2 2 3 4 3 3" xfId="4140" xr:uid="{00000000-0005-0000-0000-000004000000}"/>
    <cellStyle name="Comma 2 2 2 2 3 4 3 3 2" xfId="10292" xr:uid="{00000000-0005-0000-0000-000004000000}"/>
    <cellStyle name="Comma 2 2 2 2 3 4 3 3 2 2" xfId="21044" xr:uid="{00000000-0005-0000-0000-000004000000}"/>
    <cellStyle name="Comma 2 2 2 2 3 4 3 3 2 3" xfId="31796" xr:uid="{00000000-0005-0000-0000-000004000000}"/>
    <cellStyle name="Comma 2 2 2 2 3 4 3 3 2 4" xfId="42548" xr:uid="{00000000-0005-0000-0000-000004000000}"/>
    <cellStyle name="Comma 2 2 2 2 3 4 3 3 2 5" xfId="53300" xr:uid="{00000000-0005-0000-0000-000004000000}"/>
    <cellStyle name="Comma 2 2 2 2 3 4 3 3 3" xfId="14900" xr:uid="{00000000-0005-0000-0000-000004000000}"/>
    <cellStyle name="Comma 2 2 2 2 3 4 3 3 4" xfId="25652" xr:uid="{00000000-0005-0000-0000-000004000000}"/>
    <cellStyle name="Comma 2 2 2 2 3 4 3 3 5" xfId="36404" xr:uid="{00000000-0005-0000-0000-000004000000}"/>
    <cellStyle name="Comma 2 2 2 2 3 4 3 3 6" xfId="47156" xr:uid="{00000000-0005-0000-0000-000004000000}"/>
    <cellStyle name="Comma 2 2 2 2 3 4 3 4" xfId="5684" xr:uid="{00000000-0005-0000-0000-000004000000}"/>
    <cellStyle name="Comma 2 2 2 2 3 4 3 4 2" xfId="16436" xr:uid="{00000000-0005-0000-0000-000004000000}"/>
    <cellStyle name="Comma 2 2 2 2 3 4 3 4 3" xfId="27188" xr:uid="{00000000-0005-0000-0000-000004000000}"/>
    <cellStyle name="Comma 2 2 2 2 3 4 3 4 4" xfId="37940" xr:uid="{00000000-0005-0000-0000-000004000000}"/>
    <cellStyle name="Comma 2 2 2 2 3 4 3 4 5" xfId="48692" xr:uid="{00000000-0005-0000-0000-000004000000}"/>
    <cellStyle name="Comma 2 2 2 2 3 4 3 5" xfId="7220" xr:uid="{00000000-0005-0000-0000-000004000000}"/>
    <cellStyle name="Comma 2 2 2 2 3 4 3 5 2" xfId="17972" xr:uid="{00000000-0005-0000-0000-000004000000}"/>
    <cellStyle name="Comma 2 2 2 2 3 4 3 5 3" xfId="28724" xr:uid="{00000000-0005-0000-0000-000004000000}"/>
    <cellStyle name="Comma 2 2 2 2 3 4 3 5 4" xfId="39476" xr:uid="{00000000-0005-0000-0000-000004000000}"/>
    <cellStyle name="Comma 2 2 2 2 3 4 3 5 5" xfId="50228" xr:uid="{00000000-0005-0000-0000-000004000000}"/>
    <cellStyle name="Comma 2 2 2 2 3 4 3 6" xfId="11828" xr:uid="{00000000-0005-0000-0000-000004000000}"/>
    <cellStyle name="Comma 2 2 2 2 3 4 3 7" xfId="22580" xr:uid="{00000000-0005-0000-0000-000004000000}"/>
    <cellStyle name="Comma 2 2 2 2 3 4 3 8" xfId="33332" xr:uid="{00000000-0005-0000-0000-000004000000}"/>
    <cellStyle name="Comma 2 2 2 2 3 4 3 9" xfId="44084" xr:uid="{00000000-0005-0000-0000-000004000000}"/>
    <cellStyle name="Comma 2 2 2 2 3 4 4" xfId="1829" xr:uid="{00000000-0005-0000-0000-000064000000}"/>
    <cellStyle name="Comma 2 2 2 2 3 4 4 2" xfId="7988" xr:uid="{00000000-0005-0000-0000-000064000000}"/>
    <cellStyle name="Comma 2 2 2 2 3 4 4 2 2" xfId="18740" xr:uid="{00000000-0005-0000-0000-000064000000}"/>
    <cellStyle name="Comma 2 2 2 2 3 4 4 2 3" xfId="29492" xr:uid="{00000000-0005-0000-0000-000064000000}"/>
    <cellStyle name="Comma 2 2 2 2 3 4 4 2 4" xfId="40244" xr:uid="{00000000-0005-0000-0000-000064000000}"/>
    <cellStyle name="Comma 2 2 2 2 3 4 4 2 5" xfId="50996" xr:uid="{00000000-0005-0000-0000-000064000000}"/>
    <cellStyle name="Comma 2 2 2 2 3 4 4 3" xfId="12596" xr:uid="{00000000-0005-0000-0000-000064000000}"/>
    <cellStyle name="Comma 2 2 2 2 3 4 4 4" xfId="23348" xr:uid="{00000000-0005-0000-0000-000064000000}"/>
    <cellStyle name="Comma 2 2 2 2 3 4 4 5" xfId="34100" xr:uid="{00000000-0005-0000-0000-000064000000}"/>
    <cellStyle name="Comma 2 2 2 2 3 4 4 6" xfId="44852" xr:uid="{00000000-0005-0000-0000-000064000000}"/>
    <cellStyle name="Comma 2 2 2 2 3 4 5" xfId="3372" xr:uid="{00000000-0005-0000-0000-000004000000}"/>
    <cellStyle name="Comma 2 2 2 2 3 4 5 2" xfId="9524" xr:uid="{00000000-0005-0000-0000-000004000000}"/>
    <cellStyle name="Comma 2 2 2 2 3 4 5 2 2" xfId="20276" xr:uid="{00000000-0005-0000-0000-000004000000}"/>
    <cellStyle name="Comma 2 2 2 2 3 4 5 2 3" xfId="31028" xr:uid="{00000000-0005-0000-0000-000004000000}"/>
    <cellStyle name="Comma 2 2 2 2 3 4 5 2 4" xfId="41780" xr:uid="{00000000-0005-0000-0000-000004000000}"/>
    <cellStyle name="Comma 2 2 2 2 3 4 5 2 5" xfId="52532" xr:uid="{00000000-0005-0000-0000-000004000000}"/>
    <cellStyle name="Comma 2 2 2 2 3 4 5 3" xfId="14132" xr:uid="{00000000-0005-0000-0000-000004000000}"/>
    <cellStyle name="Comma 2 2 2 2 3 4 5 4" xfId="24884" xr:uid="{00000000-0005-0000-0000-000004000000}"/>
    <cellStyle name="Comma 2 2 2 2 3 4 5 5" xfId="35636" xr:uid="{00000000-0005-0000-0000-000004000000}"/>
    <cellStyle name="Comma 2 2 2 2 3 4 5 6" xfId="46388" xr:uid="{00000000-0005-0000-0000-000004000000}"/>
    <cellStyle name="Comma 2 2 2 2 3 4 6" xfId="4912" xr:uid="{00000000-0005-0000-0000-000004000000}"/>
    <cellStyle name="Comma 2 2 2 2 3 4 6 2" xfId="15668" xr:uid="{00000000-0005-0000-0000-000004000000}"/>
    <cellStyle name="Comma 2 2 2 2 3 4 6 3" xfId="26420" xr:uid="{00000000-0005-0000-0000-000004000000}"/>
    <cellStyle name="Comma 2 2 2 2 3 4 6 4" xfId="37172" xr:uid="{00000000-0005-0000-0000-000004000000}"/>
    <cellStyle name="Comma 2 2 2 2 3 4 6 5" xfId="47924" xr:uid="{00000000-0005-0000-0000-000004000000}"/>
    <cellStyle name="Comma 2 2 2 2 3 4 7" xfId="6452" xr:uid="{00000000-0005-0000-0000-000004000000}"/>
    <cellStyle name="Comma 2 2 2 2 3 4 7 2" xfId="17204" xr:uid="{00000000-0005-0000-0000-000004000000}"/>
    <cellStyle name="Comma 2 2 2 2 3 4 7 3" xfId="27956" xr:uid="{00000000-0005-0000-0000-000004000000}"/>
    <cellStyle name="Comma 2 2 2 2 3 4 7 4" xfId="38708" xr:uid="{00000000-0005-0000-0000-000004000000}"/>
    <cellStyle name="Comma 2 2 2 2 3 4 7 5" xfId="49460" xr:uid="{00000000-0005-0000-0000-000004000000}"/>
    <cellStyle name="Comma 2 2 2 2 3 4 8" xfId="11060" xr:uid="{00000000-0005-0000-0000-000004000000}"/>
    <cellStyle name="Comma 2 2 2 2 3 4 9" xfId="21812" xr:uid="{00000000-0005-0000-0000-000004000000}"/>
    <cellStyle name="Comma 2 2 2 2 3 5" xfId="336" xr:uid="{00000000-0005-0000-0000-000004000000}"/>
    <cellStyle name="Comma 2 2 2 2 3 5 10" xfId="32628" xr:uid="{00000000-0005-0000-0000-000004000000}"/>
    <cellStyle name="Comma 2 2 2 2 3 5 11" xfId="43380" xr:uid="{00000000-0005-0000-0000-000004000000}"/>
    <cellStyle name="Comma 2 2 2 2 3 5 2" xfId="720" xr:uid="{00000000-0005-0000-0000-000004000000}"/>
    <cellStyle name="Comma 2 2 2 2 3 5 2 10" xfId="43764" xr:uid="{00000000-0005-0000-0000-000004000000}"/>
    <cellStyle name="Comma 2 2 2 2 3 5 2 2" xfId="1500" xr:uid="{00000000-0005-0000-0000-000004000000}"/>
    <cellStyle name="Comma 2 2 2 2 3 5 2 2 2" xfId="3046" xr:uid="{00000000-0005-0000-0000-00006A000000}"/>
    <cellStyle name="Comma 2 2 2 2 3 5 2 2 2 2" xfId="9204" xr:uid="{00000000-0005-0000-0000-00006A000000}"/>
    <cellStyle name="Comma 2 2 2 2 3 5 2 2 2 2 2" xfId="19956" xr:uid="{00000000-0005-0000-0000-00006A000000}"/>
    <cellStyle name="Comma 2 2 2 2 3 5 2 2 2 2 3" xfId="30708" xr:uid="{00000000-0005-0000-0000-00006A000000}"/>
    <cellStyle name="Comma 2 2 2 2 3 5 2 2 2 2 4" xfId="41460" xr:uid="{00000000-0005-0000-0000-00006A000000}"/>
    <cellStyle name="Comma 2 2 2 2 3 5 2 2 2 2 5" xfId="52212" xr:uid="{00000000-0005-0000-0000-00006A000000}"/>
    <cellStyle name="Comma 2 2 2 2 3 5 2 2 2 3" xfId="13812" xr:uid="{00000000-0005-0000-0000-00006A000000}"/>
    <cellStyle name="Comma 2 2 2 2 3 5 2 2 2 4" xfId="24564" xr:uid="{00000000-0005-0000-0000-00006A000000}"/>
    <cellStyle name="Comma 2 2 2 2 3 5 2 2 2 5" xfId="35316" xr:uid="{00000000-0005-0000-0000-00006A000000}"/>
    <cellStyle name="Comma 2 2 2 2 3 5 2 2 2 6" xfId="46068" xr:uid="{00000000-0005-0000-0000-00006A000000}"/>
    <cellStyle name="Comma 2 2 2 2 3 5 2 2 3" xfId="4588" xr:uid="{00000000-0005-0000-0000-000004000000}"/>
    <cellStyle name="Comma 2 2 2 2 3 5 2 2 3 2" xfId="10740" xr:uid="{00000000-0005-0000-0000-000004000000}"/>
    <cellStyle name="Comma 2 2 2 2 3 5 2 2 3 2 2" xfId="21492" xr:uid="{00000000-0005-0000-0000-000004000000}"/>
    <cellStyle name="Comma 2 2 2 2 3 5 2 2 3 2 3" xfId="32244" xr:uid="{00000000-0005-0000-0000-000004000000}"/>
    <cellStyle name="Comma 2 2 2 2 3 5 2 2 3 2 4" xfId="42996" xr:uid="{00000000-0005-0000-0000-000004000000}"/>
    <cellStyle name="Comma 2 2 2 2 3 5 2 2 3 2 5" xfId="53748" xr:uid="{00000000-0005-0000-0000-000004000000}"/>
    <cellStyle name="Comma 2 2 2 2 3 5 2 2 3 3" xfId="15348" xr:uid="{00000000-0005-0000-0000-000004000000}"/>
    <cellStyle name="Comma 2 2 2 2 3 5 2 2 3 4" xfId="26100" xr:uid="{00000000-0005-0000-0000-000004000000}"/>
    <cellStyle name="Comma 2 2 2 2 3 5 2 2 3 5" xfId="36852" xr:uid="{00000000-0005-0000-0000-000004000000}"/>
    <cellStyle name="Comma 2 2 2 2 3 5 2 2 3 6" xfId="47604" xr:uid="{00000000-0005-0000-0000-000004000000}"/>
    <cellStyle name="Comma 2 2 2 2 3 5 2 2 4" xfId="6132" xr:uid="{00000000-0005-0000-0000-000004000000}"/>
    <cellStyle name="Comma 2 2 2 2 3 5 2 2 4 2" xfId="16884" xr:uid="{00000000-0005-0000-0000-000004000000}"/>
    <cellStyle name="Comma 2 2 2 2 3 5 2 2 4 3" xfId="27636" xr:uid="{00000000-0005-0000-0000-000004000000}"/>
    <cellStyle name="Comma 2 2 2 2 3 5 2 2 4 4" xfId="38388" xr:uid="{00000000-0005-0000-0000-000004000000}"/>
    <cellStyle name="Comma 2 2 2 2 3 5 2 2 4 5" xfId="49140" xr:uid="{00000000-0005-0000-0000-000004000000}"/>
    <cellStyle name="Comma 2 2 2 2 3 5 2 2 5" xfId="7668" xr:uid="{00000000-0005-0000-0000-000004000000}"/>
    <cellStyle name="Comma 2 2 2 2 3 5 2 2 5 2" xfId="18420" xr:uid="{00000000-0005-0000-0000-000004000000}"/>
    <cellStyle name="Comma 2 2 2 2 3 5 2 2 5 3" xfId="29172" xr:uid="{00000000-0005-0000-0000-000004000000}"/>
    <cellStyle name="Comma 2 2 2 2 3 5 2 2 5 4" xfId="39924" xr:uid="{00000000-0005-0000-0000-000004000000}"/>
    <cellStyle name="Comma 2 2 2 2 3 5 2 2 5 5" xfId="50676" xr:uid="{00000000-0005-0000-0000-000004000000}"/>
    <cellStyle name="Comma 2 2 2 2 3 5 2 2 6" xfId="12276" xr:uid="{00000000-0005-0000-0000-000004000000}"/>
    <cellStyle name="Comma 2 2 2 2 3 5 2 2 7" xfId="23028" xr:uid="{00000000-0005-0000-0000-000004000000}"/>
    <cellStyle name="Comma 2 2 2 2 3 5 2 2 8" xfId="33780" xr:uid="{00000000-0005-0000-0000-000004000000}"/>
    <cellStyle name="Comma 2 2 2 2 3 5 2 2 9" xfId="44532" xr:uid="{00000000-0005-0000-0000-000004000000}"/>
    <cellStyle name="Comma 2 2 2 2 3 5 2 3" xfId="2277" xr:uid="{00000000-0005-0000-0000-000069000000}"/>
    <cellStyle name="Comma 2 2 2 2 3 5 2 3 2" xfId="8436" xr:uid="{00000000-0005-0000-0000-000069000000}"/>
    <cellStyle name="Comma 2 2 2 2 3 5 2 3 2 2" xfId="19188" xr:uid="{00000000-0005-0000-0000-000069000000}"/>
    <cellStyle name="Comma 2 2 2 2 3 5 2 3 2 3" xfId="29940" xr:uid="{00000000-0005-0000-0000-000069000000}"/>
    <cellStyle name="Comma 2 2 2 2 3 5 2 3 2 4" xfId="40692" xr:uid="{00000000-0005-0000-0000-000069000000}"/>
    <cellStyle name="Comma 2 2 2 2 3 5 2 3 2 5" xfId="51444" xr:uid="{00000000-0005-0000-0000-000069000000}"/>
    <cellStyle name="Comma 2 2 2 2 3 5 2 3 3" xfId="13044" xr:uid="{00000000-0005-0000-0000-000069000000}"/>
    <cellStyle name="Comma 2 2 2 2 3 5 2 3 4" xfId="23796" xr:uid="{00000000-0005-0000-0000-000069000000}"/>
    <cellStyle name="Comma 2 2 2 2 3 5 2 3 5" xfId="34548" xr:uid="{00000000-0005-0000-0000-000069000000}"/>
    <cellStyle name="Comma 2 2 2 2 3 5 2 3 6" xfId="45300" xr:uid="{00000000-0005-0000-0000-000069000000}"/>
    <cellStyle name="Comma 2 2 2 2 3 5 2 4" xfId="3820" xr:uid="{00000000-0005-0000-0000-000004000000}"/>
    <cellStyle name="Comma 2 2 2 2 3 5 2 4 2" xfId="9972" xr:uid="{00000000-0005-0000-0000-000004000000}"/>
    <cellStyle name="Comma 2 2 2 2 3 5 2 4 2 2" xfId="20724" xr:uid="{00000000-0005-0000-0000-000004000000}"/>
    <cellStyle name="Comma 2 2 2 2 3 5 2 4 2 3" xfId="31476" xr:uid="{00000000-0005-0000-0000-000004000000}"/>
    <cellStyle name="Comma 2 2 2 2 3 5 2 4 2 4" xfId="42228" xr:uid="{00000000-0005-0000-0000-000004000000}"/>
    <cellStyle name="Comma 2 2 2 2 3 5 2 4 2 5" xfId="52980" xr:uid="{00000000-0005-0000-0000-000004000000}"/>
    <cellStyle name="Comma 2 2 2 2 3 5 2 4 3" xfId="14580" xr:uid="{00000000-0005-0000-0000-000004000000}"/>
    <cellStyle name="Comma 2 2 2 2 3 5 2 4 4" xfId="25332" xr:uid="{00000000-0005-0000-0000-000004000000}"/>
    <cellStyle name="Comma 2 2 2 2 3 5 2 4 5" xfId="36084" xr:uid="{00000000-0005-0000-0000-000004000000}"/>
    <cellStyle name="Comma 2 2 2 2 3 5 2 4 6" xfId="46836" xr:uid="{00000000-0005-0000-0000-000004000000}"/>
    <cellStyle name="Comma 2 2 2 2 3 5 2 5" xfId="5360" xr:uid="{00000000-0005-0000-0000-000004000000}"/>
    <cellStyle name="Comma 2 2 2 2 3 5 2 5 2" xfId="16116" xr:uid="{00000000-0005-0000-0000-000004000000}"/>
    <cellStyle name="Comma 2 2 2 2 3 5 2 5 3" xfId="26868" xr:uid="{00000000-0005-0000-0000-000004000000}"/>
    <cellStyle name="Comma 2 2 2 2 3 5 2 5 4" xfId="37620" xr:uid="{00000000-0005-0000-0000-000004000000}"/>
    <cellStyle name="Comma 2 2 2 2 3 5 2 5 5" xfId="48372" xr:uid="{00000000-0005-0000-0000-000004000000}"/>
    <cellStyle name="Comma 2 2 2 2 3 5 2 6" xfId="6900" xr:uid="{00000000-0005-0000-0000-000004000000}"/>
    <cellStyle name="Comma 2 2 2 2 3 5 2 6 2" xfId="17652" xr:uid="{00000000-0005-0000-0000-000004000000}"/>
    <cellStyle name="Comma 2 2 2 2 3 5 2 6 3" xfId="28404" xr:uid="{00000000-0005-0000-0000-000004000000}"/>
    <cellStyle name="Comma 2 2 2 2 3 5 2 6 4" xfId="39156" xr:uid="{00000000-0005-0000-0000-000004000000}"/>
    <cellStyle name="Comma 2 2 2 2 3 5 2 6 5" xfId="49908" xr:uid="{00000000-0005-0000-0000-000004000000}"/>
    <cellStyle name="Comma 2 2 2 2 3 5 2 7" xfId="11508" xr:uid="{00000000-0005-0000-0000-000004000000}"/>
    <cellStyle name="Comma 2 2 2 2 3 5 2 8" xfId="22260" xr:uid="{00000000-0005-0000-0000-000004000000}"/>
    <cellStyle name="Comma 2 2 2 2 3 5 2 9" xfId="33012" xr:uid="{00000000-0005-0000-0000-000004000000}"/>
    <cellStyle name="Comma 2 2 2 2 3 5 3" xfId="1116" xr:uid="{00000000-0005-0000-0000-000004000000}"/>
    <cellStyle name="Comma 2 2 2 2 3 5 3 2" xfId="2662" xr:uid="{00000000-0005-0000-0000-00006B000000}"/>
    <cellStyle name="Comma 2 2 2 2 3 5 3 2 2" xfId="8820" xr:uid="{00000000-0005-0000-0000-00006B000000}"/>
    <cellStyle name="Comma 2 2 2 2 3 5 3 2 2 2" xfId="19572" xr:uid="{00000000-0005-0000-0000-00006B000000}"/>
    <cellStyle name="Comma 2 2 2 2 3 5 3 2 2 3" xfId="30324" xr:uid="{00000000-0005-0000-0000-00006B000000}"/>
    <cellStyle name="Comma 2 2 2 2 3 5 3 2 2 4" xfId="41076" xr:uid="{00000000-0005-0000-0000-00006B000000}"/>
    <cellStyle name="Comma 2 2 2 2 3 5 3 2 2 5" xfId="51828" xr:uid="{00000000-0005-0000-0000-00006B000000}"/>
    <cellStyle name="Comma 2 2 2 2 3 5 3 2 3" xfId="13428" xr:uid="{00000000-0005-0000-0000-00006B000000}"/>
    <cellStyle name="Comma 2 2 2 2 3 5 3 2 4" xfId="24180" xr:uid="{00000000-0005-0000-0000-00006B000000}"/>
    <cellStyle name="Comma 2 2 2 2 3 5 3 2 5" xfId="34932" xr:uid="{00000000-0005-0000-0000-00006B000000}"/>
    <cellStyle name="Comma 2 2 2 2 3 5 3 2 6" xfId="45684" xr:uid="{00000000-0005-0000-0000-00006B000000}"/>
    <cellStyle name="Comma 2 2 2 2 3 5 3 3" xfId="4204" xr:uid="{00000000-0005-0000-0000-000004000000}"/>
    <cellStyle name="Comma 2 2 2 2 3 5 3 3 2" xfId="10356" xr:uid="{00000000-0005-0000-0000-000004000000}"/>
    <cellStyle name="Comma 2 2 2 2 3 5 3 3 2 2" xfId="21108" xr:uid="{00000000-0005-0000-0000-000004000000}"/>
    <cellStyle name="Comma 2 2 2 2 3 5 3 3 2 3" xfId="31860" xr:uid="{00000000-0005-0000-0000-000004000000}"/>
    <cellStyle name="Comma 2 2 2 2 3 5 3 3 2 4" xfId="42612" xr:uid="{00000000-0005-0000-0000-000004000000}"/>
    <cellStyle name="Comma 2 2 2 2 3 5 3 3 2 5" xfId="53364" xr:uid="{00000000-0005-0000-0000-000004000000}"/>
    <cellStyle name="Comma 2 2 2 2 3 5 3 3 3" xfId="14964" xr:uid="{00000000-0005-0000-0000-000004000000}"/>
    <cellStyle name="Comma 2 2 2 2 3 5 3 3 4" xfId="25716" xr:uid="{00000000-0005-0000-0000-000004000000}"/>
    <cellStyle name="Comma 2 2 2 2 3 5 3 3 5" xfId="36468" xr:uid="{00000000-0005-0000-0000-000004000000}"/>
    <cellStyle name="Comma 2 2 2 2 3 5 3 3 6" xfId="47220" xr:uid="{00000000-0005-0000-0000-000004000000}"/>
    <cellStyle name="Comma 2 2 2 2 3 5 3 4" xfId="5748" xr:uid="{00000000-0005-0000-0000-000004000000}"/>
    <cellStyle name="Comma 2 2 2 2 3 5 3 4 2" xfId="16500" xr:uid="{00000000-0005-0000-0000-000004000000}"/>
    <cellStyle name="Comma 2 2 2 2 3 5 3 4 3" xfId="27252" xr:uid="{00000000-0005-0000-0000-000004000000}"/>
    <cellStyle name="Comma 2 2 2 2 3 5 3 4 4" xfId="38004" xr:uid="{00000000-0005-0000-0000-000004000000}"/>
    <cellStyle name="Comma 2 2 2 2 3 5 3 4 5" xfId="48756" xr:uid="{00000000-0005-0000-0000-000004000000}"/>
    <cellStyle name="Comma 2 2 2 2 3 5 3 5" xfId="7284" xr:uid="{00000000-0005-0000-0000-000004000000}"/>
    <cellStyle name="Comma 2 2 2 2 3 5 3 5 2" xfId="18036" xr:uid="{00000000-0005-0000-0000-000004000000}"/>
    <cellStyle name="Comma 2 2 2 2 3 5 3 5 3" xfId="28788" xr:uid="{00000000-0005-0000-0000-000004000000}"/>
    <cellStyle name="Comma 2 2 2 2 3 5 3 5 4" xfId="39540" xr:uid="{00000000-0005-0000-0000-000004000000}"/>
    <cellStyle name="Comma 2 2 2 2 3 5 3 5 5" xfId="50292" xr:uid="{00000000-0005-0000-0000-000004000000}"/>
    <cellStyle name="Comma 2 2 2 2 3 5 3 6" xfId="11892" xr:uid="{00000000-0005-0000-0000-000004000000}"/>
    <cellStyle name="Comma 2 2 2 2 3 5 3 7" xfId="22644" xr:uid="{00000000-0005-0000-0000-000004000000}"/>
    <cellStyle name="Comma 2 2 2 2 3 5 3 8" xfId="33396" xr:uid="{00000000-0005-0000-0000-000004000000}"/>
    <cellStyle name="Comma 2 2 2 2 3 5 3 9" xfId="44148" xr:uid="{00000000-0005-0000-0000-000004000000}"/>
    <cellStyle name="Comma 2 2 2 2 3 5 4" xfId="1893" xr:uid="{00000000-0005-0000-0000-000068000000}"/>
    <cellStyle name="Comma 2 2 2 2 3 5 4 2" xfId="8052" xr:uid="{00000000-0005-0000-0000-000068000000}"/>
    <cellStyle name="Comma 2 2 2 2 3 5 4 2 2" xfId="18804" xr:uid="{00000000-0005-0000-0000-000068000000}"/>
    <cellStyle name="Comma 2 2 2 2 3 5 4 2 3" xfId="29556" xr:uid="{00000000-0005-0000-0000-000068000000}"/>
    <cellStyle name="Comma 2 2 2 2 3 5 4 2 4" xfId="40308" xr:uid="{00000000-0005-0000-0000-000068000000}"/>
    <cellStyle name="Comma 2 2 2 2 3 5 4 2 5" xfId="51060" xr:uid="{00000000-0005-0000-0000-000068000000}"/>
    <cellStyle name="Comma 2 2 2 2 3 5 4 3" xfId="12660" xr:uid="{00000000-0005-0000-0000-000068000000}"/>
    <cellStyle name="Comma 2 2 2 2 3 5 4 4" xfId="23412" xr:uid="{00000000-0005-0000-0000-000068000000}"/>
    <cellStyle name="Comma 2 2 2 2 3 5 4 5" xfId="34164" xr:uid="{00000000-0005-0000-0000-000068000000}"/>
    <cellStyle name="Comma 2 2 2 2 3 5 4 6" xfId="44916" xr:uid="{00000000-0005-0000-0000-000068000000}"/>
    <cellStyle name="Comma 2 2 2 2 3 5 5" xfId="3436" xr:uid="{00000000-0005-0000-0000-000004000000}"/>
    <cellStyle name="Comma 2 2 2 2 3 5 5 2" xfId="9588" xr:uid="{00000000-0005-0000-0000-000004000000}"/>
    <cellStyle name="Comma 2 2 2 2 3 5 5 2 2" xfId="20340" xr:uid="{00000000-0005-0000-0000-000004000000}"/>
    <cellStyle name="Comma 2 2 2 2 3 5 5 2 3" xfId="31092" xr:uid="{00000000-0005-0000-0000-000004000000}"/>
    <cellStyle name="Comma 2 2 2 2 3 5 5 2 4" xfId="41844" xr:uid="{00000000-0005-0000-0000-000004000000}"/>
    <cellStyle name="Comma 2 2 2 2 3 5 5 2 5" xfId="52596" xr:uid="{00000000-0005-0000-0000-000004000000}"/>
    <cellStyle name="Comma 2 2 2 2 3 5 5 3" xfId="14196" xr:uid="{00000000-0005-0000-0000-000004000000}"/>
    <cellStyle name="Comma 2 2 2 2 3 5 5 4" xfId="24948" xr:uid="{00000000-0005-0000-0000-000004000000}"/>
    <cellStyle name="Comma 2 2 2 2 3 5 5 5" xfId="35700" xr:uid="{00000000-0005-0000-0000-000004000000}"/>
    <cellStyle name="Comma 2 2 2 2 3 5 5 6" xfId="46452" xr:uid="{00000000-0005-0000-0000-000004000000}"/>
    <cellStyle name="Comma 2 2 2 2 3 5 6" xfId="4976" xr:uid="{00000000-0005-0000-0000-000004000000}"/>
    <cellStyle name="Comma 2 2 2 2 3 5 6 2" xfId="15732" xr:uid="{00000000-0005-0000-0000-000004000000}"/>
    <cellStyle name="Comma 2 2 2 2 3 5 6 3" xfId="26484" xr:uid="{00000000-0005-0000-0000-000004000000}"/>
    <cellStyle name="Comma 2 2 2 2 3 5 6 4" xfId="37236" xr:uid="{00000000-0005-0000-0000-000004000000}"/>
    <cellStyle name="Comma 2 2 2 2 3 5 6 5" xfId="47988" xr:uid="{00000000-0005-0000-0000-000004000000}"/>
    <cellStyle name="Comma 2 2 2 2 3 5 7" xfId="6516" xr:uid="{00000000-0005-0000-0000-000004000000}"/>
    <cellStyle name="Comma 2 2 2 2 3 5 7 2" xfId="17268" xr:uid="{00000000-0005-0000-0000-000004000000}"/>
    <cellStyle name="Comma 2 2 2 2 3 5 7 3" xfId="28020" xr:uid="{00000000-0005-0000-0000-000004000000}"/>
    <cellStyle name="Comma 2 2 2 2 3 5 7 4" xfId="38772" xr:uid="{00000000-0005-0000-0000-000004000000}"/>
    <cellStyle name="Comma 2 2 2 2 3 5 7 5" xfId="49524" xr:uid="{00000000-0005-0000-0000-000004000000}"/>
    <cellStyle name="Comma 2 2 2 2 3 5 8" xfId="11124" xr:uid="{00000000-0005-0000-0000-000004000000}"/>
    <cellStyle name="Comma 2 2 2 2 3 5 9" xfId="21876" xr:uid="{00000000-0005-0000-0000-000004000000}"/>
    <cellStyle name="Comma 2 2 2 2 3 6" xfId="400" xr:uid="{00000000-0005-0000-0000-000004000000}"/>
    <cellStyle name="Comma 2 2 2 2 3 6 10" xfId="32692" xr:uid="{00000000-0005-0000-0000-000004000000}"/>
    <cellStyle name="Comma 2 2 2 2 3 6 11" xfId="43444" xr:uid="{00000000-0005-0000-0000-000004000000}"/>
    <cellStyle name="Comma 2 2 2 2 3 6 2" xfId="784" xr:uid="{00000000-0005-0000-0000-000004000000}"/>
    <cellStyle name="Comma 2 2 2 2 3 6 2 10" xfId="43828" xr:uid="{00000000-0005-0000-0000-000004000000}"/>
    <cellStyle name="Comma 2 2 2 2 3 6 2 2" xfId="1564" xr:uid="{00000000-0005-0000-0000-000004000000}"/>
    <cellStyle name="Comma 2 2 2 2 3 6 2 2 2" xfId="3110" xr:uid="{00000000-0005-0000-0000-00006E000000}"/>
    <cellStyle name="Comma 2 2 2 2 3 6 2 2 2 2" xfId="9268" xr:uid="{00000000-0005-0000-0000-00006E000000}"/>
    <cellStyle name="Comma 2 2 2 2 3 6 2 2 2 2 2" xfId="20020" xr:uid="{00000000-0005-0000-0000-00006E000000}"/>
    <cellStyle name="Comma 2 2 2 2 3 6 2 2 2 2 3" xfId="30772" xr:uid="{00000000-0005-0000-0000-00006E000000}"/>
    <cellStyle name="Comma 2 2 2 2 3 6 2 2 2 2 4" xfId="41524" xr:uid="{00000000-0005-0000-0000-00006E000000}"/>
    <cellStyle name="Comma 2 2 2 2 3 6 2 2 2 2 5" xfId="52276" xr:uid="{00000000-0005-0000-0000-00006E000000}"/>
    <cellStyle name="Comma 2 2 2 2 3 6 2 2 2 3" xfId="13876" xr:uid="{00000000-0005-0000-0000-00006E000000}"/>
    <cellStyle name="Comma 2 2 2 2 3 6 2 2 2 4" xfId="24628" xr:uid="{00000000-0005-0000-0000-00006E000000}"/>
    <cellStyle name="Comma 2 2 2 2 3 6 2 2 2 5" xfId="35380" xr:uid="{00000000-0005-0000-0000-00006E000000}"/>
    <cellStyle name="Comma 2 2 2 2 3 6 2 2 2 6" xfId="46132" xr:uid="{00000000-0005-0000-0000-00006E000000}"/>
    <cellStyle name="Comma 2 2 2 2 3 6 2 2 3" xfId="4652" xr:uid="{00000000-0005-0000-0000-000004000000}"/>
    <cellStyle name="Comma 2 2 2 2 3 6 2 2 3 2" xfId="10804" xr:uid="{00000000-0005-0000-0000-000004000000}"/>
    <cellStyle name="Comma 2 2 2 2 3 6 2 2 3 2 2" xfId="21556" xr:uid="{00000000-0005-0000-0000-000004000000}"/>
    <cellStyle name="Comma 2 2 2 2 3 6 2 2 3 2 3" xfId="32308" xr:uid="{00000000-0005-0000-0000-000004000000}"/>
    <cellStyle name="Comma 2 2 2 2 3 6 2 2 3 2 4" xfId="43060" xr:uid="{00000000-0005-0000-0000-000004000000}"/>
    <cellStyle name="Comma 2 2 2 2 3 6 2 2 3 2 5" xfId="53812" xr:uid="{00000000-0005-0000-0000-000004000000}"/>
    <cellStyle name="Comma 2 2 2 2 3 6 2 2 3 3" xfId="15412" xr:uid="{00000000-0005-0000-0000-000004000000}"/>
    <cellStyle name="Comma 2 2 2 2 3 6 2 2 3 4" xfId="26164" xr:uid="{00000000-0005-0000-0000-000004000000}"/>
    <cellStyle name="Comma 2 2 2 2 3 6 2 2 3 5" xfId="36916" xr:uid="{00000000-0005-0000-0000-000004000000}"/>
    <cellStyle name="Comma 2 2 2 2 3 6 2 2 3 6" xfId="47668" xr:uid="{00000000-0005-0000-0000-000004000000}"/>
    <cellStyle name="Comma 2 2 2 2 3 6 2 2 4" xfId="6196" xr:uid="{00000000-0005-0000-0000-000004000000}"/>
    <cellStyle name="Comma 2 2 2 2 3 6 2 2 4 2" xfId="16948" xr:uid="{00000000-0005-0000-0000-000004000000}"/>
    <cellStyle name="Comma 2 2 2 2 3 6 2 2 4 3" xfId="27700" xr:uid="{00000000-0005-0000-0000-000004000000}"/>
    <cellStyle name="Comma 2 2 2 2 3 6 2 2 4 4" xfId="38452" xr:uid="{00000000-0005-0000-0000-000004000000}"/>
    <cellStyle name="Comma 2 2 2 2 3 6 2 2 4 5" xfId="49204" xr:uid="{00000000-0005-0000-0000-000004000000}"/>
    <cellStyle name="Comma 2 2 2 2 3 6 2 2 5" xfId="7732" xr:uid="{00000000-0005-0000-0000-000004000000}"/>
    <cellStyle name="Comma 2 2 2 2 3 6 2 2 5 2" xfId="18484" xr:uid="{00000000-0005-0000-0000-000004000000}"/>
    <cellStyle name="Comma 2 2 2 2 3 6 2 2 5 3" xfId="29236" xr:uid="{00000000-0005-0000-0000-000004000000}"/>
    <cellStyle name="Comma 2 2 2 2 3 6 2 2 5 4" xfId="39988" xr:uid="{00000000-0005-0000-0000-000004000000}"/>
    <cellStyle name="Comma 2 2 2 2 3 6 2 2 5 5" xfId="50740" xr:uid="{00000000-0005-0000-0000-000004000000}"/>
    <cellStyle name="Comma 2 2 2 2 3 6 2 2 6" xfId="12340" xr:uid="{00000000-0005-0000-0000-000004000000}"/>
    <cellStyle name="Comma 2 2 2 2 3 6 2 2 7" xfId="23092" xr:uid="{00000000-0005-0000-0000-000004000000}"/>
    <cellStyle name="Comma 2 2 2 2 3 6 2 2 8" xfId="33844" xr:uid="{00000000-0005-0000-0000-000004000000}"/>
    <cellStyle name="Comma 2 2 2 2 3 6 2 2 9" xfId="44596" xr:uid="{00000000-0005-0000-0000-000004000000}"/>
    <cellStyle name="Comma 2 2 2 2 3 6 2 3" xfId="2341" xr:uid="{00000000-0005-0000-0000-00006D000000}"/>
    <cellStyle name="Comma 2 2 2 2 3 6 2 3 2" xfId="8500" xr:uid="{00000000-0005-0000-0000-00006D000000}"/>
    <cellStyle name="Comma 2 2 2 2 3 6 2 3 2 2" xfId="19252" xr:uid="{00000000-0005-0000-0000-00006D000000}"/>
    <cellStyle name="Comma 2 2 2 2 3 6 2 3 2 3" xfId="30004" xr:uid="{00000000-0005-0000-0000-00006D000000}"/>
    <cellStyle name="Comma 2 2 2 2 3 6 2 3 2 4" xfId="40756" xr:uid="{00000000-0005-0000-0000-00006D000000}"/>
    <cellStyle name="Comma 2 2 2 2 3 6 2 3 2 5" xfId="51508" xr:uid="{00000000-0005-0000-0000-00006D000000}"/>
    <cellStyle name="Comma 2 2 2 2 3 6 2 3 3" xfId="13108" xr:uid="{00000000-0005-0000-0000-00006D000000}"/>
    <cellStyle name="Comma 2 2 2 2 3 6 2 3 4" xfId="23860" xr:uid="{00000000-0005-0000-0000-00006D000000}"/>
    <cellStyle name="Comma 2 2 2 2 3 6 2 3 5" xfId="34612" xr:uid="{00000000-0005-0000-0000-00006D000000}"/>
    <cellStyle name="Comma 2 2 2 2 3 6 2 3 6" xfId="45364" xr:uid="{00000000-0005-0000-0000-00006D000000}"/>
    <cellStyle name="Comma 2 2 2 2 3 6 2 4" xfId="3884" xr:uid="{00000000-0005-0000-0000-000004000000}"/>
    <cellStyle name="Comma 2 2 2 2 3 6 2 4 2" xfId="10036" xr:uid="{00000000-0005-0000-0000-000004000000}"/>
    <cellStyle name="Comma 2 2 2 2 3 6 2 4 2 2" xfId="20788" xr:uid="{00000000-0005-0000-0000-000004000000}"/>
    <cellStyle name="Comma 2 2 2 2 3 6 2 4 2 3" xfId="31540" xr:uid="{00000000-0005-0000-0000-000004000000}"/>
    <cellStyle name="Comma 2 2 2 2 3 6 2 4 2 4" xfId="42292" xr:uid="{00000000-0005-0000-0000-000004000000}"/>
    <cellStyle name="Comma 2 2 2 2 3 6 2 4 2 5" xfId="53044" xr:uid="{00000000-0005-0000-0000-000004000000}"/>
    <cellStyle name="Comma 2 2 2 2 3 6 2 4 3" xfId="14644" xr:uid="{00000000-0005-0000-0000-000004000000}"/>
    <cellStyle name="Comma 2 2 2 2 3 6 2 4 4" xfId="25396" xr:uid="{00000000-0005-0000-0000-000004000000}"/>
    <cellStyle name="Comma 2 2 2 2 3 6 2 4 5" xfId="36148" xr:uid="{00000000-0005-0000-0000-000004000000}"/>
    <cellStyle name="Comma 2 2 2 2 3 6 2 4 6" xfId="46900" xr:uid="{00000000-0005-0000-0000-000004000000}"/>
    <cellStyle name="Comma 2 2 2 2 3 6 2 5" xfId="5424" xr:uid="{00000000-0005-0000-0000-000004000000}"/>
    <cellStyle name="Comma 2 2 2 2 3 6 2 5 2" xfId="16180" xr:uid="{00000000-0005-0000-0000-000004000000}"/>
    <cellStyle name="Comma 2 2 2 2 3 6 2 5 3" xfId="26932" xr:uid="{00000000-0005-0000-0000-000004000000}"/>
    <cellStyle name="Comma 2 2 2 2 3 6 2 5 4" xfId="37684" xr:uid="{00000000-0005-0000-0000-000004000000}"/>
    <cellStyle name="Comma 2 2 2 2 3 6 2 5 5" xfId="48436" xr:uid="{00000000-0005-0000-0000-000004000000}"/>
    <cellStyle name="Comma 2 2 2 2 3 6 2 6" xfId="6964" xr:uid="{00000000-0005-0000-0000-000004000000}"/>
    <cellStyle name="Comma 2 2 2 2 3 6 2 6 2" xfId="17716" xr:uid="{00000000-0005-0000-0000-000004000000}"/>
    <cellStyle name="Comma 2 2 2 2 3 6 2 6 3" xfId="28468" xr:uid="{00000000-0005-0000-0000-000004000000}"/>
    <cellStyle name="Comma 2 2 2 2 3 6 2 6 4" xfId="39220" xr:uid="{00000000-0005-0000-0000-000004000000}"/>
    <cellStyle name="Comma 2 2 2 2 3 6 2 6 5" xfId="49972" xr:uid="{00000000-0005-0000-0000-000004000000}"/>
    <cellStyle name="Comma 2 2 2 2 3 6 2 7" xfId="11572" xr:uid="{00000000-0005-0000-0000-000004000000}"/>
    <cellStyle name="Comma 2 2 2 2 3 6 2 8" xfId="22324" xr:uid="{00000000-0005-0000-0000-000004000000}"/>
    <cellStyle name="Comma 2 2 2 2 3 6 2 9" xfId="33076" xr:uid="{00000000-0005-0000-0000-000004000000}"/>
    <cellStyle name="Comma 2 2 2 2 3 6 3" xfId="1180" xr:uid="{00000000-0005-0000-0000-000004000000}"/>
    <cellStyle name="Comma 2 2 2 2 3 6 3 2" xfId="2726" xr:uid="{00000000-0005-0000-0000-00006F000000}"/>
    <cellStyle name="Comma 2 2 2 2 3 6 3 2 2" xfId="8884" xr:uid="{00000000-0005-0000-0000-00006F000000}"/>
    <cellStyle name="Comma 2 2 2 2 3 6 3 2 2 2" xfId="19636" xr:uid="{00000000-0005-0000-0000-00006F000000}"/>
    <cellStyle name="Comma 2 2 2 2 3 6 3 2 2 3" xfId="30388" xr:uid="{00000000-0005-0000-0000-00006F000000}"/>
    <cellStyle name="Comma 2 2 2 2 3 6 3 2 2 4" xfId="41140" xr:uid="{00000000-0005-0000-0000-00006F000000}"/>
    <cellStyle name="Comma 2 2 2 2 3 6 3 2 2 5" xfId="51892" xr:uid="{00000000-0005-0000-0000-00006F000000}"/>
    <cellStyle name="Comma 2 2 2 2 3 6 3 2 3" xfId="13492" xr:uid="{00000000-0005-0000-0000-00006F000000}"/>
    <cellStyle name="Comma 2 2 2 2 3 6 3 2 4" xfId="24244" xr:uid="{00000000-0005-0000-0000-00006F000000}"/>
    <cellStyle name="Comma 2 2 2 2 3 6 3 2 5" xfId="34996" xr:uid="{00000000-0005-0000-0000-00006F000000}"/>
    <cellStyle name="Comma 2 2 2 2 3 6 3 2 6" xfId="45748" xr:uid="{00000000-0005-0000-0000-00006F000000}"/>
    <cellStyle name="Comma 2 2 2 2 3 6 3 3" xfId="4268" xr:uid="{00000000-0005-0000-0000-000004000000}"/>
    <cellStyle name="Comma 2 2 2 2 3 6 3 3 2" xfId="10420" xr:uid="{00000000-0005-0000-0000-000004000000}"/>
    <cellStyle name="Comma 2 2 2 2 3 6 3 3 2 2" xfId="21172" xr:uid="{00000000-0005-0000-0000-000004000000}"/>
    <cellStyle name="Comma 2 2 2 2 3 6 3 3 2 3" xfId="31924" xr:uid="{00000000-0005-0000-0000-000004000000}"/>
    <cellStyle name="Comma 2 2 2 2 3 6 3 3 2 4" xfId="42676" xr:uid="{00000000-0005-0000-0000-000004000000}"/>
    <cellStyle name="Comma 2 2 2 2 3 6 3 3 2 5" xfId="53428" xr:uid="{00000000-0005-0000-0000-000004000000}"/>
    <cellStyle name="Comma 2 2 2 2 3 6 3 3 3" xfId="15028" xr:uid="{00000000-0005-0000-0000-000004000000}"/>
    <cellStyle name="Comma 2 2 2 2 3 6 3 3 4" xfId="25780" xr:uid="{00000000-0005-0000-0000-000004000000}"/>
    <cellStyle name="Comma 2 2 2 2 3 6 3 3 5" xfId="36532" xr:uid="{00000000-0005-0000-0000-000004000000}"/>
    <cellStyle name="Comma 2 2 2 2 3 6 3 3 6" xfId="47284" xr:uid="{00000000-0005-0000-0000-000004000000}"/>
    <cellStyle name="Comma 2 2 2 2 3 6 3 4" xfId="5812" xr:uid="{00000000-0005-0000-0000-000004000000}"/>
    <cellStyle name="Comma 2 2 2 2 3 6 3 4 2" xfId="16564" xr:uid="{00000000-0005-0000-0000-000004000000}"/>
    <cellStyle name="Comma 2 2 2 2 3 6 3 4 3" xfId="27316" xr:uid="{00000000-0005-0000-0000-000004000000}"/>
    <cellStyle name="Comma 2 2 2 2 3 6 3 4 4" xfId="38068" xr:uid="{00000000-0005-0000-0000-000004000000}"/>
    <cellStyle name="Comma 2 2 2 2 3 6 3 4 5" xfId="48820" xr:uid="{00000000-0005-0000-0000-000004000000}"/>
    <cellStyle name="Comma 2 2 2 2 3 6 3 5" xfId="7348" xr:uid="{00000000-0005-0000-0000-000004000000}"/>
    <cellStyle name="Comma 2 2 2 2 3 6 3 5 2" xfId="18100" xr:uid="{00000000-0005-0000-0000-000004000000}"/>
    <cellStyle name="Comma 2 2 2 2 3 6 3 5 3" xfId="28852" xr:uid="{00000000-0005-0000-0000-000004000000}"/>
    <cellStyle name="Comma 2 2 2 2 3 6 3 5 4" xfId="39604" xr:uid="{00000000-0005-0000-0000-000004000000}"/>
    <cellStyle name="Comma 2 2 2 2 3 6 3 5 5" xfId="50356" xr:uid="{00000000-0005-0000-0000-000004000000}"/>
    <cellStyle name="Comma 2 2 2 2 3 6 3 6" xfId="11956" xr:uid="{00000000-0005-0000-0000-000004000000}"/>
    <cellStyle name="Comma 2 2 2 2 3 6 3 7" xfId="22708" xr:uid="{00000000-0005-0000-0000-000004000000}"/>
    <cellStyle name="Comma 2 2 2 2 3 6 3 8" xfId="33460" xr:uid="{00000000-0005-0000-0000-000004000000}"/>
    <cellStyle name="Comma 2 2 2 2 3 6 3 9" xfId="44212" xr:uid="{00000000-0005-0000-0000-000004000000}"/>
    <cellStyle name="Comma 2 2 2 2 3 6 4" xfId="1957" xr:uid="{00000000-0005-0000-0000-00006C000000}"/>
    <cellStyle name="Comma 2 2 2 2 3 6 4 2" xfId="8116" xr:uid="{00000000-0005-0000-0000-00006C000000}"/>
    <cellStyle name="Comma 2 2 2 2 3 6 4 2 2" xfId="18868" xr:uid="{00000000-0005-0000-0000-00006C000000}"/>
    <cellStyle name="Comma 2 2 2 2 3 6 4 2 3" xfId="29620" xr:uid="{00000000-0005-0000-0000-00006C000000}"/>
    <cellStyle name="Comma 2 2 2 2 3 6 4 2 4" xfId="40372" xr:uid="{00000000-0005-0000-0000-00006C000000}"/>
    <cellStyle name="Comma 2 2 2 2 3 6 4 2 5" xfId="51124" xr:uid="{00000000-0005-0000-0000-00006C000000}"/>
    <cellStyle name="Comma 2 2 2 2 3 6 4 3" xfId="12724" xr:uid="{00000000-0005-0000-0000-00006C000000}"/>
    <cellStyle name="Comma 2 2 2 2 3 6 4 4" xfId="23476" xr:uid="{00000000-0005-0000-0000-00006C000000}"/>
    <cellStyle name="Comma 2 2 2 2 3 6 4 5" xfId="34228" xr:uid="{00000000-0005-0000-0000-00006C000000}"/>
    <cellStyle name="Comma 2 2 2 2 3 6 4 6" xfId="44980" xr:uid="{00000000-0005-0000-0000-00006C000000}"/>
    <cellStyle name="Comma 2 2 2 2 3 6 5" xfId="3500" xr:uid="{00000000-0005-0000-0000-000004000000}"/>
    <cellStyle name="Comma 2 2 2 2 3 6 5 2" xfId="9652" xr:uid="{00000000-0005-0000-0000-000004000000}"/>
    <cellStyle name="Comma 2 2 2 2 3 6 5 2 2" xfId="20404" xr:uid="{00000000-0005-0000-0000-000004000000}"/>
    <cellStyle name="Comma 2 2 2 2 3 6 5 2 3" xfId="31156" xr:uid="{00000000-0005-0000-0000-000004000000}"/>
    <cellStyle name="Comma 2 2 2 2 3 6 5 2 4" xfId="41908" xr:uid="{00000000-0005-0000-0000-000004000000}"/>
    <cellStyle name="Comma 2 2 2 2 3 6 5 2 5" xfId="52660" xr:uid="{00000000-0005-0000-0000-000004000000}"/>
    <cellStyle name="Comma 2 2 2 2 3 6 5 3" xfId="14260" xr:uid="{00000000-0005-0000-0000-000004000000}"/>
    <cellStyle name="Comma 2 2 2 2 3 6 5 4" xfId="25012" xr:uid="{00000000-0005-0000-0000-000004000000}"/>
    <cellStyle name="Comma 2 2 2 2 3 6 5 5" xfId="35764" xr:uid="{00000000-0005-0000-0000-000004000000}"/>
    <cellStyle name="Comma 2 2 2 2 3 6 5 6" xfId="46516" xr:uid="{00000000-0005-0000-0000-000004000000}"/>
    <cellStyle name="Comma 2 2 2 2 3 6 6" xfId="5040" xr:uid="{00000000-0005-0000-0000-000004000000}"/>
    <cellStyle name="Comma 2 2 2 2 3 6 6 2" xfId="15796" xr:uid="{00000000-0005-0000-0000-000004000000}"/>
    <cellStyle name="Comma 2 2 2 2 3 6 6 3" xfId="26548" xr:uid="{00000000-0005-0000-0000-000004000000}"/>
    <cellStyle name="Comma 2 2 2 2 3 6 6 4" xfId="37300" xr:uid="{00000000-0005-0000-0000-000004000000}"/>
    <cellStyle name="Comma 2 2 2 2 3 6 6 5" xfId="48052" xr:uid="{00000000-0005-0000-0000-000004000000}"/>
    <cellStyle name="Comma 2 2 2 2 3 6 7" xfId="6580" xr:uid="{00000000-0005-0000-0000-000004000000}"/>
    <cellStyle name="Comma 2 2 2 2 3 6 7 2" xfId="17332" xr:uid="{00000000-0005-0000-0000-000004000000}"/>
    <cellStyle name="Comma 2 2 2 2 3 6 7 3" xfId="28084" xr:uid="{00000000-0005-0000-0000-000004000000}"/>
    <cellStyle name="Comma 2 2 2 2 3 6 7 4" xfId="38836" xr:uid="{00000000-0005-0000-0000-000004000000}"/>
    <cellStyle name="Comma 2 2 2 2 3 6 7 5" xfId="49588" xr:uid="{00000000-0005-0000-0000-000004000000}"/>
    <cellStyle name="Comma 2 2 2 2 3 6 8" xfId="11188" xr:uid="{00000000-0005-0000-0000-000004000000}"/>
    <cellStyle name="Comma 2 2 2 2 3 6 9" xfId="21940" xr:uid="{00000000-0005-0000-0000-000004000000}"/>
    <cellStyle name="Comma 2 2 2 2 3 7" xfId="464" xr:uid="{00000000-0005-0000-0000-000004000000}"/>
    <cellStyle name="Comma 2 2 2 2 3 7 10" xfId="43508" xr:uid="{00000000-0005-0000-0000-000004000000}"/>
    <cellStyle name="Comma 2 2 2 2 3 7 2" xfId="1244" xr:uid="{00000000-0005-0000-0000-000004000000}"/>
    <cellStyle name="Comma 2 2 2 2 3 7 2 2" xfId="2790" xr:uid="{00000000-0005-0000-0000-000071000000}"/>
    <cellStyle name="Comma 2 2 2 2 3 7 2 2 2" xfId="8948" xr:uid="{00000000-0005-0000-0000-000071000000}"/>
    <cellStyle name="Comma 2 2 2 2 3 7 2 2 2 2" xfId="19700" xr:uid="{00000000-0005-0000-0000-000071000000}"/>
    <cellStyle name="Comma 2 2 2 2 3 7 2 2 2 3" xfId="30452" xr:uid="{00000000-0005-0000-0000-000071000000}"/>
    <cellStyle name="Comma 2 2 2 2 3 7 2 2 2 4" xfId="41204" xr:uid="{00000000-0005-0000-0000-000071000000}"/>
    <cellStyle name="Comma 2 2 2 2 3 7 2 2 2 5" xfId="51956" xr:uid="{00000000-0005-0000-0000-000071000000}"/>
    <cellStyle name="Comma 2 2 2 2 3 7 2 2 3" xfId="13556" xr:uid="{00000000-0005-0000-0000-000071000000}"/>
    <cellStyle name="Comma 2 2 2 2 3 7 2 2 4" xfId="24308" xr:uid="{00000000-0005-0000-0000-000071000000}"/>
    <cellStyle name="Comma 2 2 2 2 3 7 2 2 5" xfId="35060" xr:uid="{00000000-0005-0000-0000-000071000000}"/>
    <cellStyle name="Comma 2 2 2 2 3 7 2 2 6" xfId="45812" xr:uid="{00000000-0005-0000-0000-000071000000}"/>
    <cellStyle name="Comma 2 2 2 2 3 7 2 3" xfId="4332" xr:uid="{00000000-0005-0000-0000-000004000000}"/>
    <cellStyle name="Comma 2 2 2 2 3 7 2 3 2" xfId="10484" xr:uid="{00000000-0005-0000-0000-000004000000}"/>
    <cellStyle name="Comma 2 2 2 2 3 7 2 3 2 2" xfId="21236" xr:uid="{00000000-0005-0000-0000-000004000000}"/>
    <cellStyle name="Comma 2 2 2 2 3 7 2 3 2 3" xfId="31988" xr:uid="{00000000-0005-0000-0000-000004000000}"/>
    <cellStyle name="Comma 2 2 2 2 3 7 2 3 2 4" xfId="42740" xr:uid="{00000000-0005-0000-0000-000004000000}"/>
    <cellStyle name="Comma 2 2 2 2 3 7 2 3 2 5" xfId="53492" xr:uid="{00000000-0005-0000-0000-000004000000}"/>
    <cellStyle name="Comma 2 2 2 2 3 7 2 3 3" xfId="15092" xr:uid="{00000000-0005-0000-0000-000004000000}"/>
    <cellStyle name="Comma 2 2 2 2 3 7 2 3 4" xfId="25844" xr:uid="{00000000-0005-0000-0000-000004000000}"/>
    <cellStyle name="Comma 2 2 2 2 3 7 2 3 5" xfId="36596" xr:uid="{00000000-0005-0000-0000-000004000000}"/>
    <cellStyle name="Comma 2 2 2 2 3 7 2 3 6" xfId="47348" xr:uid="{00000000-0005-0000-0000-000004000000}"/>
    <cellStyle name="Comma 2 2 2 2 3 7 2 4" xfId="5876" xr:uid="{00000000-0005-0000-0000-000004000000}"/>
    <cellStyle name="Comma 2 2 2 2 3 7 2 4 2" xfId="16628" xr:uid="{00000000-0005-0000-0000-000004000000}"/>
    <cellStyle name="Comma 2 2 2 2 3 7 2 4 3" xfId="27380" xr:uid="{00000000-0005-0000-0000-000004000000}"/>
    <cellStyle name="Comma 2 2 2 2 3 7 2 4 4" xfId="38132" xr:uid="{00000000-0005-0000-0000-000004000000}"/>
    <cellStyle name="Comma 2 2 2 2 3 7 2 4 5" xfId="48884" xr:uid="{00000000-0005-0000-0000-000004000000}"/>
    <cellStyle name="Comma 2 2 2 2 3 7 2 5" xfId="7412" xr:uid="{00000000-0005-0000-0000-000004000000}"/>
    <cellStyle name="Comma 2 2 2 2 3 7 2 5 2" xfId="18164" xr:uid="{00000000-0005-0000-0000-000004000000}"/>
    <cellStyle name="Comma 2 2 2 2 3 7 2 5 3" xfId="28916" xr:uid="{00000000-0005-0000-0000-000004000000}"/>
    <cellStyle name="Comma 2 2 2 2 3 7 2 5 4" xfId="39668" xr:uid="{00000000-0005-0000-0000-000004000000}"/>
    <cellStyle name="Comma 2 2 2 2 3 7 2 5 5" xfId="50420" xr:uid="{00000000-0005-0000-0000-000004000000}"/>
    <cellStyle name="Comma 2 2 2 2 3 7 2 6" xfId="12020" xr:uid="{00000000-0005-0000-0000-000004000000}"/>
    <cellStyle name="Comma 2 2 2 2 3 7 2 7" xfId="22772" xr:uid="{00000000-0005-0000-0000-000004000000}"/>
    <cellStyle name="Comma 2 2 2 2 3 7 2 8" xfId="33524" xr:uid="{00000000-0005-0000-0000-000004000000}"/>
    <cellStyle name="Comma 2 2 2 2 3 7 2 9" xfId="44276" xr:uid="{00000000-0005-0000-0000-000004000000}"/>
    <cellStyle name="Comma 2 2 2 2 3 7 3" xfId="2021" xr:uid="{00000000-0005-0000-0000-000070000000}"/>
    <cellStyle name="Comma 2 2 2 2 3 7 3 2" xfId="8180" xr:uid="{00000000-0005-0000-0000-000070000000}"/>
    <cellStyle name="Comma 2 2 2 2 3 7 3 2 2" xfId="18932" xr:uid="{00000000-0005-0000-0000-000070000000}"/>
    <cellStyle name="Comma 2 2 2 2 3 7 3 2 3" xfId="29684" xr:uid="{00000000-0005-0000-0000-000070000000}"/>
    <cellStyle name="Comma 2 2 2 2 3 7 3 2 4" xfId="40436" xr:uid="{00000000-0005-0000-0000-000070000000}"/>
    <cellStyle name="Comma 2 2 2 2 3 7 3 2 5" xfId="51188" xr:uid="{00000000-0005-0000-0000-000070000000}"/>
    <cellStyle name="Comma 2 2 2 2 3 7 3 3" xfId="12788" xr:uid="{00000000-0005-0000-0000-000070000000}"/>
    <cellStyle name="Comma 2 2 2 2 3 7 3 4" xfId="23540" xr:uid="{00000000-0005-0000-0000-000070000000}"/>
    <cellStyle name="Comma 2 2 2 2 3 7 3 5" xfId="34292" xr:uid="{00000000-0005-0000-0000-000070000000}"/>
    <cellStyle name="Comma 2 2 2 2 3 7 3 6" xfId="45044" xr:uid="{00000000-0005-0000-0000-000070000000}"/>
    <cellStyle name="Comma 2 2 2 2 3 7 4" xfId="3564" xr:uid="{00000000-0005-0000-0000-000004000000}"/>
    <cellStyle name="Comma 2 2 2 2 3 7 4 2" xfId="9716" xr:uid="{00000000-0005-0000-0000-000004000000}"/>
    <cellStyle name="Comma 2 2 2 2 3 7 4 2 2" xfId="20468" xr:uid="{00000000-0005-0000-0000-000004000000}"/>
    <cellStyle name="Comma 2 2 2 2 3 7 4 2 3" xfId="31220" xr:uid="{00000000-0005-0000-0000-000004000000}"/>
    <cellStyle name="Comma 2 2 2 2 3 7 4 2 4" xfId="41972" xr:uid="{00000000-0005-0000-0000-000004000000}"/>
    <cellStyle name="Comma 2 2 2 2 3 7 4 2 5" xfId="52724" xr:uid="{00000000-0005-0000-0000-000004000000}"/>
    <cellStyle name="Comma 2 2 2 2 3 7 4 3" xfId="14324" xr:uid="{00000000-0005-0000-0000-000004000000}"/>
    <cellStyle name="Comma 2 2 2 2 3 7 4 4" xfId="25076" xr:uid="{00000000-0005-0000-0000-000004000000}"/>
    <cellStyle name="Comma 2 2 2 2 3 7 4 5" xfId="35828" xr:uid="{00000000-0005-0000-0000-000004000000}"/>
    <cellStyle name="Comma 2 2 2 2 3 7 4 6" xfId="46580" xr:uid="{00000000-0005-0000-0000-000004000000}"/>
    <cellStyle name="Comma 2 2 2 2 3 7 5" xfId="5104" xr:uid="{00000000-0005-0000-0000-000004000000}"/>
    <cellStyle name="Comma 2 2 2 2 3 7 5 2" xfId="15860" xr:uid="{00000000-0005-0000-0000-000004000000}"/>
    <cellStyle name="Comma 2 2 2 2 3 7 5 3" xfId="26612" xr:uid="{00000000-0005-0000-0000-000004000000}"/>
    <cellStyle name="Comma 2 2 2 2 3 7 5 4" xfId="37364" xr:uid="{00000000-0005-0000-0000-000004000000}"/>
    <cellStyle name="Comma 2 2 2 2 3 7 5 5" xfId="48116" xr:uid="{00000000-0005-0000-0000-000004000000}"/>
    <cellStyle name="Comma 2 2 2 2 3 7 6" xfId="6644" xr:uid="{00000000-0005-0000-0000-000004000000}"/>
    <cellStyle name="Comma 2 2 2 2 3 7 6 2" xfId="17396" xr:uid="{00000000-0005-0000-0000-000004000000}"/>
    <cellStyle name="Comma 2 2 2 2 3 7 6 3" xfId="28148" xr:uid="{00000000-0005-0000-0000-000004000000}"/>
    <cellStyle name="Comma 2 2 2 2 3 7 6 4" xfId="38900" xr:uid="{00000000-0005-0000-0000-000004000000}"/>
    <cellStyle name="Comma 2 2 2 2 3 7 6 5" xfId="49652" xr:uid="{00000000-0005-0000-0000-000004000000}"/>
    <cellStyle name="Comma 2 2 2 2 3 7 7" xfId="11252" xr:uid="{00000000-0005-0000-0000-000004000000}"/>
    <cellStyle name="Comma 2 2 2 2 3 7 8" xfId="22004" xr:uid="{00000000-0005-0000-0000-000004000000}"/>
    <cellStyle name="Comma 2 2 2 2 3 7 9" xfId="32756" xr:uid="{00000000-0005-0000-0000-000004000000}"/>
    <cellStyle name="Comma 2 2 2 2 3 8" xfId="860" xr:uid="{00000000-0005-0000-0000-000004000000}"/>
    <cellStyle name="Comma 2 2 2 2 3 8 2" xfId="2406" xr:uid="{00000000-0005-0000-0000-000072000000}"/>
    <cellStyle name="Comma 2 2 2 2 3 8 2 2" xfId="8564" xr:uid="{00000000-0005-0000-0000-000072000000}"/>
    <cellStyle name="Comma 2 2 2 2 3 8 2 2 2" xfId="19316" xr:uid="{00000000-0005-0000-0000-000072000000}"/>
    <cellStyle name="Comma 2 2 2 2 3 8 2 2 3" xfId="30068" xr:uid="{00000000-0005-0000-0000-000072000000}"/>
    <cellStyle name="Comma 2 2 2 2 3 8 2 2 4" xfId="40820" xr:uid="{00000000-0005-0000-0000-000072000000}"/>
    <cellStyle name="Comma 2 2 2 2 3 8 2 2 5" xfId="51572" xr:uid="{00000000-0005-0000-0000-000072000000}"/>
    <cellStyle name="Comma 2 2 2 2 3 8 2 3" xfId="13172" xr:uid="{00000000-0005-0000-0000-000072000000}"/>
    <cellStyle name="Comma 2 2 2 2 3 8 2 4" xfId="23924" xr:uid="{00000000-0005-0000-0000-000072000000}"/>
    <cellStyle name="Comma 2 2 2 2 3 8 2 5" xfId="34676" xr:uid="{00000000-0005-0000-0000-000072000000}"/>
    <cellStyle name="Comma 2 2 2 2 3 8 2 6" xfId="45428" xr:uid="{00000000-0005-0000-0000-000072000000}"/>
    <cellStyle name="Comma 2 2 2 2 3 8 3" xfId="3948" xr:uid="{00000000-0005-0000-0000-000004000000}"/>
    <cellStyle name="Comma 2 2 2 2 3 8 3 2" xfId="10100" xr:uid="{00000000-0005-0000-0000-000004000000}"/>
    <cellStyle name="Comma 2 2 2 2 3 8 3 2 2" xfId="20852" xr:uid="{00000000-0005-0000-0000-000004000000}"/>
    <cellStyle name="Comma 2 2 2 2 3 8 3 2 3" xfId="31604" xr:uid="{00000000-0005-0000-0000-000004000000}"/>
    <cellStyle name="Comma 2 2 2 2 3 8 3 2 4" xfId="42356" xr:uid="{00000000-0005-0000-0000-000004000000}"/>
    <cellStyle name="Comma 2 2 2 2 3 8 3 2 5" xfId="53108" xr:uid="{00000000-0005-0000-0000-000004000000}"/>
    <cellStyle name="Comma 2 2 2 2 3 8 3 3" xfId="14708" xr:uid="{00000000-0005-0000-0000-000004000000}"/>
    <cellStyle name="Comma 2 2 2 2 3 8 3 4" xfId="25460" xr:uid="{00000000-0005-0000-0000-000004000000}"/>
    <cellStyle name="Comma 2 2 2 2 3 8 3 5" xfId="36212" xr:uid="{00000000-0005-0000-0000-000004000000}"/>
    <cellStyle name="Comma 2 2 2 2 3 8 3 6" xfId="46964" xr:uid="{00000000-0005-0000-0000-000004000000}"/>
    <cellStyle name="Comma 2 2 2 2 3 8 4" xfId="5492" xr:uid="{00000000-0005-0000-0000-000004000000}"/>
    <cellStyle name="Comma 2 2 2 2 3 8 4 2" xfId="16244" xr:uid="{00000000-0005-0000-0000-000004000000}"/>
    <cellStyle name="Comma 2 2 2 2 3 8 4 3" xfId="26996" xr:uid="{00000000-0005-0000-0000-000004000000}"/>
    <cellStyle name="Comma 2 2 2 2 3 8 4 4" xfId="37748" xr:uid="{00000000-0005-0000-0000-000004000000}"/>
    <cellStyle name="Comma 2 2 2 2 3 8 4 5" xfId="48500" xr:uid="{00000000-0005-0000-0000-000004000000}"/>
    <cellStyle name="Comma 2 2 2 2 3 8 5" xfId="7028" xr:uid="{00000000-0005-0000-0000-000004000000}"/>
    <cellStyle name="Comma 2 2 2 2 3 8 5 2" xfId="17780" xr:uid="{00000000-0005-0000-0000-000004000000}"/>
    <cellStyle name="Comma 2 2 2 2 3 8 5 3" xfId="28532" xr:uid="{00000000-0005-0000-0000-000004000000}"/>
    <cellStyle name="Comma 2 2 2 2 3 8 5 4" xfId="39284" xr:uid="{00000000-0005-0000-0000-000004000000}"/>
    <cellStyle name="Comma 2 2 2 2 3 8 5 5" xfId="50036" xr:uid="{00000000-0005-0000-0000-000004000000}"/>
    <cellStyle name="Comma 2 2 2 2 3 8 6" xfId="11636" xr:uid="{00000000-0005-0000-0000-000004000000}"/>
    <cellStyle name="Comma 2 2 2 2 3 8 7" xfId="22388" xr:uid="{00000000-0005-0000-0000-000004000000}"/>
    <cellStyle name="Comma 2 2 2 2 3 8 8" xfId="33140" xr:uid="{00000000-0005-0000-0000-000004000000}"/>
    <cellStyle name="Comma 2 2 2 2 3 8 9" xfId="43892" xr:uid="{00000000-0005-0000-0000-000004000000}"/>
    <cellStyle name="Comma 2 2 2 2 3 9" xfId="1637" xr:uid="{00000000-0005-0000-0000-00005B000000}"/>
    <cellStyle name="Comma 2 2 2 2 3 9 2" xfId="7796" xr:uid="{00000000-0005-0000-0000-00005B000000}"/>
    <cellStyle name="Comma 2 2 2 2 3 9 2 2" xfId="18548" xr:uid="{00000000-0005-0000-0000-00005B000000}"/>
    <cellStyle name="Comma 2 2 2 2 3 9 2 3" xfId="29300" xr:uid="{00000000-0005-0000-0000-00005B000000}"/>
    <cellStyle name="Comma 2 2 2 2 3 9 2 4" xfId="40052" xr:uid="{00000000-0005-0000-0000-00005B000000}"/>
    <cellStyle name="Comma 2 2 2 2 3 9 2 5" xfId="50804" xr:uid="{00000000-0005-0000-0000-00005B000000}"/>
    <cellStyle name="Comma 2 2 2 2 3 9 3" xfId="12404" xr:uid="{00000000-0005-0000-0000-00005B000000}"/>
    <cellStyle name="Comma 2 2 2 2 3 9 4" xfId="23156" xr:uid="{00000000-0005-0000-0000-00005B000000}"/>
    <cellStyle name="Comma 2 2 2 2 3 9 5" xfId="33908" xr:uid="{00000000-0005-0000-0000-00005B000000}"/>
    <cellStyle name="Comma 2 2 2 2 3 9 6" xfId="44660" xr:uid="{00000000-0005-0000-0000-00005B000000}"/>
    <cellStyle name="Comma 2 2 2 2 4" xfId="89" xr:uid="{00000000-0005-0000-0000-000004000000}"/>
    <cellStyle name="Comma 2 2 2 2 4 10" xfId="32404" xr:uid="{00000000-0005-0000-0000-000004000000}"/>
    <cellStyle name="Comma 2 2 2 2 4 11" xfId="43156" xr:uid="{00000000-0005-0000-0000-000004000000}"/>
    <cellStyle name="Comma 2 2 2 2 4 2" xfId="496" xr:uid="{00000000-0005-0000-0000-000004000000}"/>
    <cellStyle name="Comma 2 2 2 2 4 2 10" xfId="43540" xr:uid="{00000000-0005-0000-0000-000004000000}"/>
    <cellStyle name="Comma 2 2 2 2 4 2 2" xfId="1276" xr:uid="{00000000-0005-0000-0000-000004000000}"/>
    <cellStyle name="Comma 2 2 2 2 4 2 2 2" xfId="2822" xr:uid="{00000000-0005-0000-0000-000075000000}"/>
    <cellStyle name="Comma 2 2 2 2 4 2 2 2 2" xfId="8980" xr:uid="{00000000-0005-0000-0000-000075000000}"/>
    <cellStyle name="Comma 2 2 2 2 4 2 2 2 2 2" xfId="19732" xr:uid="{00000000-0005-0000-0000-000075000000}"/>
    <cellStyle name="Comma 2 2 2 2 4 2 2 2 2 3" xfId="30484" xr:uid="{00000000-0005-0000-0000-000075000000}"/>
    <cellStyle name="Comma 2 2 2 2 4 2 2 2 2 4" xfId="41236" xr:uid="{00000000-0005-0000-0000-000075000000}"/>
    <cellStyle name="Comma 2 2 2 2 4 2 2 2 2 5" xfId="51988" xr:uid="{00000000-0005-0000-0000-000075000000}"/>
    <cellStyle name="Comma 2 2 2 2 4 2 2 2 3" xfId="13588" xr:uid="{00000000-0005-0000-0000-000075000000}"/>
    <cellStyle name="Comma 2 2 2 2 4 2 2 2 4" xfId="24340" xr:uid="{00000000-0005-0000-0000-000075000000}"/>
    <cellStyle name="Comma 2 2 2 2 4 2 2 2 5" xfId="35092" xr:uid="{00000000-0005-0000-0000-000075000000}"/>
    <cellStyle name="Comma 2 2 2 2 4 2 2 2 6" xfId="45844" xr:uid="{00000000-0005-0000-0000-000075000000}"/>
    <cellStyle name="Comma 2 2 2 2 4 2 2 3" xfId="4364" xr:uid="{00000000-0005-0000-0000-000004000000}"/>
    <cellStyle name="Comma 2 2 2 2 4 2 2 3 2" xfId="10516" xr:uid="{00000000-0005-0000-0000-000004000000}"/>
    <cellStyle name="Comma 2 2 2 2 4 2 2 3 2 2" xfId="21268" xr:uid="{00000000-0005-0000-0000-000004000000}"/>
    <cellStyle name="Comma 2 2 2 2 4 2 2 3 2 3" xfId="32020" xr:uid="{00000000-0005-0000-0000-000004000000}"/>
    <cellStyle name="Comma 2 2 2 2 4 2 2 3 2 4" xfId="42772" xr:uid="{00000000-0005-0000-0000-000004000000}"/>
    <cellStyle name="Comma 2 2 2 2 4 2 2 3 2 5" xfId="53524" xr:uid="{00000000-0005-0000-0000-000004000000}"/>
    <cellStyle name="Comma 2 2 2 2 4 2 2 3 3" xfId="15124" xr:uid="{00000000-0005-0000-0000-000004000000}"/>
    <cellStyle name="Comma 2 2 2 2 4 2 2 3 4" xfId="25876" xr:uid="{00000000-0005-0000-0000-000004000000}"/>
    <cellStyle name="Comma 2 2 2 2 4 2 2 3 5" xfId="36628" xr:uid="{00000000-0005-0000-0000-000004000000}"/>
    <cellStyle name="Comma 2 2 2 2 4 2 2 3 6" xfId="47380" xr:uid="{00000000-0005-0000-0000-000004000000}"/>
    <cellStyle name="Comma 2 2 2 2 4 2 2 4" xfId="5908" xr:uid="{00000000-0005-0000-0000-000004000000}"/>
    <cellStyle name="Comma 2 2 2 2 4 2 2 4 2" xfId="16660" xr:uid="{00000000-0005-0000-0000-000004000000}"/>
    <cellStyle name="Comma 2 2 2 2 4 2 2 4 3" xfId="27412" xr:uid="{00000000-0005-0000-0000-000004000000}"/>
    <cellStyle name="Comma 2 2 2 2 4 2 2 4 4" xfId="38164" xr:uid="{00000000-0005-0000-0000-000004000000}"/>
    <cellStyle name="Comma 2 2 2 2 4 2 2 4 5" xfId="48916" xr:uid="{00000000-0005-0000-0000-000004000000}"/>
    <cellStyle name="Comma 2 2 2 2 4 2 2 5" xfId="7444" xr:uid="{00000000-0005-0000-0000-000004000000}"/>
    <cellStyle name="Comma 2 2 2 2 4 2 2 5 2" xfId="18196" xr:uid="{00000000-0005-0000-0000-000004000000}"/>
    <cellStyle name="Comma 2 2 2 2 4 2 2 5 3" xfId="28948" xr:uid="{00000000-0005-0000-0000-000004000000}"/>
    <cellStyle name="Comma 2 2 2 2 4 2 2 5 4" xfId="39700" xr:uid="{00000000-0005-0000-0000-000004000000}"/>
    <cellStyle name="Comma 2 2 2 2 4 2 2 5 5" xfId="50452" xr:uid="{00000000-0005-0000-0000-000004000000}"/>
    <cellStyle name="Comma 2 2 2 2 4 2 2 6" xfId="12052" xr:uid="{00000000-0005-0000-0000-000004000000}"/>
    <cellStyle name="Comma 2 2 2 2 4 2 2 7" xfId="22804" xr:uid="{00000000-0005-0000-0000-000004000000}"/>
    <cellStyle name="Comma 2 2 2 2 4 2 2 8" xfId="33556" xr:uid="{00000000-0005-0000-0000-000004000000}"/>
    <cellStyle name="Comma 2 2 2 2 4 2 2 9" xfId="44308" xr:uid="{00000000-0005-0000-0000-000004000000}"/>
    <cellStyle name="Comma 2 2 2 2 4 2 3" xfId="2053" xr:uid="{00000000-0005-0000-0000-000074000000}"/>
    <cellStyle name="Comma 2 2 2 2 4 2 3 2" xfId="8212" xr:uid="{00000000-0005-0000-0000-000074000000}"/>
    <cellStyle name="Comma 2 2 2 2 4 2 3 2 2" xfId="18964" xr:uid="{00000000-0005-0000-0000-000074000000}"/>
    <cellStyle name="Comma 2 2 2 2 4 2 3 2 3" xfId="29716" xr:uid="{00000000-0005-0000-0000-000074000000}"/>
    <cellStyle name="Comma 2 2 2 2 4 2 3 2 4" xfId="40468" xr:uid="{00000000-0005-0000-0000-000074000000}"/>
    <cellStyle name="Comma 2 2 2 2 4 2 3 2 5" xfId="51220" xr:uid="{00000000-0005-0000-0000-000074000000}"/>
    <cellStyle name="Comma 2 2 2 2 4 2 3 3" xfId="12820" xr:uid="{00000000-0005-0000-0000-000074000000}"/>
    <cellStyle name="Comma 2 2 2 2 4 2 3 4" xfId="23572" xr:uid="{00000000-0005-0000-0000-000074000000}"/>
    <cellStyle name="Comma 2 2 2 2 4 2 3 5" xfId="34324" xr:uid="{00000000-0005-0000-0000-000074000000}"/>
    <cellStyle name="Comma 2 2 2 2 4 2 3 6" xfId="45076" xr:uid="{00000000-0005-0000-0000-000074000000}"/>
    <cellStyle name="Comma 2 2 2 2 4 2 4" xfId="3596" xr:uid="{00000000-0005-0000-0000-000004000000}"/>
    <cellStyle name="Comma 2 2 2 2 4 2 4 2" xfId="9748" xr:uid="{00000000-0005-0000-0000-000004000000}"/>
    <cellStyle name="Comma 2 2 2 2 4 2 4 2 2" xfId="20500" xr:uid="{00000000-0005-0000-0000-000004000000}"/>
    <cellStyle name="Comma 2 2 2 2 4 2 4 2 3" xfId="31252" xr:uid="{00000000-0005-0000-0000-000004000000}"/>
    <cellStyle name="Comma 2 2 2 2 4 2 4 2 4" xfId="42004" xr:uid="{00000000-0005-0000-0000-000004000000}"/>
    <cellStyle name="Comma 2 2 2 2 4 2 4 2 5" xfId="52756" xr:uid="{00000000-0005-0000-0000-000004000000}"/>
    <cellStyle name="Comma 2 2 2 2 4 2 4 3" xfId="14356" xr:uid="{00000000-0005-0000-0000-000004000000}"/>
    <cellStyle name="Comma 2 2 2 2 4 2 4 4" xfId="25108" xr:uid="{00000000-0005-0000-0000-000004000000}"/>
    <cellStyle name="Comma 2 2 2 2 4 2 4 5" xfId="35860" xr:uid="{00000000-0005-0000-0000-000004000000}"/>
    <cellStyle name="Comma 2 2 2 2 4 2 4 6" xfId="46612" xr:uid="{00000000-0005-0000-0000-000004000000}"/>
    <cellStyle name="Comma 2 2 2 2 4 2 5" xfId="5136" xr:uid="{00000000-0005-0000-0000-000004000000}"/>
    <cellStyle name="Comma 2 2 2 2 4 2 5 2" xfId="15892" xr:uid="{00000000-0005-0000-0000-000004000000}"/>
    <cellStyle name="Comma 2 2 2 2 4 2 5 3" xfId="26644" xr:uid="{00000000-0005-0000-0000-000004000000}"/>
    <cellStyle name="Comma 2 2 2 2 4 2 5 4" xfId="37396" xr:uid="{00000000-0005-0000-0000-000004000000}"/>
    <cellStyle name="Comma 2 2 2 2 4 2 5 5" xfId="48148" xr:uid="{00000000-0005-0000-0000-000004000000}"/>
    <cellStyle name="Comma 2 2 2 2 4 2 6" xfId="6676" xr:uid="{00000000-0005-0000-0000-000004000000}"/>
    <cellStyle name="Comma 2 2 2 2 4 2 6 2" xfId="17428" xr:uid="{00000000-0005-0000-0000-000004000000}"/>
    <cellStyle name="Comma 2 2 2 2 4 2 6 3" xfId="28180" xr:uid="{00000000-0005-0000-0000-000004000000}"/>
    <cellStyle name="Comma 2 2 2 2 4 2 6 4" xfId="38932" xr:uid="{00000000-0005-0000-0000-000004000000}"/>
    <cellStyle name="Comma 2 2 2 2 4 2 6 5" xfId="49684" xr:uid="{00000000-0005-0000-0000-000004000000}"/>
    <cellStyle name="Comma 2 2 2 2 4 2 7" xfId="11284" xr:uid="{00000000-0005-0000-0000-000004000000}"/>
    <cellStyle name="Comma 2 2 2 2 4 2 8" xfId="22036" xr:uid="{00000000-0005-0000-0000-000004000000}"/>
    <cellStyle name="Comma 2 2 2 2 4 2 9" xfId="32788" xr:uid="{00000000-0005-0000-0000-000004000000}"/>
    <cellStyle name="Comma 2 2 2 2 4 3" xfId="892" xr:uid="{00000000-0005-0000-0000-000004000000}"/>
    <cellStyle name="Comma 2 2 2 2 4 3 2" xfId="2438" xr:uid="{00000000-0005-0000-0000-000076000000}"/>
    <cellStyle name="Comma 2 2 2 2 4 3 2 2" xfId="8596" xr:uid="{00000000-0005-0000-0000-000076000000}"/>
    <cellStyle name="Comma 2 2 2 2 4 3 2 2 2" xfId="19348" xr:uid="{00000000-0005-0000-0000-000076000000}"/>
    <cellStyle name="Comma 2 2 2 2 4 3 2 2 3" xfId="30100" xr:uid="{00000000-0005-0000-0000-000076000000}"/>
    <cellStyle name="Comma 2 2 2 2 4 3 2 2 4" xfId="40852" xr:uid="{00000000-0005-0000-0000-000076000000}"/>
    <cellStyle name="Comma 2 2 2 2 4 3 2 2 5" xfId="51604" xr:uid="{00000000-0005-0000-0000-000076000000}"/>
    <cellStyle name="Comma 2 2 2 2 4 3 2 3" xfId="13204" xr:uid="{00000000-0005-0000-0000-000076000000}"/>
    <cellStyle name="Comma 2 2 2 2 4 3 2 4" xfId="23956" xr:uid="{00000000-0005-0000-0000-000076000000}"/>
    <cellStyle name="Comma 2 2 2 2 4 3 2 5" xfId="34708" xr:uid="{00000000-0005-0000-0000-000076000000}"/>
    <cellStyle name="Comma 2 2 2 2 4 3 2 6" xfId="45460" xr:uid="{00000000-0005-0000-0000-000076000000}"/>
    <cellStyle name="Comma 2 2 2 2 4 3 3" xfId="3980" xr:uid="{00000000-0005-0000-0000-000004000000}"/>
    <cellStyle name="Comma 2 2 2 2 4 3 3 2" xfId="10132" xr:uid="{00000000-0005-0000-0000-000004000000}"/>
    <cellStyle name="Comma 2 2 2 2 4 3 3 2 2" xfId="20884" xr:uid="{00000000-0005-0000-0000-000004000000}"/>
    <cellStyle name="Comma 2 2 2 2 4 3 3 2 3" xfId="31636" xr:uid="{00000000-0005-0000-0000-000004000000}"/>
    <cellStyle name="Comma 2 2 2 2 4 3 3 2 4" xfId="42388" xr:uid="{00000000-0005-0000-0000-000004000000}"/>
    <cellStyle name="Comma 2 2 2 2 4 3 3 2 5" xfId="53140" xr:uid="{00000000-0005-0000-0000-000004000000}"/>
    <cellStyle name="Comma 2 2 2 2 4 3 3 3" xfId="14740" xr:uid="{00000000-0005-0000-0000-000004000000}"/>
    <cellStyle name="Comma 2 2 2 2 4 3 3 4" xfId="25492" xr:uid="{00000000-0005-0000-0000-000004000000}"/>
    <cellStyle name="Comma 2 2 2 2 4 3 3 5" xfId="36244" xr:uid="{00000000-0005-0000-0000-000004000000}"/>
    <cellStyle name="Comma 2 2 2 2 4 3 3 6" xfId="46996" xr:uid="{00000000-0005-0000-0000-000004000000}"/>
    <cellStyle name="Comma 2 2 2 2 4 3 4" xfId="5524" xr:uid="{00000000-0005-0000-0000-000004000000}"/>
    <cellStyle name="Comma 2 2 2 2 4 3 4 2" xfId="16276" xr:uid="{00000000-0005-0000-0000-000004000000}"/>
    <cellStyle name="Comma 2 2 2 2 4 3 4 3" xfId="27028" xr:uid="{00000000-0005-0000-0000-000004000000}"/>
    <cellStyle name="Comma 2 2 2 2 4 3 4 4" xfId="37780" xr:uid="{00000000-0005-0000-0000-000004000000}"/>
    <cellStyle name="Comma 2 2 2 2 4 3 4 5" xfId="48532" xr:uid="{00000000-0005-0000-0000-000004000000}"/>
    <cellStyle name="Comma 2 2 2 2 4 3 5" xfId="7060" xr:uid="{00000000-0005-0000-0000-000004000000}"/>
    <cellStyle name="Comma 2 2 2 2 4 3 5 2" xfId="17812" xr:uid="{00000000-0005-0000-0000-000004000000}"/>
    <cellStyle name="Comma 2 2 2 2 4 3 5 3" xfId="28564" xr:uid="{00000000-0005-0000-0000-000004000000}"/>
    <cellStyle name="Comma 2 2 2 2 4 3 5 4" xfId="39316" xr:uid="{00000000-0005-0000-0000-000004000000}"/>
    <cellStyle name="Comma 2 2 2 2 4 3 5 5" xfId="50068" xr:uid="{00000000-0005-0000-0000-000004000000}"/>
    <cellStyle name="Comma 2 2 2 2 4 3 6" xfId="11668" xr:uid="{00000000-0005-0000-0000-000004000000}"/>
    <cellStyle name="Comma 2 2 2 2 4 3 7" xfId="22420" xr:uid="{00000000-0005-0000-0000-000004000000}"/>
    <cellStyle name="Comma 2 2 2 2 4 3 8" xfId="33172" xr:uid="{00000000-0005-0000-0000-000004000000}"/>
    <cellStyle name="Comma 2 2 2 2 4 3 9" xfId="43924" xr:uid="{00000000-0005-0000-0000-000004000000}"/>
    <cellStyle name="Comma 2 2 2 2 4 4" xfId="1669" xr:uid="{00000000-0005-0000-0000-000073000000}"/>
    <cellStyle name="Comma 2 2 2 2 4 4 2" xfId="7828" xr:uid="{00000000-0005-0000-0000-000073000000}"/>
    <cellStyle name="Comma 2 2 2 2 4 4 2 2" xfId="18580" xr:uid="{00000000-0005-0000-0000-000073000000}"/>
    <cellStyle name="Comma 2 2 2 2 4 4 2 3" xfId="29332" xr:uid="{00000000-0005-0000-0000-000073000000}"/>
    <cellStyle name="Comma 2 2 2 2 4 4 2 4" xfId="40084" xr:uid="{00000000-0005-0000-0000-000073000000}"/>
    <cellStyle name="Comma 2 2 2 2 4 4 2 5" xfId="50836" xr:uid="{00000000-0005-0000-0000-000073000000}"/>
    <cellStyle name="Comma 2 2 2 2 4 4 3" xfId="12436" xr:uid="{00000000-0005-0000-0000-000073000000}"/>
    <cellStyle name="Comma 2 2 2 2 4 4 4" xfId="23188" xr:uid="{00000000-0005-0000-0000-000073000000}"/>
    <cellStyle name="Comma 2 2 2 2 4 4 5" xfId="33940" xr:uid="{00000000-0005-0000-0000-000073000000}"/>
    <cellStyle name="Comma 2 2 2 2 4 4 6" xfId="44692" xr:uid="{00000000-0005-0000-0000-000073000000}"/>
    <cellStyle name="Comma 2 2 2 2 4 5" xfId="3212" xr:uid="{00000000-0005-0000-0000-000004000000}"/>
    <cellStyle name="Comma 2 2 2 2 4 5 2" xfId="9364" xr:uid="{00000000-0005-0000-0000-000004000000}"/>
    <cellStyle name="Comma 2 2 2 2 4 5 2 2" xfId="20116" xr:uid="{00000000-0005-0000-0000-000004000000}"/>
    <cellStyle name="Comma 2 2 2 2 4 5 2 3" xfId="30868" xr:uid="{00000000-0005-0000-0000-000004000000}"/>
    <cellStyle name="Comma 2 2 2 2 4 5 2 4" xfId="41620" xr:uid="{00000000-0005-0000-0000-000004000000}"/>
    <cellStyle name="Comma 2 2 2 2 4 5 2 5" xfId="52372" xr:uid="{00000000-0005-0000-0000-000004000000}"/>
    <cellStyle name="Comma 2 2 2 2 4 5 3" xfId="13972" xr:uid="{00000000-0005-0000-0000-000004000000}"/>
    <cellStyle name="Comma 2 2 2 2 4 5 4" xfId="24724" xr:uid="{00000000-0005-0000-0000-000004000000}"/>
    <cellStyle name="Comma 2 2 2 2 4 5 5" xfId="35476" xr:uid="{00000000-0005-0000-0000-000004000000}"/>
    <cellStyle name="Comma 2 2 2 2 4 5 6" xfId="46228" xr:uid="{00000000-0005-0000-0000-000004000000}"/>
    <cellStyle name="Comma 2 2 2 2 4 6" xfId="4752" xr:uid="{00000000-0005-0000-0000-000004000000}"/>
    <cellStyle name="Comma 2 2 2 2 4 6 2" xfId="15508" xr:uid="{00000000-0005-0000-0000-000004000000}"/>
    <cellStyle name="Comma 2 2 2 2 4 6 3" xfId="26260" xr:uid="{00000000-0005-0000-0000-000004000000}"/>
    <cellStyle name="Comma 2 2 2 2 4 6 4" xfId="37012" xr:uid="{00000000-0005-0000-0000-000004000000}"/>
    <cellStyle name="Comma 2 2 2 2 4 6 5" xfId="47764" xr:uid="{00000000-0005-0000-0000-000004000000}"/>
    <cellStyle name="Comma 2 2 2 2 4 7" xfId="6292" xr:uid="{00000000-0005-0000-0000-000004000000}"/>
    <cellStyle name="Comma 2 2 2 2 4 7 2" xfId="17044" xr:uid="{00000000-0005-0000-0000-000004000000}"/>
    <cellStyle name="Comma 2 2 2 2 4 7 3" xfId="27796" xr:uid="{00000000-0005-0000-0000-000004000000}"/>
    <cellStyle name="Comma 2 2 2 2 4 7 4" xfId="38548" xr:uid="{00000000-0005-0000-0000-000004000000}"/>
    <cellStyle name="Comma 2 2 2 2 4 7 5" xfId="49300" xr:uid="{00000000-0005-0000-0000-000004000000}"/>
    <cellStyle name="Comma 2 2 2 2 4 8" xfId="10900" xr:uid="{00000000-0005-0000-0000-000004000000}"/>
    <cellStyle name="Comma 2 2 2 2 4 9" xfId="21652" xr:uid="{00000000-0005-0000-0000-000004000000}"/>
    <cellStyle name="Comma 2 2 2 2 5" xfId="153" xr:uid="{00000000-0005-0000-0000-000004000000}"/>
    <cellStyle name="Comma 2 2 2 2 5 10" xfId="32468" xr:uid="{00000000-0005-0000-0000-000004000000}"/>
    <cellStyle name="Comma 2 2 2 2 5 11" xfId="43220" xr:uid="{00000000-0005-0000-0000-000004000000}"/>
    <cellStyle name="Comma 2 2 2 2 5 2" xfId="560" xr:uid="{00000000-0005-0000-0000-000004000000}"/>
    <cellStyle name="Comma 2 2 2 2 5 2 10" xfId="43604" xr:uid="{00000000-0005-0000-0000-000004000000}"/>
    <cellStyle name="Comma 2 2 2 2 5 2 2" xfId="1340" xr:uid="{00000000-0005-0000-0000-000004000000}"/>
    <cellStyle name="Comma 2 2 2 2 5 2 2 2" xfId="2886" xr:uid="{00000000-0005-0000-0000-000079000000}"/>
    <cellStyle name="Comma 2 2 2 2 5 2 2 2 2" xfId="9044" xr:uid="{00000000-0005-0000-0000-000079000000}"/>
    <cellStyle name="Comma 2 2 2 2 5 2 2 2 2 2" xfId="19796" xr:uid="{00000000-0005-0000-0000-000079000000}"/>
    <cellStyle name="Comma 2 2 2 2 5 2 2 2 2 3" xfId="30548" xr:uid="{00000000-0005-0000-0000-000079000000}"/>
    <cellStyle name="Comma 2 2 2 2 5 2 2 2 2 4" xfId="41300" xr:uid="{00000000-0005-0000-0000-000079000000}"/>
    <cellStyle name="Comma 2 2 2 2 5 2 2 2 2 5" xfId="52052" xr:uid="{00000000-0005-0000-0000-000079000000}"/>
    <cellStyle name="Comma 2 2 2 2 5 2 2 2 3" xfId="13652" xr:uid="{00000000-0005-0000-0000-000079000000}"/>
    <cellStyle name="Comma 2 2 2 2 5 2 2 2 4" xfId="24404" xr:uid="{00000000-0005-0000-0000-000079000000}"/>
    <cellStyle name="Comma 2 2 2 2 5 2 2 2 5" xfId="35156" xr:uid="{00000000-0005-0000-0000-000079000000}"/>
    <cellStyle name="Comma 2 2 2 2 5 2 2 2 6" xfId="45908" xr:uid="{00000000-0005-0000-0000-000079000000}"/>
    <cellStyle name="Comma 2 2 2 2 5 2 2 3" xfId="4428" xr:uid="{00000000-0005-0000-0000-000004000000}"/>
    <cellStyle name="Comma 2 2 2 2 5 2 2 3 2" xfId="10580" xr:uid="{00000000-0005-0000-0000-000004000000}"/>
    <cellStyle name="Comma 2 2 2 2 5 2 2 3 2 2" xfId="21332" xr:uid="{00000000-0005-0000-0000-000004000000}"/>
    <cellStyle name="Comma 2 2 2 2 5 2 2 3 2 3" xfId="32084" xr:uid="{00000000-0005-0000-0000-000004000000}"/>
    <cellStyle name="Comma 2 2 2 2 5 2 2 3 2 4" xfId="42836" xr:uid="{00000000-0005-0000-0000-000004000000}"/>
    <cellStyle name="Comma 2 2 2 2 5 2 2 3 2 5" xfId="53588" xr:uid="{00000000-0005-0000-0000-000004000000}"/>
    <cellStyle name="Comma 2 2 2 2 5 2 2 3 3" xfId="15188" xr:uid="{00000000-0005-0000-0000-000004000000}"/>
    <cellStyle name="Comma 2 2 2 2 5 2 2 3 4" xfId="25940" xr:uid="{00000000-0005-0000-0000-000004000000}"/>
    <cellStyle name="Comma 2 2 2 2 5 2 2 3 5" xfId="36692" xr:uid="{00000000-0005-0000-0000-000004000000}"/>
    <cellStyle name="Comma 2 2 2 2 5 2 2 3 6" xfId="47444" xr:uid="{00000000-0005-0000-0000-000004000000}"/>
    <cellStyle name="Comma 2 2 2 2 5 2 2 4" xfId="5972" xr:uid="{00000000-0005-0000-0000-000004000000}"/>
    <cellStyle name="Comma 2 2 2 2 5 2 2 4 2" xfId="16724" xr:uid="{00000000-0005-0000-0000-000004000000}"/>
    <cellStyle name="Comma 2 2 2 2 5 2 2 4 3" xfId="27476" xr:uid="{00000000-0005-0000-0000-000004000000}"/>
    <cellStyle name="Comma 2 2 2 2 5 2 2 4 4" xfId="38228" xr:uid="{00000000-0005-0000-0000-000004000000}"/>
    <cellStyle name="Comma 2 2 2 2 5 2 2 4 5" xfId="48980" xr:uid="{00000000-0005-0000-0000-000004000000}"/>
    <cellStyle name="Comma 2 2 2 2 5 2 2 5" xfId="7508" xr:uid="{00000000-0005-0000-0000-000004000000}"/>
    <cellStyle name="Comma 2 2 2 2 5 2 2 5 2" xfId="18260" xr:uid="{00000000-0005-0000-0000-000004000000}"/>
    <cellStyle name="Comma 2 2 2 2 5 2 2 5 3" xfId="29012" xr:uid="{00000000-0005-0000-0000-000004000000}"/>
    <cellStyle name="Comma 2 2 2 2 5 2 2 5 4" xfId="39764" xr:uid="{00000000-0005-0000-0000-000004000000}"/>
    <cellStyle name="Comma 2 2 2 2 5 2 2 5 5" xfId="50516" xr:uid="{00000000-0005-0000-0000-000004000000}"/>
    <cellStyle name="Comma 2 2 2 2 5 2 2 6" xfId="12116" xr:uid="{00000000-0005-0000-0000-000004000000}"/>
    <cellStyle name="Comma 2 2 2 2 5 2 2 7" xfId="22868" xr:uid="{00000000-0005-0000-0000-000004000000}"/>
    <cellStyle name="Comma 2 2 2 2 5 2 2 8" xfId="33620" xr:uid="{00000000-0005-0000-0000-000004000000}"/>
    <cellStyle name="Comma 2 2 2 2 5 2 2 9" xfId="44372" xr:uid="{00000000-0005-0000-0000-000004000000}"/>
    <cellStyle name="Comma 2 2 2 2 5 2 3" xfId="2117" xr:uid="{00000000-0005-0000-0000-000078000000}"/>
    <cellStyle name="Comma 2 2 2 2 5 2 3 2" xfId="8276" xr:uid="{00000000-0005-0000-0000-000078000000}"/>
    <cellStyle name="Comma 2 2 2 2 5 2 3 2 2" xfId="19028" xr:uid="{00000000-0005-0000-0000-000078000000}"/>
    <cellStyle name="Comma 2 2 2 2 5 2 3 2 3" xfId="29780" xr:uid="{00000000-0005-0000-0000-000078000000}"/>
    <cellStyle name="Comma 2 2 2 2 5 2 3 2 4" xfId="40532" xr:uid="{00000000-0005-0000-0000-000078000000}"/>
    <cellStyle name="Comma 2 2 2 2 5 2 3 2 5" xfId="51284" xr:uid="{00000000-0005-0000-0000-000078000000}"/>
    <cellStyle name="Comma 2 2 2 2 5 2 3 3" xfId="12884" xr:uid="{00000000-0005-0000-0000-000078000000}"/>
    <cellStyle name="Comma 2 2 2 2 5 2 3 4" xfId="23636" xr:uid="{00000000-0005-0000-0000-000078000000}"/>
    <cellStyle name="Comma 2 2 2 2 5 2 3 5" xfId="34388" xr:uid="{00000000-0005-0000-0000-000078000000}"/>
    <cellStyle name="Comma 2 2 2 2 5 2 3 6" xfId="45140" xr:uid="{00000000-0005-0000-0000-000078000000}"/>
    <cellStyle name="Comma 2 2 2 2 5 2 4" xfId="3660" xr:uid="{00000000-0005-0000-0000-000004000000}"/>
    <cellStyle name="Comma 2 2 2 2 5 2 4 2" xfId="9812" xr:uid="{00000000-0005-0000-0000-000004000000}"/>
    <cellStyle name="Comma 2 2 2 2 5 2 4 2 2" xfId="20564" xr:uid="{00000000-0005-0000-0000-000004000000}"/>
    <cellStyle name="Comma 2 2 2 2 5 2 4 2 3" xfId="31316" xr:uid="{00000000-0005-0000-0000-000004000000}"/>
    <cellStyle name="Comma 2 2 2 2 5 2 4 2 4" xfId="42068" xr:uid="{00000000-0005-0000-0000-000004000000}"/>
    <cellStyle name="Comma 2 2 2 2 5 2 4 2 5" xfId="52820" xr:uid="{00000000-0005-0000-0000-000004000000}"/>
    <cellStyle name="Comma 2 2 2 2 5 2 4 3" xfId="14420" xr:uid="{00000000-0005-0000-0000-000004000000}"/>
    <cellStyle name="Comma 2 2 2 2 5 2 4 4" xfId="25172" xr:uid="{00000000-0005-0000-0000-000004000000}"/>
    <cellStyle name="Comma 2 2 2 2 5 2 4 5" xfId="35924" xr:uid="{00000000-0005-0000-0000-000004000000}"/>
    <cellStyle name="Comma 2 2 2 2 5 2 4 6" xfId="46676" xr:uid="{00000000-0005-0000-0000-000004000000}"/>
    <cellStyle name="Comma 2 2 2 2 5 2 5" xfId="5200" xr:uid="{00000000-0005-0000-0000-000004000000}"/>
    <cellStyle name="Comma 2 2 2 2 5 2 5 2" xfId="15956" xr:uid="{00000000-0005-0000-0000-000004000000}"/>
    <cellStyle name="Comma 2 2 2 2 5 2 5 3" xfId="26708" xr:uid="{00000000-0005-0000-0000-000004000000}"/>
    <cellStyle name="Comma 2 2 2 2 5 2 5 4" xfId="37460" xr:uid="{00000000-0005-0000-0000-000004000000}"/>
    <cellStyle name="Comma 2 2 2 2 5 2 5 5" xfId="48212" xr:uid="{00000000-0005-0000-0000-000004000000}"/>
    <cellStyle name="Comma 2 2 2 2 5 2 6" xfId="6740" xr:uid="{00000000-0005-0000-0000-000004000000}"/>
    <cellStyle name="Comma 2 2 2 2 5 2 6 2" xfId="17492" xr:uid="{00000000-0005-0000-0000-000004000000}"/>
    <cellStyle name="Comma 2 2 2 2 5 2 6 3" xfId="28244" xr:uid="{00000000-0005-0000-0000-000004000000}"/>
    <cellStyle name="Comma 2 2 2 2 5 2 6 4" xfId="38996" xr:uid="{00000000-0005-0000-0000-000004000000}"/>
    <cellStyle name="Comma 2 2 2 2 5 2 6 5" xfId="49748" xr:uid="{00000000-0005-0000-0000-000004000000}"/>
    <cellStyle name="Comma 2 2 2 2 5 2 7" xfId="11348" xr:uid="{00000000-0005-0000-0000-000004000000}"/>
    <cellStyle name="Comma 2 2 2 2 5 2 8" xfId="22100" xr:uid="{00000000-0005-0000-0000-000004000000}"/>
    <cellStyle name="Comma 2 2 2 2 5 2 9" xfId="32852" xr:uid="{00000000-0005-0000-0000-000004000000}"/>
    <cellStyle name="Comma 2 2 2 2 5 3" xfId="956" xr:uid="{00000000-0005-0000-0000-000004000000}"/>
    <cellStyle name="Comma 2 2 2 2 5 3 2" xfId="2502" xr:uid="{00000000-0005-0000-0000-00007A000000}"/>
    <cellStyle name="Comma 2 2 2 2 5 3 2 2" xfId="8660" xr:uid="{00000000-0005-0000-0000-00007A000000}"/>
    <cellStyle name="Comma 2 2 2 2 5 3 2 2 2" xfId="19412" xr:uid="{00000000-0005-0000-0000-00007A000000}"/>
    <cellStyle name="Comma 2 2 2 2 5 3 2 2 3" xfId="30164" xr:uid="{00000000-0005-0000-0000-00007A000000}"/>
    <cellStyle name="Comma 2 2 2 2 5 3 2 2 4" xfId="40916" xr:uid="{00000000-0005-0000-0000-00007A000000}"/>
    <cellStyle name="Comma 2 2 2 2 5 3 2 2 5" xfId="51668" xr:uid="{00000000-0005-0000-0000-00007A000000}"/>
    <cellStyle name="Comma 2 2 2 2 5 3 2 3" xfId="13268" xr:uid="{00000000-0005-0000-0000-00007A000000}"/>
    <cellStyle name="Comma 2 2 2 2 5 3 2 4" xfId="24020" xr:uid="{00000000-0005-0000-0000-00007A000000}"/>
    <cellStyle name="Comma 2 2 2 2 5 3 2 5" xfId="34772" xr:uid="{00000000-0005-0000-0000-00007A000000}"/>
    <cellStyle name="Comma 2 2 2 2 5 3 2 6" xfId="45524" xr:uid="{00000000-0005-0000-0000-00007A000000}"/>
    <cellStyle name="Comma 2 2 2 2 5 3 3" xfId="4044" xr:uid="{00000000-0005-0000-0000-000004000000}"/>
    <cellStyle name="Comma 2 2 2 2 5 3 3 2" xfId="10196" xr:uid="{00000000-0005-0000-0000-000004000000}"/>
    <cellStyle name="Comma 2 2 2 2 5 3 3 2 2" xfId="20948" xr:uid="{00000000-0005-0000-0000-000004000000}"/>
    <cellStyle name="Comma 2 2 2 2 5 3 3 2 3" xfId="31700" xr:uid="{00000000-0005-0000-0000-000004000000}"/>
    <cellStyle name="Comma 2 2 2 2 5 3 3 2 4" xfId="42452" xr:uid="{00000000-0005-0000-0000-000004000000}"/>
    <cellStyle name="Comma 2 2 2 2 5 3 3 2 5" xfId="53204" xr:uid="{00000000-0005-0000-0000-000004000000}"/>
    <cellStyle name="Comma 2 2 2 2 5 3 3 3" xfId="14804" xr:uid="{00000000-0005-0000-0000-000004000000}"/>
    <cellStyle name="Comma 2 2 2 2 5 3 3 4" xfId="25556" xr:uid="{00000000-0005-0000-0000-000004000000}"/>
    <cellStyle name="Comma 2 2 2 2 5 3 3 5" xfId="36308" xr:uid="{00000000-0005-0000-0000-000004000000}"/>
    <cellStyle name="Comma 2 2 2 2 5 3 3 6" xfId="47060" xr:uid="{00000000-0005-0000-0000-000004000000}"/>
    <cellStyle name="Comma 2 2 2 2 5 3 4" xfId="5588" xr:uid="{00000000-0005-0000-0000-000004000000}"/>
    <cellStyle name="Comma 2 2 2 2 5 3 4 2" xfId="16340" xr:uid="{00000000-0005-0000-0000-000004000000}"/>
    <cellStyle name="Comma 2 2 2 2 5 3 4 3" xfId="27092" xr:uid="{00000000-0005-0000-0000-000004000000}"/>
    <cellStyle name="Comma 2 2 2 2 5 3 4 4" xfId="37844" xr:uid="{00000000-0005-0000-0000-000004000000}"/>
    <cellStyle name="Comma 2 2 2 2 5 3 4 5" xfId="48596" xr:uid="{00000000-0005-0000-0000-000004000000}"/>
    <cellStyle name="Comma 2 2 2 2 5 3 5" xfId="7124" xr:uid="{00000000-0005-0000-0000-000004000000}"/>
    <cellStyle name="Comma 2 2 2 2 5 3 5 2" xfId="17876" xr:uid="{00000000-0005-0000-0000-000004000000}"/>
    <cellStyle name="Comma 2 2 2 2 5 3 5 3" xfId="28628" xr:uid="{00000000-0005-0000-0000-000004000000}"/>
    <cellStyle name="Comma 2 2 2 2 5 3 5 4" xfId="39380" xr:uid="{00000000-0005-0000-0000-000004000000}"/>
    <cellStyle name="Comma 2 2 2 2 5 3 5 5" xfId="50132" xr:uid="{00000000-0005-0000-0000-000004000000}"/>
    <cellStyle name="Comma 2 2 2 2 5 3 6" xfId="11732" xr:uid="{00000000-0005-0000-0000-000004000000}"/>
    <cellStyle name="Comma 2 2 2 2 5 3 7" xfId="22484" xr:uid="{00000000-0005-0000-0000-000004000000}"/>
    <cellStyle name="Comma 2 2 2 2 5 3 8" xfId="33236" xr:uid="{00000000-0005-0000-0000-000004000000}"/>
    <cellStyle name="Comma 2 2 2 2 5 3 9" xfId="43988" xr:uid="{00000000-0005-0000-0000-000004000000}"/>
    <cellStyle name="Comma 2 2 2 2 5 4" xfId="1733" xr:uid="{00000000-0005-0000-0000-000077000000}"/>
    <cellStyle name="Comma 2 2 2 2 5 4 2" xfId="7892" xr:uid="{00000000-0005-0000-0000-000077000000}"/>
    <cellStyle name="Comma 2 2 2 2 5 4 2 2" xfId="18644" xr:uid="{00000000-0005-0000-0000-000077000000}"/>
    <cellStyle name="Comma 2 2 2 2 5 4 2 3" xfId="29396" xr:uid="{00000000-0005-0000-0000-000077000000}"/>
    <cellStyle name="Comma 2 2 2 2 5 4 2 4" xfId="40148" xr:uid="{00000000-0005-0000-0000-000077000000}"/>
    <cellStyle name="Comma 2 2 2 2 5 4 2 5" xfId="50900" xr:uid="{00000000-0005-0000-0000-000077000000}"/>
    <cellStyle name="Comma 2 2 2 2 5 4 3" xfId="12500" xr:uid="{00000000-0005-0000-0000-000077000000}"/>
    <cellStyle name="Comma 2 2 2 2 5 4 4" xfId="23252" xr:uid="{00000000-0005-0000-0000-000077000000}"/>
    <cellStyle name="Comma 2 2 2 2 5 4 5" xfId="34004" xr:uid="{00000000-0005-0000-0000-000077000000}"/>
    <cellStyle name="Comma 2 2 2 2 5 4 6" xfId="44756" xr:uid="{00000000-0005-0000-0000-000077000000}"/>
    <cellStyle name="Comma 2 2 2 2 5 5" xfId="3276" xr:uid="{00000000-0005-0000-0000-000004000000}"/>
    <cellStyle name="Comma 2 2 2 2 5 5 2" xfId="9428" xr:uid="{00000000-0005-0000-0000-000004000000}"/>
    <cellStyle name="Comma 2 2 2 2 5 5 2 2" xfId="20180" xr:uid="{00000000-0005-0000-0000-000004000000}"/>
    <cellStyle name="Comma 2 2 2 2 5 5 2 3" xfId="30932" xr:uid="{00000000-0005-0000-0000-000004000000}"/>
    <cellStyle name="Comma 2 2 2 2 5 5 2 4" xfId="41684" xr:uid="{00000000-0005-0000-0000-000004000000}"/>
    <cellStyle name="Comma 2 2 2 2 5 5 2 5" xfId="52436" xr:uid="{00000000-0005-0000-0000-000004000000}"/>
    <cellStyle name="Comma 2 2 2 2 5 5 3" xfId="14036" xr:uid="{00000000-0005-0000-0000-000004000000}"/>
    <cellStyle name="Comma 2 2 2 2 5 5 4" xfId="24788" xr:uid="{00000000-0005-0000-0000-000004000000}"/>
    <cellStyle name="Comma 2 2 2 2 5 5 5" xfId="35540" xr:uid="{00000000-0005-0000-0000-000004000000}"/>
    <cellStyle name="Comma 2 2 2 2 5 5 6" xfId="46292" xr:uid="{00000000-0005-0000-0000-000004000000}"/>
    <cellStyle name="Comma 2 2 2 2 5 6" xfId="4816" xr:uid="{00000000-0005-0000-0000-000004000000}"/>
    <cellStyle name="Comma 2 2 2 2 5 6 2" xfId="15572" xr:uid="{00000000-0005-0000-0000-000004000000}"/>
    <cellStyle name="Comma 2 2 2 2 5 6 3" xfId="26324" xr:uid="{00000000-0005-0000-0000-000004000000}"/>
    <cellStyle name="Comma 2 2 2 2 5 6 4" xfId="37076" xr:uid="{00000000-0005-0000-0000-000004000000}"/>
    <cellStyle name="Comma 2 2 2 2 5 6 5" xfId="47828" xr:uid="{00000000-0005-0000-0000-000004000000}"/>
    <cellStyle name="Comma 2 2 2 2 5 7" xfId="6356" xr:uid="{00000000-0005-0000-0000-000004000000}"/>
    <cellStyle name="Comma 2 2 2 2 5 7 2" xfId="17108" xr:uid="{00000000-0005-0000-0000-000004000000}"/>
    <cellStyle name="Comma 2 2 2 2 5 7 3" xfId="27860" xr:uid="{00000000-0005-0000-0000-000004000000}"/>
    <cellStyle name="Comma 2 2 2 2 5 7 4" xfId="38612" xr:uid="{00000000-0005-0000-0000-000004000000}"/>
    <cellStyle name="Comma 2 2 2 2 5 7 5" xfId="49364" xr:uid="{00000000-0005-0000-0000-000004000000}"/>
    <cellStyle name="Comma 2 2 2 2 5 8" xfId="10964" xr:uid="{00000000-0005-0000-0000-000004000000}"/>
    <cellStyle name="Comma 2 2 2 2 5 9" xfId="21716" xr:uid="{00000000-0005-0000-0000-000004000000}"/>
    <cellStyle name="Comma 2 2 2 2 6" xfId="240" xr:uid="{00000000-0005-0000-0000-000004000000}"/>
    <cellStyle name="Comma 2 2 2 2 6 10" xfId="32532" xr:uid="{00000000-0005-0000-0000-000004000000}"/>
    <cellStyle name="Comma 2 2 2 2 6 11" xfId="43284" xr:uid="{00000000-0005-0000-0000-000004000000}"/>
    <cellStyle name="Comma 2 2 2 2 6 2" xfId="624" xr:uid="{00000000-0005-0000-0000-000004000000}"/>
    <cellStyle name="Comma 2 2 2 2 6 2 10" xfId="43668" xr:uid="{00000000-0005-0000-0000-000004000000}"/>
    <cellStyle name="Comma 2 2 2 2 6 2 2" xfId="1404" xr:uid="{00000000-0005-0000-0000-000004000000}"/>
    <cellStyle name="Comma 2 2 2 2 6 2 2 2" xfId="2950" xr:uid="{00000000-0005-0000-0000-00007D000000}"/>
    <cellStyle name="Comma 2 2 2 2 6 2 2 2 2" xfId="9108" xr:uid="{00000000-0005-0000-0000-00007D000000}"/>
    <cellStyle name="Comma 2 2 2 2 6 2 2 2 2 2" xfId="19860" xr:uid="{00000000-0005-0000-0000-00007D000000}"/>
    <cellStyle name="Comma 2 2 2 2 6 2 2 2 2 3" xfId="30612" xr:uid="{00000000-0005-0000-0000-00007D000000}"/>
    <cellStyle name="Comma 2 2 2 2 6 2 2 2 2 4" xfId="41364" xr:uid="{00000000-0005-0000-0000-00007D000000}"/>
    <cellStyle name="Comma 2 2 2 2 6 2 2 2 2 5" xfId="52116" xr:uid="{00000000-0005-0000-0000-00007D000000}"/>
    <cellStyle name="Comma 2 2 2 2 6 2 2 2 3" xfId="13716" xr:uid="{00000000-0005-0000-0000-00007D000000}"/>
    <cellStyle name="Comma 2 2 2 2 6 2 2 2 4" xfId="24468" xr:uid="{00000000-0005-0000-0000-00007D000000}"/>
    <cellStyle name="Comma 2 2 2 2 6 2 2 2 5" xfId="35220" xr:uid="{00000000-0005-0000-0000-00007D000000}"/>
    <cellStyle name="Comma 2 2 2 2 6 2 2 2 6" xfId="45972" xr:uid="{00000000-0005-0000-0000-00007D000000}"/>
    <cellStyle name="Comma 2 2 2 2 6 2 2 3" xfId="4492" xr:uid="{00000000-0005-0000-0000-000004000000}"/>
    <cellStyle name="Comma 2 2 2 2 6 2 2 3 2" xfId="10644" xr:uid="{00000000-0005-0000-0000-000004000000}"/>
    <cellStyle name="Comma 2 2 2 2 6 2 2 3 2 2" xfId="21396" xr:uid="{00000000-0005-0000-0000-000004000000}"/>
    <cellStyle name="Comma 2 2 2 2 6 2 2 3 2 3" xfId="32148" xr:uid="{00000000-0005-0000-0000-000004000000}"/>
    <cellStyle name="Comma 2 2 2 2 6 2 2 3 2 4" xfId="42900" xr:uid="{00000000-0005-0000-0000-000004000000}"/>
    <cellStyle name="Comma 2 2 2 2 6 2 2 3 2 5" xfId="53652" xr:uid="{00000000-0005-0000-0000-000004000000}"/>
    <cellStyle name="Comma 2 2 2 2 6 2 2 3 3" xfId="15252" xr:uid="{00000000-0005-0000-0000-000004000000}"/>
    <cellStyle name="Comma 2 2 2 2 6 2 2 3 4" xfId="26004" xr:uid="{00000000-0005-0000-0000-000004000000}"/>
    <cellStyle name="Comma 2 2 2 2 6 2 2 3 5" xfId="36756" xr:uid="{00000000-0005-0000-0000-000004000000}"/>
    <cellStyle name="Comma 2 2 2 2 6 2 2 3 6" xfId="47508" xr:uid="{00000000-0005-0000-0000-000004000000}"/>
    <cellStyle name="Comma 2 2 2 2 6 2 2 4" xfId="6036" xr:uid="{00000000-0005-0000-0000-000004000000}"/>
    <cellStyle name="Comma 2 2 2 2 6 2 2 4 2" xfId="16788" xr:uid="{00000000-0005-0000-0000-000004000000}"/>
    <cellStyle name="Comma 2 2 2 2 6 2 2 4 3" xfId="27540" xr:uid="{00000000-0005-0000-0000-000004000000}"/>
    <cellStyle name="Comma 2 2 2 2 6 2 2 4 4" xfId="38292" xr:uid="{00000000-0005-0000-0000-000004000000}"/>
    <cellStyle name="Comma 2 2 2 2 6 2 2 4 5" xfId="49044" xr:uid="{00000000-0005-0000-0000-000004000000}"/>
    <cellStyle name="Comma 2 2 2 2 6 2 2 5" xfId="7572" xr:uid="{00000000-0005-0000-0000-000004000000}"/>
    <cellStyle name="Comma 2 2 2 2 6 2 2 5 2" xfId="18324" xr:uid="{00000000-0005-0000-0000-000004000000}"/>
    <cellStyle name="Comma 2 2 2 2 6 2 2 5 3" xfId="29076" xr:uid="{00000000-0005-0000-0000-000004000000}"/>
    <cellStyle name="Comma 2 2 2 2 6 2 2 5 4" xfId="39828" xr:uid="{00000000-0005-0000-0000-000004000000}"/>
    <cellStyle name="Comma 2 2 2 2 6 2 2 5 5" xfId="50580" xr:uid="{00000000-0005-0000-0000-000004000000}"/>
    <cellStyle name="Comma 2 2 2 2 6 2 2 6" xfId="12180" xr:uid="{00000000-0005-0000-0000-000004000000}"/>
    <cellStyle name="Comma 2 2 2 2 6 2 2 7" xfId="22932" xr:uid="{00000000-0005-0000-0000-000004000000}"/>
    <cellStyle name="Comma 2 2 2 2 6 2 2 8" xfId="33684" xr:uid="{00000000-0005-0000-0000-000004000000}"/>
    <cellStyle name="Comma 2 2 2 2 6 2 2 9" xfId="44436" xr:uid="{00000000-0005-0000-0000-000004000000}"/>
    <cellStyle name="Comma 2 2 2 2 6 2 3" xfId="2181" xr:uid="{00000000-0005-0000-0000-00007C000000}"/>
    <cellStyle name="Comma 2 2 2 2 6 2 3 2" xfId="8340" xr:uid="{00000000-0005-0000-0000-00007C000000}"/>
    <cellStyle name="Comma 2 2 2 2 6 2 3 2 2" xfId="19092" xr:uid="{00000000-0005-0000-0000-00007C000000}"/>
    <cellStyle name="Comma 2 2 2 2 6 2 3 2 3" xfId="29844" xr:uid="{00000000-0005-0000-0000-00007C000000}"/>
    <cellStyle name="Comma 2 2 2 2 6 2 3 2 4" xfId="40596" xr:uid="{00000000-0005-0000-0000-00007C000000}"/>
    <cellStyle name="Comma 2 2 2 2 6 2 3 2 5" xfId="51348" xr:uid="{00000000-0005-0000-0000-00007C000000}"/>
    <cellStyle name="Comma 2 2 2 2 6 2 3 3" xfId="12948" xr:uid="{00000000-0005-0000-0000-00007C000000}"/>
    <cellStyle name="Comma 2 2 2 2 6 2 3 4" xfId="23700" xr:uid="{00000000-0005-0000-0000-00007C000000}"/>
    <cellStyle name="Comma 2 2 2 2 6 2 3 5" xfId="34452" xr:uid="{00000000-0005-0000-0000-00007C000000}"/>
    <cellStyle name="Comma 2 2 2 2 6 2 3 6" xfId="45204" xr:uid="{00000000-0005-0000-0000-00007C000000}"/>
    <cellStyle name="Comma 2 2 2 2 6 2 4" xfId="3724" xr:uid="{00000000-0005-0000-0000-000004000000}"/>
    <cellStyle name="Comma 2 2 2 2 6 2 4 2" xfId="9876" xr:uid="{00000000-0005-0000-0000-000004000000}"/>
    <cellStyle name="Comma 2 2 2 2 6 2 4 2 2" xfId="20628" xr:uid="{00000000-0005-0000-0000-000004000000}"/>
    <cellStyle name="Comma 2 2 2 2 6 2 4 2 3" xfId="31380" xr:uid="{00000000-0005-0000-0000-000004000000}"/>
    <cellStyle name="Comma 2 2 2 2 6 2 4 2 4" xfId="42132" xr:uid="{00000000-0005-0000-0000-000004000000}"/>
    <cellStyle name="Comma 2 2 2 2 6 2 4 2 5" xfId="52884" xr:uid="{00000000-0005-0000-0000-000004000000}"/>
    <cellStyle name="Comma 2 2 2 2 6 2 4 3" xfId="14484" xr:uid="{00000000-0005-0000-0000-000004000000}"/>
    <cellStyle name="Comma 2 2 2 2 6 2 4 4" xfId="25236" xr:uid="{00000000-0005-0000-0000-000004000000}"/>
    <cellStyle name="Comma 2 2 2 2 6 2 4 5" xfId="35988" xr:uid="{00000000-0005-0000-0000-000004000000}"/>
    <cellStyle name="Comma 2 2 2 2 6 2 4 6" xfId="46740" xr:uid="{00000000-0005-0000-0000-000004000000}"/>
    <cellStyle name="Comma 2 2 2 2 6 2 5" xfId="5264" xr:uid="{00000000-0005-0000-0000-000004000000}"/>
    <cellStyle name="Comma 2 2 2 2 6 2 5 2" xfId="16020" xr:uid="{00000000-0005-0000-0000-000004000000}"/>
    <cellStyle name="Comma 2 2 2 2 6 2 5 3" xfId="26772" xr:uid="{00000000-0005-0000-0000-000004000000}"/>
    <cellStyle name="Comma 2 2 2 2 6 2 5 4" xfId="37524" xr:uid="{00000000-0005-0000-0000-000004000000}"/>
    <cellStyle name="Comma 2 2 2 2 6 2 5 5" xfId="48276" xr:uid="{00000000-0005-0000-0000-000004000000}"/>
    <cellStyle name="Comma 2 2 2 2 6 2 6" xfId="6804" xr:uid="{00000000-0005-0000-0000-000004000000}"/>
    <cellStyle name="Comma 2 2 2 2 6 2 6 2" xfId="17556" xr:uid="{00000000-0005-0000-0000-000004000000}"/>
    <cellStyle name="Comma 2 2 2 2 6 2 6 3" xfId="28308" xr:uid="{00000000-0005-0000-0000-000004000000}"/>
    <cellStyle name="Comma 2 2 2 2 6 2 6 4" xfId="39060" xr:uid="{00000000-0005-0000-0000-000004000000}"/>
    <cellStyle name="Comma 2 2 2 2 6 2 6 5" xfId="49812" xr:uid="{00000000-0005-0000-0000-000004000000}"/>
    <cellStyle name="Comma 2 2 2 2 6 2 7" xfId="11412" xr:uid="{00000000-0005-0000-0000-000004000000}"/>
    <cellStyle name="Comma 2 2 2 2 6 2 8" xfId="22164" xr:uid="{00000000-0005-0000-0000-000004000000}"/>
    <cellStyle name="Comma 2 2 2 2 6 2 9" xfId="32916" xr:uid="{00000000-0005-0000-0000-000004000000}"/>
    <cellStyle name="Comma 2 2 2 2 6 3" xfId="1020" xr:uid="{00000000-0005-0000-0000-000004000000}"/>
    <cellStyle name="Comma 2 2 2 2 6 3 2" xfId="2566" xr:uid="{00000000-0005-0000-0000-00007E000000}"/>
    <cellStyle name="Comma 2 2 2 2 6 3 2 2" xfId="8724" xr:uid="{00000000-0005-0000-0000-00007E000000}"/>
    <cellStyle name="Comma 2 2 2 2 6 3 2 2 2" xfId="19476" xr:uid="{00000000-0005-0000-0000-00007E000000}"/>
    <cellStyle name="Comma 2 2 2 2 6 3 2 2 3" xfId="30228" xr:uid="{00000000-0005-0000-0000-00007E000000}"/>
    <cellStyle name="Comma 2 2 2 2 6 3 2 2 4" xfId="40980" xr:uid="{00000000-0005-0000-0000-00007E000000}"/>
    <cellStyle name="Comma 2 2 2 2 6 3 2 2 5" xfId="51732" xr:uid="{00000000-0005-0000-0000-00007E000000}"/>
    <cellStyle name="Comma 2 2 2 2 6 3 2 3" xfId="13332" xr:uid="{00000000-0005-0000-0000-00007E000000}"/>
    <cellStyle name="Comma 2 2 2 2 6 3 2 4" xfId="24084" xr:uid="{00000000-0005-0000-0000-00007E000000}"/>
    <cellStyle name="Comma 2 2 2 2 6 3 2 5" xfId="34836" xr:uid="{00000000-0005-0000-0000-00007E000000}"/>
    <cellStyle name="Comma 2 2 2 2 6 3 2 6" xfId="45588" xr:uid="{00000000-0005-0000-0000-00007E000000}"/>
    <cellStyle name="Comma 2 2 2 2 6 3 3" xfId="4108" xr:uid="{00000000-0005-0000-0000-000004000000}"/>
    <cellStyle name="Comma 2 2 2 2 6 3 3 2" xfId="10260" xr:uid="{00000000-0005-0000-0000-000004000000}"/>
    <cellStyle name="Comma 2 2 2 2 6 3 3 2 2" xfId="21012" xr:uid="{00000000-0005-0000-0000-000004000000}"/>
    <cellStyle name="Comma 2 2 2 2 6 3 3 2 3" xfId="31764" xr:uid="{00000000-0005-0000-0000-000004000000}"/>
    <cellStyle name="Comma 2 2 2 2 6 3 3 2 4" xfId="42516" xr:uid="{00000000-0005-0000-0000-000004000000}"/>
    <cellStyle name="Comma 2 2 2 2 6 3 3 2 5" xfId="53268" xr:uid="{00000000-0005-0000-0000-000004000000}"/>
    <cellStyle name="Comma 2 2 2 2 6 3 3 3" xfId="14868" xr:uid="{00000000-0005-0000-0000-000004000000}"/>
    <cellStyle name="Comma 2 2 2 2 6 3 3 4" xfId="25620" xr:uid="{00000000-0005-0000-0000-000004000000}"/>
    <cellStyle name="Comma 2 2 2 2 6 3 3 5" xfId="36372" xr:uid="{00000000-0005-0000-0000-000004000000}"/>
    <cellStyle name="Comma 2 2 2 2 6 3 3 6" xfId="47124" xr:uid="{00000000-0005-0000-0000-000004000000}"/>
    <cellStyle name="Comma 2 2 2 2 6 3 4" xfId="5652" xr:uid="{00000000-0005-0000-0000-000004000000}"/>
    <cellStyle name="Comma 2 2 2 2 6 3 4 2" xfId="16404" xr:uid="{00000000-0005-0000-0000-000004000000}"/>
    <cellStyle name="Comma 2 2 2 2 6 3 4 3" xfId="27156" xr:uid="{00000000-0005-0000-0000-000004000000}"/>
    <cellStyle name="Comma 2 2 2 2 6 3 4 4" xfId="37908" xr:uid="{00000000-0005-0000-0000-000004000000}"/>
    <cellStyle name="Comma 2 2 2 2 6 3 4 5" xfId="48660" xr:uid="{00000000-0005-0000-0000-000004000000}"/>
    <cellStyle name="Comma 2 2 2 2 6 3 5" xfId="7188" xr:uid="{00000000-0005-0000-0000-000004000000}"/>
    <cellStyle name="Comma 2 2 2 2 6 3 5 2" xfId="17940" xr:uid="{00000000-0005-0000-0000-000004000000}"/>
    <cellStyle name="Comma 2 2 2 2 6 3 5 3" xfId="28692" xr:uid="{00000000-0005-0000-0000-000004000000}"/>
    <cellStyle name="Comma 2 2 2 2 6 3 5 4" xfId="39444" xr:uid="{00000000-0005-0000-0000-000004000000}"/>
    <cellStyle name="Comma 2 2 2 2 6 3 5 5" xfId="50196" xr:uid="{00000000-0005-0000-0000-000004000000}"/>
    <cellStyle name="Comma 2 2 2 2 6 3 6" xfId="11796" xr:uid="{00000000-0005-0000-0000-000004000000}"/>
    <cellStyle name="Comma 2 2 2 2 6 3 7" xfId="22548" xr:uid="{00000000-0005-0000-0000-000004000000}"/>
    <cellStyle name="Comma 2 2 2 2 6 3 8" xfId="33300" xr:uid="{00000000-0005-0000-0000-000004000000}"/>
    <cellStyle name="Comma 2 2 2 2 6 3 9" xfId="44052" xr:uid="{00000000-0005-0000-0000-000004000000}"/>
    <cellStyle name="Comma 2 2 2 2 6 4" xfId="1797" xr:uid="{00000000-0005-0000-0000-00007B000000}"/>
    <cellStyle name="Comma 2 2 2 2 6 4 2" xfId="7956" xr:uid="{00000000-0005-0000-0000-00007B000000}"/>
    <cellStyle name="Comma 2 2 2 2 6 4 2 2" xfId="18708" xr:uid="{00000000-0005-0000-0000-00007B000000}"/>
    <cellStyle name="Comma 2 2 2 2 6 4 2 3" xfId="29460" xr:uid="{00000000-0005-0000-0000-00007B000000}"/>
    <cellStyle name="Comma 2 2 2 2 6 4 2 4" xfId="40212" xr:uid="{00000000-0005-0000-0000-00007B000000}"/>
    <cellStyle name="Comma 2 2 2 2 6 4 2 5" xfId="50964" xr:uid="{00000000-0005-0000-0000-00007B000000}"/>
    <cellStyle name="Comma 2 2 2 2 6 4 3" xfId="12564" xr:uid="{00000000-0005-0000-0000-00007B000000}"/>
    <cellStyle name="Comma 2 2 2 2 6 4 4" xfId="23316" xr:uid="{00000000-0005-0000-0000-00007B000000}"/>
    <cellStyle name="Comma 2 2 2 2 6 4 5" xfId="34068" xr:uid="{00000000-0005-0000-0000-00007B000000}"/>
    <cellStyle name="Comma 2 2 2 2 6 4 6" xfId="44820" xr:uid="{00000000-0005-0000-0000-00007B000000}"/>
    <cellStyle name="Comma 2 2 2 2 6 5" xfId="3340" xr:uid="{00000000-0005-0000-0000-000004000000}"/>
    <cellStyle name="Comma 2 2 2 2 6 5 2" xfId="9492" xr:uid="{00000000-0005-0000-0000-000004000000}"/>
    <cellStyle name="Comma 2 2 2 2 6 5 2 2" xfId="20244" xr:uid="{00000000-0005-0000-0000-000004000000}"/>
    <cellStyle name="Comma 2 2 2 2 6 5 2 3" xfId="30996" xr:uid="{00000000-0005-0000-0000-000004000000}"/>
    <cellStyle name="Comma 2 2 2 2 6 5 2 4" xfId="41748" xr:uid="{00000000-0005-0000-0000-000004000000}"/>
    <cellStyle name="Comma 2 2 2 2 6 5 2 5" xfId="52500" xr:uid="{00000000-0005-0000-0000-000004000000}"/>
    <cellStyle name="Comma 2 2 2 2 6 5 3" xfId="14100" xr:uid="{00000000-0005-0000-0000-000004000000}"/>
    <cellStyle name="Comma 2 2 2 2 6 5 4" xfId="24852" xr:uid="{00000000-0005-0000-0000-000004000000}"/>
    <cellStyle name="Comma 2 2 2 2 6 5 5" xfId="35604" xr:uid="{00000000-0005-0000-0000-000004000000}"/>
    <cellStyle name="Comma 2 2 2 2 6 5 6" xfId="46356" xr:uid="{00000000-0005-0000-0000-000004000000}"/>
    <cellStyle name="Comma 2 2 2 2 6 6" xfId="4880" xr:uid="{00000000-0005-0000-0000-000004000000}"/>
    <cellStyle name="Comma 2 2 2 2 6 6 2" xfId="15636" xr:uid="{00000000-0005-0000-0000-000004000000}"/>
    <cellStyle name="Comma 2 2 2 2 6 6 3" xfId="26388" xr:uid="{00000000-0005-0000-0000-000004000000}"/>
    <cellStyle name="Comma 2 2 2 2 6 6 4" xfId="37140" xr:uid="{00000000-0005-0000-0000-000004000000}"/>
    <cellStyle name="Comma 2 2 2 2 6 6 5" xfId="47892" xr:uid="{00000000-0005-0000-0000-000004000000}"/>
    <cellStyle name="Comma 2 2 2 2 6 7" xfId="6420" xr:uid="{00000000-0005-0000-0000-000004000000}"/>
    <cellStyle name="Comma 2 2 2 2 6 7 2" xfId="17172" xr:uid="{00000000-0005-0000-0000-000004000000}"/>
    <cellStyle name="Comma 2 2 2 2 6 7 3" xfId="27924" xr:uid="{00000000-0005-0000-0000-000004000000}"/>
    <cellStyle name="Comma 2 2 2 2 6 7 4" xfId="38676" xr:uid="{00000000-0005-0000-0000-000004000000}"/>
    <cellStyle name="Comma 2 2 2 2 6 7 5" xfId="49428" xr:uid="{00000000-0005-0000-0000-000004000000}"/>
    <cellStyle name="Comma 2 2 2 2 6 8" xfId="11028" xr:uid="{00000000-0005-0000-0000-000004000000}"/>
    <cellStyle name="Comma 2 2 2 2 6 9" xfId="21780" xr:uid="{00000000-0005-0000-0000-000004000000}"/>
    <cellStyle name="Comma 2 2 2 2 7" xfId="304" xr:uid="{00000000-0005-0000-0000-000004000000}"/>
    <cellStyle name="Comma 2 2 2 2 7 10" xfId="32596" xr:uid="{00000000-0005-0000-0000-000004000000}"/>
    <cellStyle name="Comma 2 2 2 2 7 11" xfId="43348" xr:uid="{00000000-0005-0000-0000-000004000000}"/>
    <cellStyle name="Comma 2 2 2 2 7 2" xfId="688" xr:uid="{00000000-0005-0000-0000-000004000000}"/>
    <cellStyle name="Comma 2 2 2 2 7 2 10" xfId="43732" xr:uid="{00000000-0005-0000-0000-000004000000}"/>
    <cellStyle name="Comma 2 2 2 2 7 2 2" xfId="1468" xr:uid="{00000000-0005-0000-0000-000004000000}"/>
    <cellStyle name="Comma 2 2 2 2 7 2 2 2" xfId="3014" xr:uid="{00000000-0005-0000-0000-000081000000}"/>
    <cellStyle name="Comma 2 2 2 2 7 2 2 2 2" xfId="9172" xr:uid="{00000000-0005-0000-0000-000081000000}"/>
    <cellStyle name="Comma 2 2 2 2 7 2 2 2 2 2" xfId="19924" xr:uid="{00000000-0005-0000-0000-000081000000}"/>
    <cellStyle name="Comma 2 2 2 2 7 2 2 2 2 3" xfId="30676" xr:uid="{00000000-0005-0000-0000-000081000000}"/>
    <cellStyle name="Comma 2 2 2 2 7 2 2 2 2 4" xfId="41428" xr:uid="{00000000-0005-0000-0000-000081000000}"/>
    <cellStyle name="Comma 2 2 2 2 7 2 2 2 2 5" xfId="52180" xr:uid="{00000000-0005-0000-0000-000081000000}"/>
    <cellStyle name="Comma 2 2 2 2 7 2 2 2 3" xfId="13780" xr:uid="{00000000-0005-0000-0000-000081000000}"/>
    <cellStyle name="Comma 2 2 2 2 7 2 2 2 4" xfId="24532" xr:uid="{00000000-0005-0000-0000-000081000000}"/>
    <cellStyle name="Comma 2 2 2 2 7 2 2 2 5" xfId="35284" xr:uid="{00000000-0005-0000-0000-000081000000}"/>
    <cellStyle name="Comma 2 2 2 2 7 2 2 2 6" xfId="46036" xr:uid="{00000000-0005-0000-0000-000081000000}"/>
    <cellStyle name="Comma 2 2 2 2 7 2 2 3" xfId="4556" xr:uid="{00000000-0005-0000-0000-000004000000}"/>
    <cellStyle name="Comma 2 2 2 2 7 2 2 3 2" xfId="10708" xr:uid="{00000000-0005-0000-0000-000004000000}"/>
    <cellStyle name="Comma 2 2 2 2 7 2 2 3 2 2" xfId="21460" xr:uid="{00000000-0005-0000-0000-000004000000}"/>
    <cellStyle name="Comma 2 2 2 2 7 2 2 3 2 3" xfId="32212" xr:uid="{00000000-0005-0000-0000-000004000000}"/>
    <cellStyle name="Comma 2 2 2 2 7 2 2 3 2 4" xfId="42964" xr:uid="{00000000-0005-0000-0000-000004000000}"/>
    <cellStyle name="Comma 2 2 2 2 7 2 2 3 2 5" xfId="53716" xr:uid="{00000000-0005-0000-0000-000004000000}"/>
    <cellStyle name="Comma 2 2 2 2 7 2 2 3 3" xfId="15316" xr:uid="{00000000-0005-0000-0000-000004000000}"/>
    <cellStyle name="Comma 2 2 2 2 7 2 2 3 4" xfId="26068" xr:uid="{00000000-0005-0000-0000-000004000000}"/>
    <cellStyle name="Comma 2 2 2 2 7 2 2 3 5" xfId="36820" xr:uid="{00000000-0005-0000-0000-000004000000}"/>
    <cellStyle name="Comma 2 2 2 2 7 2 2 3 6" xfId="47572" xr:uid="{00000000-0005-0000-0000-000004000000}"/>
    <cellStyle name="Comma 2 2 2 2 7 2 2 4" xfId="6100" xr:uid="{00000000-0005-0000-0000-000004000000}"/>
    <cellStyle name="Comma 2 2 2 2 7 2 2 4 2" xfId="16852" xr:uid="{00000000-0005-0000-0000-000004000000}"/>
    <cellStyle name="Comma 2 2 2 2 7 2 2 4 3" xfId="27604" xr:uid="{00000000-0005-0000-0000-000004000000}"/>
    <cellStyle name="Comma 2 2 2 2 7 2 2 4 4" xfId="38356" xr:uid="{00000000-0005-0000-0000-000004000000}"/>
    <cellStyle name="Comma 2 2 2 2 7 2 2 4 5" xfId="49108" xr:uid="{00000000-0005-0000-0000-000004000000}"/>
    <cellStyle name="Comma 2 2 2 2 7 2 2 5" xfId="7636" xr:uid="{00000000-0005-0000-0000-000004000000}"/>
    <cellStyle name="Comma 2 2 2 2 7 2 2 5 2" xfId="18388" xr:uid="{00000000-0005-0000-0000-000004000000}"/>
    <cellStyle name="Comma 2 2 2 2 7 2 2 5 3" xfId="29140" xr:uid="{00000000-0005-0000-0000-000004000000}"/>
    <cellStyle name="Comma 2 2 2 2 7 2 2 5 4" xfId="39892" xr:uid="{00000000-0005-0000-0000-000004000000}"/>
    <cellStyle name="Comma 2 2 2 2 7 2 2 5 5" xfId="50644" xr:uid="{00000000-0005-0000-0000-000004000000}"/>
    <cellStyle name="Comma 2 2 2 2 7 2 2 6" xfId="12244" xr:uid="{00000000-0005-0000-0000-000004000000}"/>
    <cellStyle name="Comma 2 2 2 2 7 2 2 7" xfId="22996" xr:uid="{00000000-0005-0000-0000-000004000000}"/>
    <cellStyle name="Comma 2 2 2 2 7 2 2 8" xfId="33748" xr:uid="{00000000-0005-0000-0000-000004000000}"/>
    <cellStyle name="Comma 2 2 2 2 7 2 2 9" xfId="44500" xr:uid="{00000000-0005-0000-0000-000004000000}"/>
    <cellStyle name="Comma 2 2 2 2 7 2 3" xfId="2245" xr:uid="{00000000-0005-0000-0000-000080000000}"/>
    <cellStyle name="Comma 2 2 2 2 7 2 3 2" xfId="8404" xr:uid="{00000000-0005-0000-0000-000080000000}"/>
    <cellStyle name="Comma 2 2 2 2 7 2 3 2 2" xfId="19156" xr:uid="{00000000-0005-0000-0000-000080000000}"/>
    <cellStyle name="Comma 2 2 2 2 7 2 3 2 3" xfId="29908" xr:uid="{00000000-0005-0000-0000-000080000000}"/>
    <cellStyle name="Comma 2 2 2 2 7 2 3 2 4" xfId="40660" xr:uid="{00000000-0005-0000-0000-000080000000}"/>
    <cellStyle name="Comma 2 2 2 2 7 2 3 2 5" xfId="51412" xr:uid="{00000000-0005-0000-0000-000080000000}"/>
    <cellStyle name="Comma 2 2 2 2 7 2 3 3" xfId="13012" xr:uid="{00000000-0005-0000-0000-000080000000}"/>
    <cellStyle name="Comma 2 2 2 2 7 2 3 4" xfId="23764" xr:uid="{00000000-0005-0000-0000-000080000000}"/>
    <cellStyle name="Comma 2 2 2 2 7 2 3 5" xfId="34516" xr:uid="{00000000-0005-0000-0000-000080000000}"/>
    <cellStyle name="Comma 2 2 2 2 7 2 3 6" xfId="45268" xr:uid="{00000000-0005-0000-0000-000080000000}"/>
    <cellStyle name="Comma 2 2 2 2 7 2 4" xfId="3788" xr:uid="{00000000-0005-0000-0000-000004000000}"/>
    <cellStyle name="Comma 2 2 2 2 7 2 4 2" xfId="9940" xr:uid="{00000000-0005-0000-0000-000004000000}"/>
    <cellStyle name="Comma 2 2 2 2 7 2 4 2 2" xfId="20692" xr:uid="{00000000-0005-0000-0000-000004000000}"/>
    <cellStyle name="Comma 2 2 2 2 7 2 4 2 3" xfId="31444" xr:uid="{00000000-0005-0000-0000-000004000000}"/>
    <cellStyle name="Comma 2 2 2 2 7 2 4 2 4" xfId="42196" xr:uid="{00000000-0005-0000-0000-000004000000}"/>
    <cellStyle name="Comma 2 2 2 2 7 2 4 2 5" xfId="52948" xr:uid="{00000000-0005-0000-0000-000004000000}"/>
    <cellStyle name="Comma 2 2 2 2 7 2 4 3" xfId="14548" xr:uid="{00000000-0005-0000-0000-000004000000}"/>
    <cellStyle name="Comma 2 2 2 2 7 2 4 4" xfId="25300" xr:uid="{00000000-0005-0000-0000-000004000000}"/>
    <cellStyle name="Comma 2 2 2 2 7 2 4 5" xfId="36052" xr:uid="{00000000-0005-0000-0000-000004000000}"/>
    <cellStyle name="Comma 2 2 2 2 7 2 4 6" xfId="46804" xr:uid="{00000000-0005-0000-0000-000004000000}"/>
    <cellStyle name="Comma 2 2 2 2 7 2 5" xfId="5328" xr:uid="{00000000-0005-0000-0000-000004000000}"/>
    <cellStyle name="Comma 2 2 2 2 7 2 5 2" xfId="16084" xr:uid="{00000000-0005-0000-0000-000004000000}"/>
    <cellStyle name="Comma 2 2 2 2 7 2 5 3" xfId="26836" xr:uid="{00000000-0005-0000-0000-000004000000}"/>
    <cellStyle name="Comma 2 2 2 2 7 2 5 4" xfId="37588" xr:uid="{00000000-0005-0000-0000-000004000000}"/>
    <cellStyle name="Comma 2 2 2 2 7 2 5 5" xfId="48340" xr:uid="{00000000-0005-0000-0000-000004000000}"/>
    <cellStyle name="Comma 2 2 2 2 7 2 6" xfId="6868" xr:uid="{00000000-0005-0000-0000-000004000000}"/>
    <cellStyle name="Comma 2 2 2 2 7 2 6 2" xfId="17620" xr:uid="{00000000-0005-0000-0000-000004000000}"/>
    <cellStyle name="Comma 2 2 2 2 7 2 6 3" xfId="28372" xr:uid="{00000000-0005-0000-0000-000004000000}"/>
    <cellStyle name="Comma 2 2 2 2 7 2 6 4" xfId="39124" xr:uid="{00000000-0005-0000-0000-000004000000}"/>
    <cellStyle name="Comma 2 2 2 2 7 2 6 5" xfId="49876" xr:uid="{00000000-0005-0000-0000-000004000000}"/>
    <cellStyle name="Comma 2 2 2 2 7 2 7" xfId="11476" xr:uid="{00000000-0005-0000-0000-000004000000}"/>
    <cellStyle name="Comma 2 2 2 2 7 2 8" xfId="22228" xr:uid="{00000000-0005-0000-0000-000004000000}"/>
    <cellStyle name="Comma 2 2 2 2 7 2 9" xfId="32980" xr:uid="{00000000-0005-0000-0000-000004000000}"/>
    <cellStyle name="Comma 2 2 2 2 7 3" xfId="1084" xr:uid="{00000000-0005-0000-0000-000004000000}"/>
    <cellStyle name="Comma 2 2 2 2 7 3 2" xfId="2630" xr:uid="{00000000-0005-0000-0000-000082000000}"/>
    <cellStyle name="Comma 2 2 2 2 7 3 2 2" xfId="8788" xr:uid="{00000000-0005-0000-0000-000082000000}"/>
    <cellStyle name="Comma 2 2 2 2 7 3 2 2 2" xfId="19540" xr:uid="{00000000-0005-0000-0000-000082000000}"/>
    <cellStyle name="Comma 2 2 2 2 7 3 2 2 3" xfId="30292" xr:uid="{00000000-0005-0000-0000-000082000000}"/>
    <cellStyle name="Comma 2 2 2 2 7 3 2 2 4" xfId="41044" xr:uid="{00000000-0005-0000-0000-000082000000}"/>
    <cellStyle name="Comma 2 2 2 2 7 3 2 2 5" xfId="51796" xr:uid="{00000000-0005-0000-0000-000082000000}"/>
    <cellStyle name="Comma 2 2 2 2 7 3 2 3" xfId="13396" xr:uid="{00000000-0005-0000-0000-000082000000}"/>
    <cellStyle name="Comma 2 2 2 2 7 3 2 4" xfId="24148" xr:uid="{00000000-0005-0000-0000-000082000000}"/>
    <cellStyle name="Comma 2 2 2 2 7 3 2 5" xfId="34900" xr:uid="{00000000-0005-0000-0000-000082000000}"/>
    <cellStyle name="Comma 2 2 2 2 7 3 2 6" xfId="45652" xr:uid="{00000000-0005-0000-0000-000082000000}"/>
    <cellStyle name="Comma 2 2 2 2 7 3 3" xfId="4172" xr:uid="{00000000-0005-0000-0000-000004000000}"/>
    <cellStyle name="Comma 2 2 2 2 7 3 3 2" xfId="10324" xr:uid="{00000000-0005-0000-0000-000004000000}"/>
    <cellStyle name="Comma 2 2 2 2 7 3 3 2 2" xfId="21076" xr:uid="{00000000-0005-0000-0000-000004000000}"/>
    <cellStyle name="Comma 2 2 2 2 7 3 3 2 3" xfId="31828" xr:uid="{00000000-0005-0000-0000-000004000000}"/>
    <cellStyle name="Comma 2 2 2 2 7 3 3 2 4" xfId="42580" xr:uid="{00000000-0005-0000-0000-000004000000}"/>
    <cellStyle name="Comma 2 2 2 2 7 3 3 2 5" xfId="53332" xr:uid="{00000000-0005-0000-0000-000004000000}"/>
    <cellStyle name="Comma 2 2 2 2 7 3 3 3" xfId="14932" xr:uid="{00000000-0005-0000-0000-000004000000}"/>
    <cellStyle name="Comma 2 2 2 2 7 3 3 4" xfId="25684" xr:uid="{00000000-0005-0000-0000-000004000000}"/>
    <cellStyle name="Comma 2 2 2 2 7 3 3 5" xfId="36436" xr:uid="{00000000-0005-0000-0000-000004000000}"/>
    <cellStyle name="Comma 2 2 2 2 7 3 3 6" xfId="47188" xr:uid="{00000000-0005-0000-0000-000004000000}"/>
    <cellStyle name="Comma 2 2 2 2 7 3 4" xfId="5716" xr:uid="{00000000-0005-0000-0000-000004000000}"/>
    <cellStyle name="Comma 2 2 2 2 7 3 4 2" xfId="16468" xr:uid="{00000000-0005-0000-0000-000004000000}"/>
    <cellStyle name="Comma 2 2 2 2 7 3 4 3" xfId="27220" xr:uid="{00000000-0005-0000-0000-000004000000}"/>
    <cellStyle name="Comma 2 2 2 2 7 3 4 4" xfId="37972" xr:uid="{00000000-0005-0000-0000-000004000000}"/>
    <cellStyle name="Comma 2 2 2 2 7 3 4 5" xfId="48724" xr:uid="{00000000-0005-0000-0000-000004000000}"/>
    <cellStyle name="Comma 2 2 2 2 7 3 5" xfId="7252" xr:uid="{00000000-0005-0000-0000-000004000000}"/>
    <cellStyle name="Comma 2 2 2 2 7 3 5 2" xfId="18004" xr:uid="{00000000-0005-0000-0000-000004000000}"/>
    <cellStyle name="Comma 2 2 2 2 7 3 5 3" xfId="28756" xr:uid="{00000000-0005-0000-0000-000004000000}"/>
    <cellStyle name="Comma 2 2 2 2 7 3 5 4" xfId="39508" xr:uid="{00000000-0005-0000-0000-000004000000}"/>
    <cellStyle name="Comma 2 2 2 2 7 3 5 5" xfId="50260" xr:uid="{00000000-0005-0000-0000-000004000000}"/>
    <cellStyle name="Comma 2 2 2 2 7 3 6" xfId="11860" xr:uid="{00000000-0005-0000-0000-000004000000}"/>
    <cellStyle name="Comma 2 2 2 2 7 3 7" xfId="22612" xr:uid="{00000000-0005-0000-0000-000004000000}"/>
    <cellStyle name="Comma 2 2 2 2 7 3 8" xfId="33364" xr:uid="{00000000-0005-0000-0000-000004000000}"/>
    <cellStyle name="Comma 2 2 2 2 7 3 9" xfId="44116" xr:uid="{00000000-0005-0000-0000-000004000000}"/>
    <cellStyle name="Comma 2 2 2 2 7 4" xfId="1861" xr:uid="{00000000-0005-0000-0000-00007F000000}"/>
    <cellStyle name="Comma 2 2 2 2 7 4 2" xfId="8020" xr:uid="{00000000-0005-0000-0000-00007F000000}"/>
    <cellStyle name="Comma 2 2 2 2 7 4 2 2" xfId="18772" xr:uid="{00000000-0005-0000-0000-00007F000000}"/>
    <cellStyle name="Comma 2 2 2 2 7 4 2 3" xfId="29524" xr:uid="{00000000-0005-0000-0000-00007F000000}"/>
    <cellStyle name="Comma 2 2 2 2 7 4 2 4" xfId="40276" xr:uid="{00000000-0005-0000-0000-00007F000000}"/>
    <cellStyle name="Comma 2 2 2 2 7 4 2 5" xfId="51028" xr:uid="{00000000-0005-0000-0000-00007F000000}"/>
    <cellStyle name="Comma 2 2 2 2 7 4 3" xfId="12628" xr:uid="{00000000-0005-0000-0000-00007F000000}"/>
    <cellStyle name="Comma 2 2 2 2 7 4 4" xfId="23380" xr:uid="{00000000-0005-0000-0000-00007F000000}"/>
    <cellStyle name="Comma 2 2 2 2 7 4 5" xfId="34132" xr:uid="{00000000-0005-0000-0000-00007F000000}"/>
    <cellStyle name="Comma 2 2 2 2 7 4 6" xfId="44884" xr:uid="{00000000-0005-0000-0000-00007F000000}"/>
    <cellStyle name="Comma 2 2 2 2 7 5" xfId="3404" xr:uid="{00000000-0005-0000-0000-000004000000}"/>
    <cellStyle name="Comma 2 2 2 2 7 5 2" xfId="9556" xr:uid="{00000000-0005-0000-0000-000004000000}"/>
    <cellStyle name="Comma 2 2 2 2 7 5 2 2" xfId="20308" xr:uid="{00000000-0005-0000-0000-000004000000}"/>
    <cellStyle name="Comma 2 2 2 2 7 5 2 3" xfId="31060" xr:uid="{00000000-0005-0000-0000-000004000000}"/>
    <cellStyle name="Comma 2 2 2 2 7 5 2 4" xfId="41812" xr:uid="{00000000-0005-0000-0000-000004000000}"/>
    <cellStyle name="Comma 2 2 2 2 7 5 2 5" xfId="52564" xr:uid="{00000000-0005-0000-0000-000004000000}"/>
    <cellStyle name="Comma 2 2 2 2 7 5 3" xfId="14164" xr:uid="{00000000-0005-0000-0000-000004000000}"/>
    <cellStyle name="Comma 2 2 2 2 7 5 4" xfId="24916" xr:uid="{00000000-0005-0000-0000-000004000000}"/>
    <cellStyle name="Comma 2 2 2 2 7 5 5" xfId="35668" xr:uid="{00000000-0005-0000-0000-000004000000}"/>
    <cellStyle name="Comma 2 2 2 2 7 5 6" xfId="46420" xr:uid="{00000000-0005-0000-0000-000004000000}"/>
    <cellStyle name="Comma 2 2 2 2 7 6" xfId="4944" xr:uid="{00000000-0005-0000-0000-000004000000}"/>
    <cellStyle name="Comma 2 2 2 2 7 6 2" xfId="15700" xr:uid="{00000000-0005-0000-0000-000004000000}"/>
    <cellStyle name="Comma 2 2 2 2 7 6 3" xfId="26452" xr:uid="{00000000-0005-0000-0000-000004000000}"/>
    <cellStyle name="Comma 2 2 2 2 7 6 4" xfId="37204" xr:uid="{00000000-0005-0000-0000-000004000000}"/>
    <cellStyle name="Comma 2 2 2 2 7 6 5" xfId="47956" xr:uid="{00000000-0005-0000-0000-000004000000}"/>
    <cellStyle name="Comma 2 2 2 2 7 7" xfId="6484" xr:uid="{00000000-0005-0000-0000-000004000000}"/>
    <cellStyle name="Comma 2 2 2 2 7 7 2" xfId="17236" xr:uid="{00000000-0005-0000-0000-000004000000}"/>
    <cellStyle name="Comma 2 2 2 2 7 7 3" xfId="27988" xr:uid="{00000000-0005-0000-0000-000004000000}"/>
    <cellStyle name="Comma 2 2 2 2 7 7 4" xfId="38740" xr:uid="{00000000-0005-0000-0000-000004000000}"/>
    <cellStyle name="Comma 2 2 2 2 7 7 5" xfId="49492" xr:uid="{00000000-0005-0000-0000-000004000000}"/>
    <cellStyle name="Comma 2 2 2 2 7 8" xfId="11092" xr:uid="{00000000-0005-0000-0000-000004000000}"/>
    <cellStyle name="Comma 2 2 2 2 7 9" xfId="21844" xr:uid="{00000000-0005-0000-0000-000004000000}"/>
    <cellStyle name="Comma 2 2 2 2 8" xfId="368" xr:uid="{00000000-0005-0000-0000-000004000000}"/>
    <cellStyle name="Comma 2 2 2 2 8 10" xfId="32660" xr:uid="{00000000-0005-0000-0000-000004000000}"/>
    <cellStyle name="Comma 2 2 2 2 8 11" xfId="43412" xr:uid="{00000000-0005-0000-0000-000004000000}"/>
    <cellStyle name="Comma 2 2 2 2 8 2" xfId="752" xr:uid="{00000000-0005-0000-0000-000004000000}"/>
    <cellStyle name="Comma 2 2 2 2 8 2 10" xfId="43796" xr:uid="{00000000-0005-0000-0000-000004000000}"/>
    <cellStyle name="Comma 2 2 2 2 8 2 2" xfId="1532" xr:uid="{00000000-0005-0000-0000-000004000000}"/>
    <cellStyle name="Comma 2 2 2 2 8 2 2 2" xfId="3078" xr:uid="{00000000-0005-0000-0000-000085000000}"/>
    <cellStyle name="Comma 2 2 2 2 8 2 2 2 2" xfId="9236" xr:uid="{00000000-0005-0000-0000-000085000000}"/>
    <cellStyle name="Comma 2 2 2 2 8 2 2 2 2 2" xfId="19988" xr:uid="{00000000-0005-0000-0000-000085000000}"/>
    <cellStyle name="Comma 2 2 2 2 8 2 2 2 2 3" xfId="30740" xr:uid="{00000000-0005-0000-0000-000085000000}"/>
    <cellStyle name="Comma 2 2 2 2 8 2 2 2 2 4" xfId="41492" xr:uid="{00000000-0005-0000-0000-000085000000}"/>
    <cellStyle name="Comma 2 2 2 2 8 2 2 2 2 5" xfId="52244" xr:uid="{00000000-0005-0000-0000-000085000000}"/>
    <cellStyle name="Comma 2 2 2 2 8 2 2 2 3" xfId="13844" xr:uid="{00000000-0005-0000-0000-000085000000}"/>
    <cellStyle name="Comma 2 2 2 2 8 2 2 2 4" xfId="24596" xr:uid="{00000000-0005-0000-0000-000085000000}"/>
    <cellStyle name="Comma 2 2 2 2 8 2 2 2 5" xfId="35348" xr:uid="{00000000-0005-0000-0000-000085000000}"/>
    <cellStyle name="Comma 2 2 2 2 8 2 2 2 6" xfId="46100" xr:uid="{00000000-0005-0000-0000-000085000000}"/>
    <cellStyle name="Comma 2 2 2 2 8 2 2 3" xfId="4620" xr:uid="{00000000-0005-0000-0000-000004000000}"/>
    <cellStyle name="Comma 2 2 2 2 8 2 2 3 2" xfId="10772" xr:uid="{00000000-0005-0000-0000-000004000000}"/>
    <cellStyle name="Comma 2 2 2 2 8 2 2 3 2 2" xfId="21524" xr:uid="{00000000-0005-0000-0000-000004000000}"/>
    <cellStyle name="Comma 2 2 2 2 8 2 2 3 2 3" xfId="32276" xr:uid="{00000000-0005-0000-0000-000004000000}"/>
    <cellStyle name="Comma 2 2 2 2 8 2 2 3 2 4" xfId="43028" xr:uid="{00000000-0005-0000-0000-000004000000}"/>
    <cellStyle name="Comma 2 2 2 2 8 2 2 3 2 5" xfId="53780" xr:uid="{00000000-0005-0000-0000-000004000000}"/>
    <cellStyle name="Comma 2 2 2 2 8 2 2 3 3" xfId="15380" xr:uid="{00000000-0005-0000-0000-000004000000}"/>
    <cellStyle name="Comma 2 2 2 2 8 2 2 3 4" xfId="26132" xr:uid="{00000000-0005-0000-0000-000004000000}"/>
    <cellStyle name="Comma 2 2 2 2 8 2 2 3 5" xfId="36884" xr:uid="{00000000-0005-0000-0000-000004000000}"/>
    <cellStyle name="Comma 2 2 2 2 8 2 2 3 6" xfId="47636" xr:uid="{00000000-0005-0000-0000-000004000000}"/>
    <cellStyle name="Comma 2 2 2 2 8 2 2 4" xfId="6164" xr:uid="{00000000-0005-0000-0000-000004000000}"/>
    <cellStyle name="Comma 2 2 2 2 8 2 2 4 2" xfId="16916" xr:uid="{00000000-0005-0000-0000-000004000000}"/>
    <cellStyle name="Comma 2 2 2 2 8 2 2 4 3" xfId="27668" xr:uid="{00000000-0005-0000-0000-000004000000}"/>
    <cellStyle name="Comma 2 2 2 2 8 2 2 4 4" xfId="38420" xr:uid="{00000000-0005-0000-0000-000004000000}"/>
    <cellStyle name="Comma 2 2 2 2 8 2 2 4 5" xfId="49172" xr:uid="{00000000-0005-0000-0000-000004000000}"/>
    <cellStyle name="Comma 2 2 2 2 8 2 2 5" xfId="7700" xr:uid="{00000000-0005-0000-0000-000004000000}"/>
    <cellStyle name="Comma 2 2 2 2 8 2 2 5 2" xfId="18452" xr:uid="{00000000-0005-0000-0000-000004000000}"/>
    <cellStyle name="Comma 2 2 2 2 8 2 2 5 3" xfId="29204" xr:uid="{00000000-0005-0000-0000-000004000000}"/>
    <cellStyle name="Comma 2 2 2 2 8 2 2 5 4" xfId="39956" xr:uid="{00000000-0005-0000-0000-000004000000}"/>
    <cellStyle name="Comma 2 2 2 2 8 2 2 5 5" xfId="50708" xr:uid="{00000000-0005-0000-0000-000004000000}"/>
    <cellStyle name="Comma 2 2 2 2 8 2 2 6" xfId="12308" xr:uid="{00000000-0005-0000-0000-000004000000}"/>
    <cellStyle name="Comma 2 2 2 2 8 2 2 7" xfId="23060" xr:uid="{00000000-0005-0000-0000-000004000000}"/>
    <cellStyle name="Comma 2 2 2 2 8 2 2 8" xfId="33812" xr:uid="{00000000-0005-0000-0000-000004000000}"/>
    <cellStyle name="Comma 2 2 2 2 8 2 2 9" xfId="44564" xr:uid="{00000000-0005-0000-0000-000004000000}"/>
    <cellStyle name="Comma 2 2 2 2 8 2 3" xfId="2309" xr:uid="{00000000-0005-0000-0000-000084000000}"/>
    <cellStyle name="Comma 2 2 2 2 8 2 3 2" xfId="8468" xr:uid="{00000000-0005-0000-0000-000084000000}"/>
    <cellStyle name="Comma 2 2 2 2 8 2 3 2 2" xfId="19220" xr:uid="{00000000-0005-0000-0000-000084000000}"/>
    <cellStyle name="Comma 2 2 2 2 8 2 3 2 3" xfId="29972" xr:uid="{00000000-0005-0000-0000-000084000000}"/>
    <cellStyle name="Comma 2 2 2 2 8 2 3 2 4" xfId="40724" xr:uid="{00000000-0005-0000-0000-000084000000}"/>
    <cellStyle name="Comma 2 2 2 2 8 2 3 2 5" xfId="51476" xr:uid="{00000000-0005-0000-0000-000084000000}"/>
    <cellStyle name="Comma 2 2 2 2 8 2 3 3" xfId="13076" xr:uid="{00000000-0005-0000-0000-000084000000}"/>
    <cellStyle name="Comma 2 2 2 2 8 2 3 4" xfId="23828" xr:uid="{00000000-0005-0000-0000-000084000000}"/>
    <cellStyle name="Comma 2 2 2 2 8 2 3 5" xfId="34580" xr:uid="{00000000-0005-0000-0000-000084000000}"/>
    <cellStyle name="Comma 2 2 2 2 8 2 3 6" xfId="45332" xr:uid="{00000000-0005-0000-0000-000084000000}"/>
    <cellStyle name="Comma 2 2 2 2 8 2 4" xfId="3852" xr:uid="{00000000-0005-0000-0000-000004000000}"/>
    <cellStyle name="Comma 2 2 2 2 8 2 4 2" xfId="10004" xr:uid="{00000000-0005-0000-0000-000004000000}"/>
    <cellStyle name="Comma 2 2 2 2 8 2 4 2 2" xfId="20756" xr:uid="{00000000-0005-0000-0000-000004000000}"/>
    <cellStyle name="Comma 2 2 2 2 8 2 4 2 3" xfId="31508" xr:uid="{00000000-0005-0000-0000-000004000000}"/>
    <cellStyle name="Comma 2 2 2 2 8 2 4 2 4" xfId="42260" xr:uid="{00000000-0005-0000-0000-000004000000}"/>
    <cellStyle name="Comma 2 2 2 2 8 2 4 2 5" xfId="53012" xr:uid="{00000000-0005-0000-0000-000004000000}"/>
    <cellStyle name="Comma 2 2 2 2 8 2 4 3" xfId="14612" xr:uid="{00000000-0005-0000-0000-000004000000}"/>
    <cellStyle name="Comma 2 2 2 2 8 2 4 4" xfId="25364" xr:uid="{00000000-0005-0000-0000-000004000000}"/>
    <cellStyle name="Comma 2 2 2 2 8 2 4 5" xfId="36116" xr:uid="{00000000-0005-0000-0000-000004000000}"/>
    <cellStyle name="Comma 2 2 2 2 8 2 4 6" xfId="46868" xr:uid="{00000000-0005-0000-0000-000004000000}"/>
    <cellStyle name="Comma 2 2 2 2 8 2 5" xfId="5392" xr:uid="{00000000-0005-0000-0000-000004000000}"/>
    <cellStyle name="Comma 2 2 2 2 8 2 5 2" xfId="16148" xr:uid="{00000000-0005-0000-0000-000004000000}"/>
    <cellStyle name="Comma 2 2 2 2 8 2 5 3" xfId="26900" xr:uid="{00000000-0005-0000-0000-000004000000}"/>
    <cellStyle name="Comma 2 2 2 2 8 2 5 4" xfId="37652" xr:uid="{00000000-0005-0000-0000-000004000000}"/>
    <cellStyle name="Comma 2 2 2 2 8 2 5 5" xfId="48404" xr:uid="{00000000-0005-0000-0000-000004000000}"/>
    <cellStyle name="Comma 2 2 2 2 8 2 6" xfId="6932" xr:uid="{00000000-0005-0000-0000-000004000000}"/>
    <cellStyle name="Comma 2 2 2 2 8 2 6 2" xfId="17684" xr:uid="{00000000-0005-0000-0000-000004000000}"/>
    <cellStyle name="Comma 2 2 2 2 8 2 6 3" xfId="28436" xr:uid="{00000000-0005-0000-0000-000004000000}"/>
    <cellStyle name="Comma 2 2 2 2 8 2 6 4" xfId="39188" xr:uid="{00000000-0005-0000-0000-000004000000}"/>
    <cellStyle name="Comma 2 2 2 2 8 2 6 5" xfId="49940" xr:uid="{00000000-0005-0000-0000-000004000000}"/>
    <cellStyle name="Comma 2 2 2 2 8 2 7" xfId="11540" xr:uid="{00000000-0005-0000-0000-000004000000}"/>
    <cellStyle name="Comma 2 2 2 2 8 2 8" xfId="22292" xr:uid="{00000000-0005-0000-0000-000004000000}"/>
    <cellStyle name="Comma 2 2 2 2 8 2 9" xfId="33044" xr:uid="{00000000-0005-0000-0000-000004000000}"/>
    <cellStyle name="Comma 2 2 2 2 8 3" xfId="1148" xr:uid="{00000000-0005-0000-0000-000004000000}"/>
    <cellStyle name="Comma 2 2 2 2 8 3 2" xfId="2694" xr:uid="{00000000-0005-0000-0000-000086000000}"/>
    <cellStyle name="Comma 2 2 2 2 8 3 2 2" xfId="8852" xr:uid="{00000000-0005-0000-0000-000086000000}"/>
    <cellStyle name="Comma 2 2 2 2 8 3 2 2 2" xfId="19604" xr:uid="{00000000-0005-0000-0000-000086000000}"/>
    <cellStyle name="Comma 2 2 2 2 8 3 2 2 3" xfId="30356" xr:uid="{00000000-0005-0000-0000-000086000000}"/>
    <cellStyle name="Comma 2 2 2 2 8 3 2 2 4" xfId="41108" xr:uid="{00000000-0005-0000-0000-000086000000}"/>
    <cellStyle name="Comma 2 2 2 2 8 3 2 2 5" xfId="51860" xr:uid="{00000000-0005-0000-0000-000086000000}"/>
    <cellStyle name="Comma 2 2 2 2 8 3 2 3" xfId="13460" xr:uid="{00000000-0005-0000-0000-000086000000}"/>
    <cellStyle name="Comma 2 2 2 2 8 3 2 4" xfId="24212" xr:uid="{00000000-0005-0000-0000-000086000000}"/>
    <cellStyle name="Comma 2 2 2 2 8 3 2 5" xfId="34964" xr:uid="{00000000-0005-0000-0000-000086000000}"/>
    <cellStyle name="Comma 2 2 2 2 8 3 2 6" xfId="45716" xr:uid="{00000000-0005-0000-0000-000086000000}"/>
    <cellStyle name="Comma 2 2 2 2 8 3 3" xfId="4236" xr:uid="{00000000-0005-0000-0000-000004000000}"/>
    <cellStyle name="Comma 2 2 2 2 8 3 3 2" xfId="10388" xr:uid="{00000000-0005-0000-0000-000004000000}"/>
    <cellStyle name="Comma 2 2 2 2 8 3 3 2 2" xfId="21140" xr:uid="{00000000-0005-0000-0000-000004000000}"/>
    <cellStyle name="Comma 2 2 2 2 8 3 3 2 3" xfId="31892" xr:uid="{00000000-0005-0000-0000-000004000000}"/>
    <cellStyle name="Comma 2 2 2 2 8 3 3 2 4" xfId="42644" xr:uid="{00000000-0005-0000-0000-000004000000}"/>
    <cellStyle name="Comma 2 2 2 2 8 3 3 2 5" xfId="53396" xr:uid="{00000000-0005-0000-0000-000004000000}"/>
    <cellStyle name="Comma 2 2 2 2 8 3 3 3" xfId="14996" xr:uid="{00000000-0005-0000-0000-000004000000}"/>
    <cellStyle name="Comma 2 2 2 2 8 3 3 4" xfId="25748" xr:uid="{00000000-0005-0000-0000-000004000000}"/>
    <cellStyle name="Comma 2 2 2 2 8 3 3 5" xfId="36500" xr:uid="{00000000-0005-0000-0000-000004000000}"/>
    <cellStyle name="Comma 2 2 2 2 8 3 3 6" xfId="47252" xr:uid="{00000000-0005-0000-0000-000004000000}"/>
    <cellStyle name="Comma 2 2 2 2 8 3 4" xfId="5780" xr:uid="{00000000-0005-0000-0000-000004000000}"/>
    <cellStyle name="Comma 2 2 2 2 8 3 4 2" xfId="16532" xr:uid="{00000000-0005-0000-0000-000004000000}"/>
    <cellStyle name="Comma 2 2 2 2 8 3 4 3" xfId="27284" xr:uid="{00000000-0005-0000-0000-000004000000}"/>
    <cellStyle name="Comma 2 2 2 2 8 3 4 4" xfId="38036" xr:uid="{00000000-0005-0000-0000-000004000000}"/>
    <cellStyle name="Comma 2 2 2 2 8 3 4 5" xfId="48788" xr:uid="{00000000-0005-0000-0000-000004000000}"/>
    <cellStyle name="Comma 2 2 2 2 8 3 5" xfId="7316" xr:uid="{00000000-0005-0000-0000-000004000000}"/>
    <cellStyle name="Comma 2 2 2 2 8 3 5 2" xfId="18068" xr:uid="{00000000-0005-0000-0000-000004000000}"/>
    <cellStyle name="Comma 2 2 2 2 8 3 5 3" xfId="28820" xr:uid="{00000000-0005-0000-0000-000004000000}"/>
    <cellStyle name="Comma 2 2 2 2 8 3 5 4" xfId="39572" xr:uid="{00000000-0005-0000-0000-000004000000}"/>
    <cellStyle name="Comma 2 2 2 2 8 3 5 5" xfId="50324" xr:uid="{00000000-0005-0000-0000-000004000000}"/>
    <cellStyle name="Comma 2 2 2 2 8 3 6" xfId="11924" xr:uid="{00000000-0005-0000-0000-000004000000}"/>
    <cellStyle name="Comma 2 2 2 2 8 3 7" xfId="22676" xr:uid="{00000000-0005-0000-0000-000004000000}"/>
    <cellStyle name="Comma 2 2 2 2 8 3 8" xfId="33428" xr:uid="{00000000-0005-0000-0000-000004000000}"/>
    <cellStyle name="Comma 2 2 2 2 8 3 9" xfId="44180" xr:uid="{00000000-0005-0000-0000-000004000000}"/>
    <cellStyle name="Comma 2 2 2 2 8 4" xfId="1925" xr:uid="{00000000-0005-0000-0000-000083000000}"/>
    <cellStyle name="Comma 2 2 2 2 8 4 2" xfId="8084" xr:uid="{00000000-0005-0000-0000-000083000000}"/>
    <cellStyle name="Comma 2 2 2 2 8 4 2 2" xfId="18836" xr:uid="{00000000-0005-0000-0000-000083000000}"/>
    <cellStyle name="Comma 2 2 2 2 8 4 2 3" xfId="29588" xr:uid="{00000000-0005-0000-0000-000083000000}"/>
    <cellStyle name="Comma 2 2 2 2 8 4 2 4" xfId="40340" xr:uid="{00000000-0005-0000-0000-000083000000}"/>
    <cellStyle name="Comma 2 2 2 2 8 4 2 5" xfId="51092" xr:uid="{00000000-0005-0000-0000-000083000000}"/>
    <cellStyle name="Comma 2 2 2 2 8 4 3" xfId="12692" xr:uid="{00000000-0005-0000-0000-000083000000}"/>
    <cellStyle name="Comma 2 2 2 2 8 4 4" xfId="23444" xr:uid="{00000000-0005-0000-0000-000083000000}"/>
    <cellStyle name="Comma 2 2 2 2 8 4 5" xfId="34196" xr:uid="{00000000-0005-0000-0000-000083000000}"/>
    <cellStyle name="Comma 2 2 2 2 8 4 6" xfId="44948" xr:uid="{00000000-0005-0000-0000-000083000000}"/>
    <cellStyle name="Comma 2 2 2 2 8 5" xfId="3468" xr:uid="{00000000-0005-0000-0000-000004000000}"/>
    <cellStyle name="Comma 2 2 2 2 8 5 2" xfId="9620" xr:uid="{00000000-0005-0000-0000-000004000000}"/>
    <cellStyle name="Comma 2 2 2 2 8 5 2 2" xfId="20372" xr:uid="{00000000-0005-0000-0000-000004000000}"/>
    <cellStyle name="Comma 2 2 2 2 8 5 2 3" xfId="31124" xr:uid="{00000000-0005-0000-0000-000004000000}"/>
    <cellStyle name="Comma 2 2 2 2 8 5 2 4" xfId="41876" xr:uid="{00000000-0005-0000-0000-000004000000}"/>
    <cellStyle name="Comma 2 2 2 2 8 5 2 5" xfId="52628" xr:uid="{00000000-0005-0000-0000-000004000000}"/>
    <cellStyle name="Comma 2 2 2 2 8 5 3" xfId="14228" xr:uid="{00000000-0005-0000-0000-000004000000}"/>
    <cellStyle name="Comma 2 2 2 2 8 5 4" xfId="24980" xr:uid="{00000000-0005-0000-0000-000004000000}"/>
    <cellStyle name="Comma 2 2 2 2 8 5 5" xfId="35732" xr:uid="{00000000-0005-0000-0000-000004000000}"/>
    <cellStyle name="Comma 2 2 2 2 8 5 6" xfId="46484" xr:uid="{00000000-0005-0000-0000-000004000000}"/>
    <cellStyle name="Comma 2 2 2 2 8 6" xfId="5008" xr:uid="{00000000-0005-0000-0000-000004000000}"/>
    <cellStyle name="Comma 2 2 2 2 8 6 2" xfId="15764" xr:uid="{00000000-0005-0000-0000-000004000000}"/>
    <cellStyle name="Comma 2 2 2 2 8 6 3" xfId="26516" xr:uid="{00000000-0005-0000-0000-000004000000}"/>
    <cellStyle name="Comma 2 2 2 2 8 6 4" xfId="37268" xr:uid="{00000000-0005-0000-0000-000004000000}"/>
    <cellStyle name="Comma 2 2 2 2 8 6 5" xfId="48020" xr:uid="{00000000-0005-0000-0000-000004000000}"/>
    <cellStyle name="Comma 2 2 2 2 8 7" xfId="6548" xr:uid="{00000000-0005-0000-0000-000004000000}"/>
    <cellStyle name="Comma 2 2 2 2 8 7 2" xfId="17300" xr:uid="{00000000-0005-0000-0000-000004000000}"/>
    <cellStyle name="Comma 2 2 2 2 8 7 3" xfId="28052" xr:uid="{00000000-0005-0000-0000-000004000000}"/>
    <cellStyle name="Comma 2 2 2 2 8 7 4" xfId="38804" xr:uid="{00000000-0005-0000-0000-000004000000}"/>
    <cellStyle name="Comma 2 2 2 2 8 7 5" xfId="49556" xr:uid="{00000000-0005-0000-0000-000004000000}"/>
    <cellStyle name="Comma 2 2 2 2 8 8" xfId="11156" xr:uid="{00000000-0005-0000-0000-000004000000}"/>
    <cellStyle name="Comma 2 2 2 2 8 9" xfId="21908" xr:uid="{00000000-0005-0000-0000-000004000000}"/>
    <cellStyle name="Comma 2 2 2 2 9" xfId="432" xr:uid="{00000000-0005-0000-0000-000004000000}"/>
    <cellStyle name="Comma 2 2 2 2 9 10" xfId="43476" xr:uid="{00000000-0005-0000-0000-000004000000}"/>
    <cellStyle name="Comma 2 2 2 2 9 2" xfId="1212" xr:uid="{00000000-0005-0000-0000-000004000000}"/>
    <cellStyle name="Comma 2 2 2 2 9 2 2" xfId="2758" xr:uid="{00000000-0005-0000-0000-000088000000}"/>
    <cellStyle name="Comma 2 2 2 2 9 2 2 2" xfId="8916" xr:uid="{00000000-0005-0000-0000-000088000000}"/>
    <cellStyle name="Comma 2 2 2 2 9 2 2 2 2" xfId="19668" xr:uid="{00000000-0005-0000-0000-000088000000}"/>
    <cellStyle name="Comma 2 2 2 2 9 2 2 2 3" xfId="30420" xr:uid="{00000000-0005-0000-0000-000088000000}"/>
    <cellStyle name="Comma 2 2 2 2 9 2 2 2 4" xfId="41172" xr:uid="{00000000-0005-0000-0000-000088000000}"/>
    <cellStyle name="Comma 2 2 2 2 9 2 2 2 5" xfId="51924" xr:uid="{00000000-0005-0000-0000-000088000000}"/>
    <cellStyle name="Comma 2 2 2 2 9 2 2 3" xfId="13524" xr:uid="{00000000-0005-0000-0000-000088000000}"/>
    <cellStyle name="Comma 2 2 2 2 9 2 2 4" xfId="24276" xr:uid="{00000000-0005-0000-0000-000088000000}"/>
    <cellStyle name="Comma 2 2 2 2 9 2 2 5" xfId="35028" xr:uid="{00000000-0005-0000-0000-000088000000}"/>
    <cellStyle name="Comma 2 2 2 2 9 2 2 6" xfId="45780" xr:uid="{00000000-0005-0000-0000-000088000000}"/>
    <cellStyle name="Comma 2 2 2 2 9 2 3" xfId="4300" xr:uid="{00000000-0005-0000-0000-000004000000}"/>
    <cellStyle name="Comma 2 2 2 2 9 2 3 2" xfId="10452" xr:uid="{00000000-0005-0000-0000-000004000000}"/>
    <cellStyle name="Comma 2 2 2 2 9 2 3 2 2" xfId="21204" xr:uid="{00000000-0005-0000-0000-000004000000}"/>
    <cellStyle name="Comma 2 2 2 2 9 2 3 2 3" xfId="31956" xr:uid="{00000000-0005-0000-0000-000004000000}"/>
    <cellStyle name="Comma 2 2 2 2 9 2 3 2 4" xfId="42708" xr:uid="{00000000-0005-0000-0000-000004000000}"/>
    <cellStyle name="Comma 2 2 2 2 9 2 3 2 5" xfId="53460" xr:uid="{00000000-0005-0000-0000-000004000000}"/>
    <cellStyle name="Comma 2 2 2 2 9 2 3 3" xfId="15060" xr:uid="{00000000-0005-0000-0000-000004000000}"/>
    <cellStyle name="Comma 2 2 2 2 9 2 3 4" xfId="25812" xr:uid="{00000000-0005-0000-0000-000004000000}"/>
    <cellStyle name="Comma 2 2 2 2 9 2 3 5" xfId="36564" xr:uid="{00000000-0005-0000-0000-000004000000}"/>
    <cellStyle name="Comma 2 2 2 2 9 2 3 6" xfId="47316" xr:uid="{00000000-0005-0000-0000-000004000000}"/>
    <cellStyle name="Comma 2 2 2 2 9 2 4" xfId="5844" xr:uid="{00000000-0005-0000-0000-000004000000}"/>
    <cellStyle name="Comma 2 2 2 2 9 2 4 2" xfId="16596" xr:uid="{00000000-0005-0000-0000-000004000000}"/>
    <cellStyle name="Comma 2 2 2 2 9 2 4 3" xfId="27348" xr:uid="{00000000-0005-0000-0000-000004000000}"/>
    <cellStyle name="Comma 2 2 2 2 9 2 4 4" xfId="38100" xr:uid="{00000000-0005-0000-0000-000004000000}"/>
    <cellStyle name="Comma 2 2 2 2 9 2 4 5" xfId="48852" xr:uid="{00000000-0005-0000-0000-000004000000}"/>
    <cellStyle name="Comma 2 2 2 2 9 2 5" xfId="7380" xr:uid="{00000000-0005-0000-0000-000004000000}"/>
    <cellStyle name="Comma 2 2 2 2 9 2 5 2" xfId="18132" xr:uid="{00000000-0005-0000-0000-000004000000}"/>
    <cellStyle name="Comma 2 2 2 2 9 2 5 3" xfId="28884" xr:uid="{00000000-0005-0000-0000-000004000000}"/>
    <cellStyle name="Comma 2 2 2 2 9 2 5 4" xfId="39636" xr:uid="{00000000-0005-0000-0000-000004000000}"/>
    <cellStyle name="Comma 2 2 2 2 9 2 5 5" xfId="50388" xr:uid="{00000000-0005-0000-0000-000004000000}"/>
    <cellStyle name="Comma 2 2 2 2 9 2 6" xfId="11988" xr:uid="{00000000-0005-0000-0000-000004000000}"/>
    <cellStyle name="Comma 2 2 2 2 9 2 7" xfId="22740" xr:uid="{00000000-0005-0000-0000-000004000000}"/>
    <cellStyle name="Comma 2 2 2 2 9 2 8" xfId="33492" xr:uid="{00000000-0005-0000-0000-000004000000}"/>
    <cellStyle name="Comma 2 2 2 2 9 2 9" xfId="44244" xr:uid="{00000000-0005-0000-0000-000004000000}"/>
    <cellStyle name="Comma 2 2 2 2 9 3" xfId="1989" xr:uid="{00000000-0005-0000-0000-000087000000}"/>
    <cellStyle name="Comma 2 2 2 2 9 3 2" xfId="8148" xr:uid="{00000000-0005-0000-0000-000087000000}"/>
    <cellStyle name="Comma 2 2 2 2 9 3 2 2" xfId="18900" xr:uid="{00000000-0005-0000-0000-000087000000}"/>
    <cellStyle name="Comma 2 2 2 2 9 3 2 3" xfId="29652" xr:uid="{00000000-0005-0000-0000-000087000000}"/>
    <cellStyle name="Comma 2 2 2 2 9 3 2 4" xfId="40404" xr:uid="{00000000-0005-0000-0000-000087000000}"/>
    <cellStyle name="Comma 2 2 2 2 9 3 2 5" xfId="51156" xr:uid="{00000000-0005-0000-0000-000087000000}"/>
    <cellStyle name="Comma 2 2 2 2 9 3 3" xfId="12756" xr:uid="{00000000-0005-0000-0000-000087000000}"/>
    <cellStyle name="Comma 2 2 2 2 9 3 4" xfId="23508" xr:uid="{00000000-0005-0000-0000-000087000000}"/>
    <cellStyle name="Comma 2 2 2 2 9 3 5" xfId="34260" xr:uid="{00000000-0005-0000-0000-000087000000}"/>
    <cellStyle name="Comma 2 2 2 2 9 3 6" xfId="45012" xr:uid="{00000000-0005-0000-0000-000087000000}"/>
    <cellStyle name="Comma 2 2 2 2 9 4" xfId="3532" xr:uid="{00000000-0005-0000-0000-000004000000}"/>
    <cellStyle name="Comma 2 2 2 2 9 4 2" xfId="9684" xr:uid="{00000000-0005-0000-0000-000004000000}"/>
    <cellStyle name="Comma 2 2 2 2 9 4 2 2" xfId="20436" xr:uid="{00000000-0005-0000-0000-000004000000}"/>
    <cellStyle name="Comma 2 2 2 2 9 4 2 3" xfId="31188" xr:uid="{00000000-0005-0000-0000-000004000000}"/>
    <cellStyle name="Comma 2 2 2 2 9 4 2 4" xfId="41940" xr:uid="{00000000-0005-0000-0000-000004000000}"/>
    <cellStyle name="Comma 2 2 2 2 9 4 2 5" xfId="52692" xr:uid="{00000000-0005-0000-0000-000004000000}"/>
    <cellStyle name="Comma 2 2 2 2 9 4 3" xfId="14292" xr:uid="{00000000-0005-0000-0000-000004000000}"/>
    <cellStyle name="Comma 2 2 2 2 9 4 4" xfId="25044" xr:uid="{00000000-0005-0000-0000-000004000000}"/>
    <cellStyle name="Comma 2 2 2 2 9 4 5" xfId="35796" xr:uid="{00000000-0005-0000-0000-000004000000}"/>
    <cellStyle name="Comma 2 2 2 2 9 4 6" xfId="46548" xr:uid="{00000000-0005-0000-0000-000004000000}"/>
    <cellStyle name="Comma 2 2 2 2 9 5" xfId="5072" xr:uid="{00000000-0005-0000-0000-000004000000}"/>
    <cellStyle name="Comma 2 2 2 2 9 5 2" xfId="15828" xr:uid="{00000000-0005-0000-0000-000004000000}"/>
    <cellStyle name="Comma 2 2 2 2 9 5 3" xfId="26580" xr:uid="{00000000-0005-0000-0000-000004000000}"/>
    <cellStyle name="Comma 2 2 2 2 9 5 4" xfId="37332" xr:uid="{00000000-0005-0000-0000-000004000000}"/>
    <cellStyle name="Comma 2 2 2 2 9 5 5" xfId="48084" xr:uid="{00000000-0005-0000-0000-000004000000}"/>
    <cellStyle name="Comma 2 2 2 2 9 6" xfId="6612" xr:uid="{00000000-0005-0000-0000-000004000000}"/>
    <cellStyle name="Comma 2 2 2 2 9 6 2" xfId="17364" xr:uid="{00000000-0005-0000-0000-000004000000}"/>
    <cellStyle name="Comma 2 2 2 2 9 6 3" xfId="28116" xr:uid="{00000000-0005-0000-0000-000004000000}"/>
    <cellStyle name="Comma 2 2 2 2 9 6 4" xfId="38868" xr:uid="{00000000-0005-0000-0000-000004000000}"/>
    <cellStyle name="Comma 2 2 2 2 9 6 5" xfId="49620" xr:uid="{00000000-0005-0000-0000-000004000000}"/>
    <cellStyle name="Comma 2 2 2 2 9 7" xfId="11220" xr:uid="{00000000-0005-0000-0000-000004000000}"/>
    <cellStyle name="Comma 2 2 2 2 9 8" xfId="21972" xr:uid="{00000000-0005-0000-0000-000004000000}"/>
    <cellStyle name="Comma 2 2 2 2 9 9" xfId="32724" xr:uid="{00000000-0005-0000-0000-000004000000}"/>
    <cellStyle name="Comma 2 2 2 3" xfId="33" xr:uid="{00000000-0005-0000-0000-000006000000}"/>
    <cellStyle name="Comma 2 2 2 3 10" xfId="1613" xr:uid="{00000000-0005-0000-0000-000089000000}"/>
    <cellStyle name="Comma 2 2 2 3 10 2" xfId="7772" xr:uid="{00000000-0005-0000-0000-000089000000}"/>
    <cellStyle name="Comma 2 2 2 3 10 2 2" xfId="18524" xr:uid="{00000000-0005-0000-0000-000089000000}"/>
    <cellStyle name="Comma 2 2 2 3 10 2 3" xfId="29276" xr:uid="{00000000-0005-0000-0000-000089000000}"/>
    <cellStyle name="Comma 2 2 2 3 10 2 4" xfId="40028" xr:uid="{00000000-0005-0000-0000-000089000000}"/>
    <cellStyle name="Comma 2 2 2 3 10 2 5" xfId="50780" xr:uid="{00000000-0005-0000-0000-000089000000}"/>
    <cellStyle name="Comma 2 2 2 3 10 3" xfId="12380" xr:uid="{00000000-0005-0000-0000-000089000000}"/>
    <cellStyle name="Comma 2 2 2 3 10 4" xfId="23132" xr:uid="{00000000-0005-0000-0000-000089000000}"/>
    <cellStyle name="Comma 2 2 2 3 10 5" xfId="33884" xr:uid="{00000000-0005-0000-0000-000089000000}"/>
    <cellStyle name="Comma 2 2 2 3 10 6" xfId="44636" xr:uid="{00000000-0005-0000-0000-000089000000}"/>
    <cellStyle name="Comma 2 2 2 3 11" xfId="3156" xr:uid="{00000000-0005-0000-0000-000006000000}"/>
    <cellStyle name="Comma 2 2 2 3 11 2" xfId="9308" xr:uid="{00000000-0005-0000-0000-000006000000}"/>
    <cellStyle name="Comma 2 2 2 3 11 2 2" xfId="20060" xr:uid="{00000000-0005-0000-0000-000006000000}"/>
    <cellStyle name="Comma 2 2 2 3 11 2 3" xfId="30812" xr:uid="{00000000-0005-0000-0000-000006000000}"/>
    <cellStyle name="Comma 2 2 2 3 11 2 4" xfId="41564" xr:uid="{00000000-0005-0000-0000-000006000000}"/>
    <cellStyle name="Comma 2 2 2 3 11 2 5" xfId="52316" xr:uid="{00000000-0005-0000-0000-000006000000}"/>
    <cellStyle name="Comma 2 2 2 3 11 3" xfId="13916" xr:uid="{00000000-0005-0000-0000-000006000000}"/>
    <cellStyle name="Comma 2 2 2 3 11 4" xfId="24668" xr:uid="{00000000-0005-0000-0000-000006000000}"/>
    <cellStyle name="Comma 2 2 2 3 11 5" xfId="35420" xr:uid="{00000000-0005-0000-0000-000006000000}"/>
    <cellStyle name="Comma 2 2 2 3 11 6" xfId="46172" xr:uid="{00000000-0005-0000-0000-000006000000}"/>
    <cellStyle name="Comma 2 2 2 3 12" xfId="4696" xr:uid="{00000000-0005-0000-0000-000006000000}"/>
    <cellStyle name="Comma 2 2 2 3 12 2" xfId="15452" xr:uid="{00000000-0005-0000-0000-000006000000}"/>
    <cellStyle name="Comma 2 2 2 3 12 3" xfId="26204" xr:uid="{00000000-0005-0000-0000-000006000000}"/>
    <cellStyle name="Comma 2 2 2 3 12 4" xfId="36956" xr:uid="{00000000-0005-0000-0000-000006000000}"/>
    <cellStyle name="Comma 2 2 2 3 12 5" xfId="47708" xr:uid="{00000000-0005-0000-0000-000006000000}"/>
    <cellStyle name="Comma 2 2 2 3 13" xfId="6236" xr:uid="{00000000-0005-0000-0000-000006000000}"/>
    <cellStyle name="Comma 2 2 2 3 13 2" xfId="16988" xr:uid="{00000000-0005-0000-0000-000006000000}"/>
    <cellStyle name="Comma 2 2 2 3 13 3" xfId="27740" xr:uid="{00000000-0005-0000-0000-000006000000}"/>
    <cellStyle name="Comma 2 2 2 3 13 4" xfId="38492" xr:uid="{00000000-0005-0000-0000-000006000000}"/>
    <cellStyle name="Comma 2 2 2 3 13 5" xfId="49244" xr:uid="{00000000-0005-0000-0000-000006000000}"/>
    <cellStyle name="Comma 2 2 2 3 14" xfId="10844" xr:uid="{00000000-0005-0000-0000-000006000000}"/>
    <cellStyle name="Comma 2 2 2 3 15" xfId="21596" xr:uid="{00000000-0005-0000-0000-000006000000}"/>
    <cellStyle name="Comma 2 2 2 3 16" xfId="32348" xr:uid="{00000000-0005-0000-0000-000006000000}"/>
    <cellStyle name="Comma 2 2 2 3 17" xfId="43100" xr:uid="{00000000-0005-0000-0000-000006000000}"/>
    <cellStyle name="Comma 2 2 2 3 2" xfId="65" xr:uid="{00000000-0005-0000-0000-000006000000}"/>
    <cellStyle name="Comma 2 2 2 3 2 10" xfId="3188" xr:uid="{00000000-0005-0000-0000-000006000000}"/>
    <cellStyle name="Comma 2 2 2 3 2 10 2" xfId="9340" xr:uid="{00000000-0005-0000-0000-000006000000}"/>
    <cellStyle name="Comma 2 2 2 3 2 10 2 2" xfId="20092" xr:uid="{00000000-0005-0000-0000-000006000000}"/>
    <cellStyle name="Comma 2 2 2 3 2 10 2 3" xfId="30844" xr:uid="{00000000-0005-0000-0000-000006000000}"/>
    <cellStyle name="Comma 2 2 2 3 2 10 2 4" xfId="41596" xr:uid="{00000000-0005-0000-0000-000006000000}"/>
    <cellStyle name="Comma 2 2 2 3 2 10 2 5" xfId="52348" xr:uid="{00000000-0005-0000-0000-000006000000}"/>
    <cellStyle name="Comma 2 2 2 3 2 10 3" xfId="13948" xr:uid="{00000000-0005-0000-0000-000006000000}"/>
    <cellStyle name="Comma 2 2 2 3 2 10 4" xfId="24700" xr:uid="{00000000-0005-0000-0000-000006000000}"/>
    <cellStyle name="Comma 2 2 2 3 2 10 5" xfId="35452" xr:uid="{00000000-0005-0000-0000-000006000000}"/>
    <cellStyle name="Comma 2 2 2 3 2 10 6" xfId="46204" xr:uid="{00000000-0005-0000-0000-000006000000}"/>
    <cellStyle name="Comma 2 2 2 3 2 11" xfId="4728" xr:uid="{00000000-0005-0000-0000-000006000000}"/>
    <cellStyle name="Comma 2 2 2 3 2 11 2" xfId="15484" xr:uid="{00000000-0005-0000-0000-000006000000}"/>
    <cellStyle name="Comma 2 2 2 3 2 11 3" xfId="26236" xr:uid="{00000000-0005-0000-0000-000006000000}"/>
    <cellStyle name="Comma 2 2 2 3 2 11 4" xfId="36988" xr:uid="{00000000-0005-0000-0000-000006000000}"/>
    <cellStyle name="Comma 2 2 2 3 2 11 5" xfId="47740" xr:uid="{00000000-0005-0000-0000-000006000000}"/>
    <cellStyle name="Comma 2 2 2 3 2 12" xfId="6268" xr:uid="{00000000-0005-0000-0000-000006000000}"/>
    <cellStyle name="Comma 2 2 2 3 2 12 2" xfId="17020" xr:uid="{00000000-0005-0000-0000-000006000000}"/>
    <cellStyle name="Comma 2 2 2 3 2 12 3" xfId="27772" xr:uid="{00000000-0005-0000-0000-000006000000}"/>
    <cellStyle name="Comma 2 2 2 3 2 12 4" xfId="38524" xr:uid="{00000000-0005-0000-0000-000006000000}"/>
    <cellStyle name="Comma 2 2 2 3 2 12 5" xfId="49276" xr:uid="{00000000-0005-0000-0000-000006000000}"/>
    <cellStyle name="Comma 2 2 2 3 2 13" xfId="10876" xr:uid="{00000000-0005-0000-0000-000006000000}"/>
    <cellStyle name="Comma 2 2 2 3 2 14" xfId="21628" xr:uid="{00000000-0005-0000-0000-000006000000}"/>
    <cellStyle name="Comma 2 2 2 3 2 15" xfId="32380" xr:uid="{00000000-0005-0000-0000-000006000000}"/>
    <cellStyle name="Comma 2 2 2 3 2 16" xfId="43132" xr:uid="{00000000-0005-0000-0000-000006000000}"/>
    <cellStyle name="Comma 2 2 2 3 2 2" xfId="129" xr:uid="{00000000-0005-0000-0000-000006000000}"/>
    <cellStyle name="Comma 2 2 2 3 2 2 10" xfId="32444" xr:uid="{00000000-0005-0000-0000-000006000000}"/>
    <cellStyle name="Comma 2 2 2 3 2 2 11" xfId="43196" xr:uid="{00000000-0005-0000-0000-000006000000}"/>
    <cellStyle name="Comma 2 2 2 3 2 2 2" xfId="536" xr:uid="{00000000-0005-0000-0000-000006000000}"/>
    <cellStyle name="Comma 2 2 2 3 2 2 2 10" xfId="43580" xr:uid="{00000000-0005-0000-0000-000006000000}"/>
    <cellStyle name="Comma 2 2 2 3 2 2 2 2" xfId="1316" xr:uid="{00000000-0005-0000-0000-000006000000}"/>
    <cellStyle name="Comma 2 2 2 3 2 2 2 2 2" xfId="2862" xr:uid="{00000000-0005-0000-0000-00008D000000}"/>
    <cellStyle name="Comma 2 2 2 3 2 2 2 2 2 2" xfId="9020" xr:uid="{00000000-0005-0000-0000-00008D000000}"/>
    <cellStyle name="Comma 2 2 2 3 2 2 2 2 2 2 2" xfId="19772" xr:uid="{00000000-0005-0000-0000-00008D000000}"/>
    <cellStyle name="Comma 2 2 2 3 2 2 2 2 2 2 3" xfId="30524" xr:uid="{00000000-0005-0000-0000-00008D000000}"/>
    <cellStyle name="Comma 2 2 2 3 2 2 2 2 2 2 4" xfId="41276" xr:uid="{00000000-0005-0000-0000-00008D000000}"/>
    <cellStyle name="Comma 2 2 2 3 2 2 2 2 2 2 5" xfId="52028" xr:uid="{00000000-0005-0000-0000-00008D000000}"/>
    <cellStyle name="Comma 2 2 2 3 2 2 2 2 2 3" xfId="13628" xr:uid="{00000000-0005-0000-0000-00008D000000}"/>
    <cellStyle name="Comma 2 2 2 3 2 2 2 2 2 4" xfId="24380" xr:uid="{00000000-0005-0000-0000-00008D000000}"/>
    <cellStyle name="Comma 2 2 2 3 2 2 2 2 2 5" xfId="35132" xr:uid="{00000000-0005-0000-0000-00008D000000}"/>
    <cellStyle name="Comma 2 2 2 3 2 2 2 2 2 6" xfId="45884" xr:uid="{00000000-0005-0000-0000-00008D000000}"/>
    <cellStyle name="Comma 2 2 2 3 2 2 2 2 3" xfId="4404" xr:uid="{00000000-0005-0000-0000-000006000000}"/>
    <cellStyle name="Comma 2 2 2 3 2 2 2 2 3 2" xfId="10556" xr:uid="{00000000-0005-0000-0000-000006000000}"/>
    <cellStyle name="Comma 2 2 2 3 2 2 2 2 3 2 2" xfId="21308" xr:uid="{00000000-0005-0000-0000-000006000000}"/>
    <cellStyle name="Comma 2 2 2 3 2 2 2 2 3 2 3" xfId="32060" xr:uid="{00000000-0005-0000-0000-000006000000}"/>
    <cellStyle name="Comma 2 2 2 3 2 2 2 2 3 2 4" xfId="42812" xr:uid="{00000000-0005-0000-0000-000006000000}"/>
    <cellStyle name="Comma 2 2 2 3 2 2 2 2 3 2 5" xfId="53564" xr:uid="{00000000-0005-0000-0000-000006000000}"/>
    <cellStyle name="Comma 2 2 2 3 2 2 2 2 3 3" xfId="15164" xr:uid="{00000000-0005-0000-0000-000006000000}"/>
    <cellStyle name="Comma 2 2 2 3 2 2 2 2 3 4" xfId="25916" xr:uid="{00000000-0005-0000-0000-000006000000}"/>
    <cellStyle name="Comma 2 2 2 3 2 2 2 2 3 5" xfId="36668" xr:uid="{00000000-0005-0000-0000-000006000000}"/>
    <cellStyle name="Comma 2 2 2 3 2 2 2 2 3 6" xfId="47420" xr:uid="{00000000-0005-0000-0000-000006000000}"/>
    <cellStyle name="Comma 2 2 2 3 2 2 2 2 4" xfId="5948" xr:uid="{00000000-0005-0000-0000-000006000000}"/>
    <cellStyle name="Comma 2 2 2 3 2 2 2 2 4 2" xfId="16700" xr:uid="{00000000-0005-0000-0000-000006000000}"/>
    <cellStyle name="Comma 2 2 2 3 2 2 2 2 4 3" xfId="27452" xr:uid="{00000000-0005-0000-0000-000006000000}"/>
    <cellStyle name="Comma 2 2 2 3 2 2 2 2 4 4" xfId="38204" xr:uid="{00000000-0005-0000-0000-000006000000}"/>
    <cellStyle name="Comma 2 2 2 3 2 2 2 2 4 5" xfId="48956" xr:uid="{00000000-0005-0000-0000-000006000000}"/>
    <cellStyle name="Comma 2 2 2 3 2 2 2 2 5" xfId="7484" xr:uid="{00000000-0005-0000-0000-000006000000}"/>
    <cellStyle name="Comma 2 2 2 3 2 2 2 2 5 2" xfId="18236" xr:uid="{00000000-0005-0000-0000-000006000000}"/>
    <cellStyle name="Comma 2 2 2 3 2 2 2 2 5 3" xfId="28988" xr:uid="{00000000-0005-0000-0000-000006000000}"/>
    <cellStyle name="Comma 2 2 2 3 2 2 2 2 5 4" xfId="39740" xr:uid="{00000000-0005-0000-0000-000006000000}"/>
    <cellStyle name="Comma 2 2 2 3 2 2 2 2 5 5" xfId="50492" xr:uid="{00000000-0005-0000-0000-000006000000}"/>
    <cellStyle name="Comma 2 2 2 3 2 2 2 2 6" xfId="12092" xr:uid="{00000000-0005-0000-0000-000006000000}"/>
    <cellStyle name="Comma 2 2 2 3 2 2 2 2 7" xfId="22844" xr:uid="{00000000-0005-0000-0000-000006000000}"/>
    <cellStyle name="Comma 2 2 2 3 2 2 2 2 8" xfId="33596" xr:uid="{00000000-0005-0000-0000-000006000000}"/>
    <cellStyle name="Comma 2 2 2 3 2 2 2 2 9" xfId="44348" xr:uid="{00000000-0005-0000-0000-000006000000}"/>
    <cellStyle name="Comma 2 2 2 3 2 2 2 3" xfId="2093" xr:uid="{00000000-0005-0000-0000-00008C000000}"/>
    <cellStyle name="Comma 2 2 2 3 2 2 2 3 2" xfId="8252" xr:uid="{00000000-0005-0000-0000-00008C000000}"/>
    <cellStyle name="Comma 2 2 2 3 2 2 2 3 2 2" xfId="19004" xr:uid="{00000000-0005-0000-0000-00008C000000}"/>
    <cellStyle name="Comma 2 2 2 3 2 2 2 3 2 3" xfId="29756" xr:uid="{00000000-0005-0000-0000-00008C000000}"/>
    <cellStyle name="Comma 2 2 2 3 2 2 2 3 2 4" xfId="40508" xr:uid="{00000000-0005-0000-0000-00008C000000}"/>
    <cellStyle name="Comma 2 2 2 3 2 2 2 3 2 5" xfId="51260" xr:uid="{00000000-0005-0000-0000-00008C000000}"/>
    <cellStyle name="Comma 2 2 2 3 2 2 2 3 3" xfId="12860" xr:uid="{00000000-0005-0000-0000-00008C000000}"/>
    <cellStyle name="Comma 2 2 2 3 2 2 2 3 4" xfId="23612" xr:uid="{00000000-0005-0000-0000-00008C000000}"/>
    <cellStyle name="Comma 2 2 2 3 2 2 2 3 5" xfId="34364" xr:uid="{00000000-0005-0000-0000-00008C000000}"/>
    <cellStyle name="Comma 2 2 2 3 2 2 2 3 6" xfId="45116" xr:uid="{00000000-0005-0000-0000-00008C000000}"/>
    <cellStyle name="Comma 2 2 2 3 2 2 2 4" xfId="3636" xr:uid="{00000000-0005-0000-0000-000006000000}"/>
    <cellStyle name="Comma 2 2 2 3 2 2 2 4 2" xfId="9788" xr:uid="{00000000-0005-0000-0000-000006000000}"/>
    <cellStyle name="Comma 2 2 2 3 2 2 2 4 2 2" xfId="20540" xr:uid="{00000000-0005-0000-0000-000006000000}"/>
    <cellStyle name="Comma 2 2 2 3 2 2 2 4 2 3" xfId="31292" xr:uid="{00000000-0005-0000-0000-000006000000}"/>
    <cellStyle name="Comma 2 2 2 3 2 2 2 4 2 4" xfId="42044" xr:uid="{00000000-0005-0000-0000-000006000000}"/>
    <cellStyle name="Comma 2 2 2 3 2 2 2 4 2 5" xfId="52796" xr:uid="{00000000-0005-0000-0000-000006000000}"/>
    <cellStyle name="Comma 2 2 2 3 2 2 2 4 3" xfId="14396" xr:uid="{00000000-0005-0000-0000-000006000000}"/>
    <cellStyle name="Comma 2 2 2 3 2 2 2 4 4" xfId="25148" xr:uid="{00000000-0005-0000-0000-000006000000}"/>
    <cellStyle name="Comma 2 2 2 3 2 2 2 4 5" xfId="35900" xr:uid="{00000000-0005-0000-0000-000006000000}"/>
    <cellStyle name="Comma 2 2 2 3 2 2 2 4 6" xfId="46652" xr:uid="{00000000-0005-0000-0000-000006000000}"/>
    <cellStyle name="Comma 2 2 2 3 2 2 2 5" xfId="5176" xr:uid="{00000000-0005-0000-0000-000006000000}"/>
    <cellStyle name="Comma 2 2 2 3 2 2 2 5 2" xfId="15932" xr:uid="{00000000-0005-0000-0000-000006000000}"/>
    <cellStyle name="Comma 2 2 2 3 2 2 2 5 3" xfId="26684" xr:uid="{00000000-0005-0000-0000-000006000000}"/>
    <cellStyle name="Comma 2 2 2 3 2 2 2 5 4" xfId="37436" xr:uid="{00000000-0005-0000-0000-000006000000}"/>
    <cellStyle name="Comma 2 2 2 3 2 2 2 5 5" xfId="48188" xr:uid="{00000000-0005-0000-0000-000006000000}"/>
    <cellStyle name="Comma 2 2 2 3 2 2 2 6" xfId="6716" xr:uid="{00000000-0005-0000-0000-000006000000}"/>
    <cellStyle name="Comma 2 2 2 3 2 2 2 6 2" xfId="17468" xr:uid="{00000000-0005-0000-0000-000006000000}"/>
    <cellStyle name="Comma 2 2 2 3 2 2 2 6 3" xfId="28220" xr:uid="{00000000-0005-0000-0000-000006000000}"/>
    <cellStyle name="Comma 2 2 2 3 2 2 2 6 4" xfId="38972" xr:uid="{00000000-0005-0000-0000-000006000000}"/>
    <cellStyle name="Comma 2 2 2 3 2 2 2 6 5" xfId="49724" xr:uid="{00000000-0005-0000-0000-000006000000}"/>
    <cellStyle name="Comma 2 2 2 3 2 2 2 7" xfId="11324" xr:uid="{00000000-0005-0000-0000-000006000000}"/>
    <cellStyle name="Comma 2 2 2 3 2 2 2 8" xfId="22076" xr:uid="{00000000-0005-0000-0000-000006000000}"/>
    <cellStyle name="Comma 2 2 2 3 2 2 2 9" xfId="32828" xr:uid="{00000000-0005-0000-0000-000006000000}"/>
    <cellStyle name="Comma 2 2 2 3 2 2 3" xfId="932" xr:uid="{00000000-0005-0000-0000-000006000000}"/>
    <cellStyle name="Comma 2 2 2 3 2 2 3 2" xfId="2478" xr:uid="{00000000-0005-0000-0000-00008E000000}"/>
    <cellStyle name="Comma 2 2 2 3 2 2 3 2 2" xfId="8636" xr:uid="{00000000-0005-0000-0000-00008E000000}"/>
    <cellStyle name="Comma 2 2 2 3 2 2 3 2 2 2" xfId="19388" xr:uid="{00000000-0005-0000-0000-00008E000000}"/>
    <cellStyle name="Comma 2 2 2 3 2 2 3 2 2 3" xfId="30140" xr:uid="{00000000-0005-0000-0000-00008E000000}"/>
    <cellStyle name="Comma 2 2 2 3 2 2 3 2 2 4" xfId="40892" xr:uid="{00000000-0005-0000-0000-00008E000000}"/>
    <cellStyle name="Comma 2 2 2 3 2 2 3 2 2 5" xfId="51644" xr:uid="{00000000-0005-0000-0000-00008E000000}"/>
    <cellStyle name="Comma 2 2 2 3 2 2 3 2 3" xfId="13244" xr:uid="{00000000-0005-0000-0000-00008E000000}"/>
    <cellStyle name="Comma 2 2 2 3 2 2 3 2 4" xfId="23996" xr:uid="{00000000-0005-0000-0000-00008E000000}"/>
    <cellStyle name="Comma 2 2 2 3 2 2 3 2 5" xfId="34748" xr:uid="{00000000-0005-0000-0000-00008E000000}"/>
    <cellStyle name="Comma 2 2 2 3 2 2 3 2 6" xfId="45500" xr:uid="{00000000-0005-0000-0000-00008E000000}"/>
    <cellStyle name="Comma 2 2 2 3 2 2 3 3" xfId="4020" xr:uid="{00000000-0005-0000-0000-000006000000}"/>
    <cellStyle name="Comma 2 2 2 3 2 2 3 3 2" xfId="10172" xr:uid="{00000000-0005-0000-0000-000006000000}"/>
    <cellStyle name="Comma 2 2 2 3 2 2 3 3 2 2" xfId="20924" xr:uid="{00000000-0005-0000-0000-000006000000}"/>
    <cellStyle name="Comma 2 2 2 3 2 2 3 3 2 3" xfId="31676" xr:uid="{00000000-0005-0000-0000-000006000000}"/>
    <cellStyle name="Comma 2 2 2 3 2 2 3 3 2 4" xfId="42428" xr:uid="{00000000-0005-0000-0000-000006000000}"/>
    <cellStyle name="Comma 2 2 2 3 2 2 3 3 2 5" xfId="53180" xr:uid="{00000000-0005-0000-0000-000006000000}"/>
    <cellStyle name="Comma 2 2 2 3 2 2 3 3 3" xfId="14780" xr:uid="{00000000-0005-0000-0000-000006000000}"/>
    <cellStyle name="Comma 2 2 2 3 2 2 3 3 4" xfId="25532" xr:uid="{00000000-0005-0000-0000-000006000000}"/>
    <cellStyle name="Comma 2 2 2 3 2 2 3 3 5" xfId="36284" xr:uid="{00000000-0005-0000-0000-000006000000}"/>
    <cellStyle name="Comma 2 2 2 3 2 2 3 3 6" xfId="47036" xr:uid="{00000000-0005-0000-0000-000006000000}"/>
    <cellStyle name="Comma 2 2 2 3 2 2 3 4" xfId="5564" xr:uid="{00000000-0005-0000-0000-000006000000}"/>
    <cellStyle name="Comma 2 2 2 3 2 2 3 4 2" xfId="16316" xr:uid="{00000000-0005-0000-0000-000006000000}"/>
    <cellStyle name="Comma 2 2 2 3 2 2 3 4 3" xfId="27068" xr:uid="{00000000-0005-0000-0000-000006000000}"/>
    <cellStyle name="Comma 2 2 2 3 2 2 3 4 4" xfId="37820" xr:uid="{00000000-0005-0000-0000-000006000000}"/>
    <cellStyle name="Comma 2 2 2 3 2 2 3 4 5" xfId="48572" xr:uid="{00000000-0005-0000-0000-000006000000}"/>
    <cellStyle name="Comma 2 2 2 3 2 2 3 5" xfId="7100" xr:uid="{00000000-0005-0000-0000-000006000000}"/>
    <cellStyle name="Comma 2 2 2 3 2 2 3 5 2" xfId="17852" xr:uid="{00000000-0005-0000-0000-000006000000}"/>
    <cellStyle name="Comma 2 2 2 3 2 2 3 5 3" xfId="28604" xr:uid="{00000000-0005-0000-0000-000006000000}"/>
    <cellStyle name="Comma 2 2 2 3 2 2 3 5 4" xfId="39356" xr:uid="{00000000-0005-0000-0000-000006000000}"/>
    <cellStyle name="Comma 2 2 2 3 2 2 3 5 5" xfId="50108" xr:uid="{00000000-0005-0000-0000-000006000000}"/>
    <cellStyle name="Comma 2 2 2 3 2 2 3 6" xfId="11708" xr:uid="{00000000-0005-0000-0000-000006000000}"/>
    <cellStyle name="Comma 2 2 2 3 2 2 3 7" xfId="22460" xr:uid="{00000000-0005-0000-0000-000006000000}"/>
    <cellStyle name="Comma 2 2 2 3 2 2 3 8" xfId="33212" xr:uid="{00000000-0005-0000-0000-000006000000}"/>
    <cellStyle name="Comma 2 2 2 3 2 2 3 9" xfId="43964" xr:uid="{00000000-0005-0000-0000-000006000000}"/>
    <cellStyle name="Comma 2 2 2 3 2 2 4" xfId="1709" xr:uid="{00000000-0005-0000-0000-00008B000000}"/>
    <cellStyle name="Comma 2 2 2 3 2 2 4 2" xfId="7868" xr:uid="{00000000-0005-0000-0000-00008B000000}"/>
    <cellStyle name="Comma 2 2 2 3 2 2 4 2 2" xfId="18620" xr:uid="{00000000-0005-0000-0000-00008B000000}"/>
    <cellStyle name="Comma 2 2 2 3 2 2 4 2 3" xfId="29372" xr:uid="{00000000-0005-0000-0000-00008B000000}"/>
    <cellStyle name="Comma 2 2 2 3 2 2 4 2 4" xfId="40124" xr:uid="{00000000-0005-0000-0000-00008B000000}"/>
    <cellStyle name="Comma 2 2 2 3 2 2 4 2 5" xfId="50876" xr:uid="{00000000-0005-0000-0000-00008B000000}"/>
    <cellStyle name="Comma 2 2 2 3 2 2 4 3" xfId="12476" xr:uid="{00000000-0005-0000-0000-00008B000000}"/>
    <cellStyle name="Comma 2 2 2 3 2 2 4 4" xfId="23228" xr:uid="{00000000-0005-0000-0000-00008B000000}"/>
    <cellStyle name="Comma 2 2 2 3 2 2 4 5" xfId="33980" xr:uid="{00000000-0005-0000-0000-00008B000000}"/>
    <cellStyle name="Comma 2 2 2 3 2 2 4 6" xfId="44732" xr:uid="{00000000-0005-0000-0000-00008B000000}"/>
    <cellStyle name="Comma 2 2 2 3 2 2 5" xfId="3252" xr:uid="{00000000-0005-0000-0000-000006000000}"/>
    <cellStyle name="Comma 2 2 2 3 2 2 5 2" xfId="9404" xr:uid="{00000000-0005-0000-0000-000006000000}"/>
    <cellStyle name="Comma 2 2 2 3 2 2 5 2 2" xfId="20156" xr:uid="{00000000-0005-0000-0000-000006000000}"/>
    <cellStyle name="Comma 2 2 2 3 2 2 5 2 3" xfId="30908" xr:uid="{00000000-0005-0000-0000-000006000000}"/>
    <cellStyle name="Comma 2 2 2 3 2 2 5 2 4" xfId="41660" xr:uid="{00000000-0005-0000-0000-000006000000}"/>
    <cellStyle name="Comma 2 2 2 3 2 2 5 2 5" xfId="52412" xr:uid="{00000000-0005-0000-0000-000006000000}"/>
    <cellStyle name="Comma 2 2 2 3 2 2 5 3" xfId="14012" xr:uid="{00000000-0005-0000-0000-000006000000}"/>
    <cellStyle name="Comma 2 2 2 3 2 2 5 4" xfId="24764" xr:uid="{00000000-0005-0000-0000-000006000000}"/>
    <cellStyle name="Comma 2 2 2 3 2 2 5 5" xfId="35516" xr:uid="{00000000-0005-0000-0000-000006000000}"/>
    <cellStyle name="Comma 2 2 2 3 2 2 5 6" xfId="46268" xr:uid="{00000000-0005-0000-0000-000006000000}"/>
    <cellStyle name="Comma 2 2 2 3 2 2 6" xfId="4792" xr:uid="{00000000-0005-0000-0000-000006000000}"/>
    <cellStyle name="Comma 2 2 2 3 2 2 6 2" xfId="15548" xr:uid="{00000000-0005-0000-0000-000006000000}"/>
    <cellStyle name="Comma 2 2 2 3 2 2 6 3" xfId="26300" xr:uid="{00000000-0005-0000-0000-000006000000}"/>
    <cellStyle name="Comma 2 2 2 3 2 2 6 4" xfId="37052" xr:uid="{00000000-0005-0000-0000-000006000000}"/>
    <cellStyle name="Comma 2 2 2 3 2 2 6 5" xfId="47804" xr:uid="{00000000-0005-0000-0000-000006000000}"/>
    <cellStyle name="Comma 2 2 2 3 2 2 7" xfId="6332" xr:uid="{00000000-0005-0000-0000-000006000000}"/>
    <cellStyle name="Comma 2 2 2 3 2 2 7 2" xfId="17084" xr:uid="{00000000-0005-0000-0000-000006000000}"/>
    <cellStyle name="Comma 2 2 2 3 2 2 7 3" xfId="27836" xr:uid="{00000000-0005-0000-0000-000006000000}"/>
    <cellStyle name="Comma 2 2 2 3 2 2 7 4" xfId="38588" xr:uid="{00000000-0005-0000-0000-000006000000}"/>
    <cellStyle name="Comma 2 2 2 3 2 2 7 5" xfId="49340" xr:uid="{00000000-0005-0000-0000-000006000000}"/>
    <cellStyle name="Comma 2 2 2 3 2 2 8" xfId="10940" xr:uid="{00000000-0005-0000-0000-000006000000}"/>
    <cellStyle name="Comma 2 2 2 3 2 2 9" xfId="21692" xr:uid="{00000000-0005-0000-0000-000006000000}"/>
    <cellStyle name="Comma 2 2 2 3 2 3" xfId="193" xr:uid="{00000000-0005-0000-0000-000009000000}"/>
    <cellStyle name="Comma 2 2 2 3 2 3 10" xfId="32508" xr:uid="{00000000-0005-0000-0000-000009000000}"/>
    <cellStyle name="Comma 2 2 2 3 2 3 11" xfId="43260" xr:uid="{00000000-0005-0000-0000-000009000000}"/>
    <cellStyle name="Comma 2 2 2 3 2 3 2" xfId="600" xr:uid="{00000000-0005-0000-0000-000009000000}"/>
    <cellStyle name="Comma 2 2 2 3 2 3 2 10" xfId="43644" xr:uid="{00000000-0005-0000-0000-000009000000}"/>
    <cellStyle name="Comma 2 2 2 3 2 3 2 2" xfId="1380" xr:uid="{00000000-0005-0000-0000-000009000000}"/>
    <cellStyle name="Comma 2 2 2 3 2 3 2 2 2" xfId="2926" xr:uid="{00000000-0005-0000-0000-000091000000}"/>
    <cellStyle name="Comma 2 2 2 3 2 3 2 2 2 2" xfId="9084" xr:uid="{00000000-0005-0000-0000-000091000000}"/>
    <cellStyle name="Comma 2 2 2 3 2 3 2 2 2 2 2" xfId="19836" xr:uid="{00000000-0005-0000-0000-000091000000}"/>
    <cellStyle name="Comma 2 2 2 3 2 3 2 2 2 2 3" xfId="30588" xr:uid="{00000000-0005-0000-0000-000091000000}"/>
    <cellStyle name="Comma 2 2 2 3 2 3 2 2 2 2 4" xfId="41340" xr:uid="{00000000-0005-0000-0000-000091000000}"/>
    <cellStyle name="Comma 2 2 2 3 2 3 2 2 2 2 5" xfId="52092" xr:uid="{00000000-0005-0000-0000-000091000000}"/>
    <cellStyle name="Comma 2 2 2 3 2 3 2 2 2 3" xfId="13692" xr:uid="{00000000-0005-0000-0000-000091000000}"/>
    <cellStyle name="Comma 2 2 2 3 2 3 2 2 2 4" xfId="24444" xr:uid="{00000000-0005-0000-0000-000091000000}"/>
    <cellStyle name="Comma 2 2 2 3 2 3 2 2 2 5" xfId="35196" xr:uid="{00000000-0005-0000-0000-000091000000}"/>
    <cellStyle name="Comma 2 2 2 3 2 3 2 2 2 6" xfId="45948" xr:uid="{00000000-0005-0000-0000-000091000000}"/>
    <cellStyle name="Comma 2 2 2 3 2 3 2 2 3" xfId="4468" xr:uid="{00000000-0005-0000-0000-000009000000}"/>
    <cellStyle name="Comma 2 2 2 3 2 3 2 2 3 2" xfId="10620" xr:uid="{00000000-0005-0000-0000-000009000000}"/>
    <cellStyle name="Comma 2 2 2 3 2 3 2 2 3 2 2" xfId="21372" xr:uid="{00000000-0005-0000-0000-000009000000}"/>
    <cellStyle name="Comma 2 2 2 3 2 3 2 2 3 2 3" xfId="32124" xr:uid="{00000000-0005-0000-0000-000009000000}"/>
    <cellStyle name="Comma 2 2 2 3 2 3 2 2 3 2 4" xfId="42876" xr:uid="{00000000-0005-0000-0000-000009000000}"/>
    <cellStyle name="Comma 2 2 2 3 2 3 2 2 3 2 5" xfId="53628" xr:uid="{00000000-0005-0000-0000-000009000000}"/>
    <cellStyle name="Comma 2 2 2 3 2 3 2 2 3 3" xfId="15228" xr:uid="{00000000-0005-0000-0000-000009000000}"/>
    <cellStyle name="Comma 2 2 2 3 2 3 2 2 3 4" xfId="25980" xr:uid="{00000000-0005-0000-0000-000009000000}"/>
    <cellStyle name="Comma 2 2 2 3 2 3 2 2 3 5" xfId="36732" xr:uid="{00000000-0005-0000-0000-000009000000}"/>
    <cellStyle name="Comma 2 2 2 3 2 3 2 2 3 6" xfId="47484" xr:uid="{00000000-0005-0000-0000-000009000000}"/>
    <cellStyle name="Comma 2 2 2 3 2 3 2 2 4" xfId="6012" xr:uid="{00000000-0005-0000-0000-000009000000}"/>
    <cellStyle name="Comma 2 2 2 3 2 3 2 2 4 2" xfId="16764" xr:uid="{00000000-0005-0000-0000-000009000000}"/>
    <cellStyle name="Comma 2 2 2 3 2 3 2 2 4 3" xfId="27516" xr:uid="{00000000-0005-0000-0000-000009000000}"/>
    <cellStyle name="Comma 2 2 2 3 2 3 2 2 4 4" xfId="38268" xr:uid="{00000000-0005-0000-0000-000009000000}"/>
    <cellStyle name="Comma 2 2 2 3 2 3 2 2 4 5" xfId="49020" xr:uid="{00000000-0005-0000-0000-000009000000}"/>
    <cellStyle name="Comma 2 2 2 3 2 3 2 2 5" xfId="7548" xr:uid="{00000000-0005-0000-0000-000009000000}"/>
    <cellStyle name="Comma 2 2 2 3 2 3 2 2 5 2" xfId="18300" xr:uid="{00000000-0005-0000-0000-000009000000}"/>
    <cellStyle name="Comma 2 2 2 3 2 3 2 2 5 3" xfId="29052" xr:uid="{00000000-0005-0000-0000-000009000000}"/>
    <cellStyle name="Comma 2 2 2 3 2 3 2 2 5 4" xfId="39804" xr:uid="{00000000-0005-0000-0000-000009000000}"/>
    <cellStyle name="Comma 2 2 2 3 2 3 2 2 5 5" xfId="50556" xr:uid="{00000000-0005-0000-0000-000009000000}"/>
    <cellStyle name="Comma 2 2 2 3 2 3 2 2 6" xfId="12156" xr:uid="{00000000-0005-0000-0000-000009000000}"/>
    <cellStyle name="Comma 2 2 2 3 2 3 2 2 7" xfId="22908" xr:uid="{00000000-0005-0000-0000-000009000000}"/>
    <cellStyle name="Comma 2 2 2 3 2 3 2 2 8" xfId="33660" xr:uid="{00000000-0005-0000-0000-000009000000}"/>
    <cellStyle name="Comma 2 2 2 3 2 3 2 2 9" xfId="44412" xr:uid="{00000000-0005-0000-0000-000009000000}"/>
    <cellStyle name="Comma 2 2 2 3 2 3 2 3" xfId="2157" xr:uid="{00000000-0005-0000-0000-000090000000}"/>
    <cellStyle name="Comma 2 2 2 3 2 3 2 3 2" xfId="8316" xr:uid="{00000000-0005-0000-0000-000090000000}"/>
    <cellStyle name="Comma 2 2 2 3 2 3 2 3 2 2" xfId="19068" xr:uid="{00000000-0005-0000-0000-000090000000}"/>
    <cellStyle name="Comma 2 2 2 3 2 3 2 3 2 3" xfId="29820" xr:uid="{00000000-0005-0000-0000-000090000000}"/>
    <cellStyle name="Comma 2 2 2 3 2 3 2 3 2 4" xfId="40572" xr:uid="{00000000-0005-0000-0000-000090000000}"/>
    <cellStyle name="Comma 2 2 2 3 2 3 2 3 2 5" xfId="51324" xr:uid="{00000000-0005-0000-0000-000090000000}"/>
    <cellStyle name="Comma 2 2 2 3 2 3 2 3 3" xfId="12924" xr:uid="{00000000-0005-0000-0000-000090000000}"/>
    <cellStyle name="Comma 2 2 2 3 2 3 2 3 4" xfId="23676" xr:uid="{00000000-0005-0000-0000-000090000000}"/>
    <cellStyle name="Comma 2 2 2 3 2 3 2 3 5" xfId="34428" xr:uid="{00000000-0005-0000-0000-000090000000}"/>
    <cellStyle name="Comma 2 2 2 3 2 3 2 3 6" xfId="45180" xr:uid="{00000000-0005-0000-0000-000090000000}"/>
    <cellStyle name="Comma 2 2 2 3 2 3 2 4" xfId="3700" xr:uid="{00000000-0005-0000-0000-000009000000}"/>
    <cellStyle name="Comma 2 2 2 3 2 3 2 4 2" xfId="9852" xr:uid="{00000000-0005-0000-0000-000009000000}"/>
    <cellStyle name="Comma 2 2 2 3 2 3 2 4 2 2" xfId="20604" xr:uid="{00000000-0005-0000-0000-000009000000}"/>
    <cellStyle name="Comma 2 2 2 3 2 3 2 4 2 3" xfId="31356" xr:uid="{00000000-0005-0000-0000-000009000000}"/>
    <cellStyle name="Comma 2 2 2 3 2 3 2 4 2 4" xfId="42108" xr:uid="{00000000-0005-0000-0000-000009000000}"/>
    <cellStyle name="Comma 2 2 2 3 2 3 2 4 2 5" xfId="52860" xr:uid="{00000000-0005-0000-0000-000009000000}"/>
    <cellStyle name="Comma 2 2 2 3 2 3 2 4 3" xfId="14460" xr:uid="{00000000-0005-0000-0000-000009000000}"/>
    <cellStyle name="Comma 2 2 2 3 2 3 2 4 4" xfId="25212" xr:uid="{00000000-0005-0000-0000-000009000000}"/>
    <cellStyle name="Comma 2 2 2 3 2 3 2 4 5" xfId="35964" xr:uid="{00000000-0005-0000-0000-000009000000}"/>
    <cellStyle name="Comma 2 2 2 3 2 3 2 4 6" xfId="46716" xr:uid="{00000000-0005-0000-0000-000009000000}"/>
    <cellStyle name="Comma 2 2 2 3 2 3 2 5" xfId="5240" xr:uid="{00000000-0005-0000-0000-000009000000}"/>
    <cellStyle name="Comma 2 2 2 3 2 3 2 5 2" xfId="15996" xr:uid="{00000000-0005-0000-0000-000009000000}"/>
    <cellStyle name="Comma 2 2 2 3 2 3 2 5 3" xfId="26748" xr:uid="{00000000-0005-0000-0000-000009000000}"/>
    <cellStyle name="Comma 2 2 2 3 2 3 2 5 4" xfId="37500" xr:uid="{00000000-0005-0000-0000-000009000000}"/>
    <cellStyle name="Comma 2 2 2 3 2 3 2 5 5" xfId="48252" xr:uid="{00000000-0005-0000-0000-000009000000}"/>
    <cellStyle name="Comma 2 2 2 3 2 3 2 6" xfId="6780" xr:uid="{00000000-0005-0000-0000-000009000000}"/>
    <cellStyle name="Comma 2 2 2 3 2 3 2 6 2" xfId="17532" xr:uid="{00000000-0005-0000-0000-000009000000}"/>
    <cellStyle name="Comma 2 2 2 3 2 3 2 6 3" xfId="28284" xr:uid="{00000000-0005-0000-0000-000009000000}"/>
    <cellStyle name="Comma 2 2 2 3 2 3 2 6 4" xfId="39036" xr:uid="{00000000-0005-0000-0000-000009000000}"/>
    <cellStyle name="Comma 2 2 2 3 2 3 2 6 5" xfId="49788" xr:uid="{00000000-0005-0000-0000-000009000000}"/>
    <cellStyle name="Comma 2 2 2 3 2 3 2 7" xfId="11388" xr:uid="{00000000-0005-0000-0000-000009000000}"/>
    <cellStyle name="Comma 2 2 2 3 2 3 2 8" xfId="22140" xr:uid="{00000000-0005-0000-0000-000009000000}"/>
    <cellStyle name="Comma 2 2 2 3 2 3 2 9" xfId="32892" xr:uid="{00000000-0005-0000-0000-000009000000}"/>
    <cellStyle name="Comma 2 2 2 3 2 3 3" xfId="996" xr:uid="{00000000-0005-0000-0000-000009000000}"/>
    <cellStyle name="Comma 2 2 2 3 2 3 3 2" xfId="2542" xr:uid="{00000000-0005-0000-0000-000092000000}"/>
    <cellStyle name="Comma 2 2 2 3 2 3 3 2 2" xfId="8700" xr:uid="{00000000-0005-0000-0000-000092000000}"/>
    <cellStyle name="Comma 2 2 2 3 2 3 3 2 2 2" xfId="19452" xr:uid="{00000000-0005-0000-0000-000092000000}"/>
    <cellStyle name="Comma 2 2 2 3 2 3 3 2 2 3" xfId="30204" xr:uid="{00000000-0005-0000-0000-000092000000}"/>
    <cellStyle name="Comma 2 2 2 3 2 3 3 2 2 4" xfId="40956" xr:uid="{00000000-0005-0000-0000-000092000000}"/>
    <cellStyle name="Comma 2 2 2 3 2 3 3 2 2 5" xfId="51708" xr:uid="{00000000-0005-0000-0000-000092000000}"/>
    <cellStyle name="Comma 2 2 2 3 2 3 3 2 3" xfId="13308" xr:uid="{00000000-0005-0000-0000-000092000000}"/>
    <cellStyle name="Comma 2 2 2 3 2 3 3 2 4" xfId="24060" xr:uid="{00000000-0005-0000-0000-000092000000}"/>
    <cellStyle name="Comma 2 2 2 3 2 3 3 2 5" xfId="34812" xr:uid="{00000000-0005-0000-0000-000092000000}"/>
    <cellStyle name="Comma 2 2 2 3 2 3 3 2 6" xfId="45564" xr:uid="{00000000-0005-0000-0000-000092000000}"/>
    <cellStyle name="Comma 2 2 2 3 2 3 3 3" xfId="4084" xr:uid="{00000000-0005-0000-0000-000009000000}"/>
    <cellStyle name="Comma 2 2 2 3 2 3 3 3 2" xfId="10236" xr:uid="{00000000-0005-0000-0000-000009000000}"/>
    <cellStyle name="Comma 2 2 2 3 2 3 3 3 2 2" xfId="20988" xr:uid="{00000000-0005-0000-0000-000009000000}"/>
    <cellStyle name="Comma 2 2 2 3 2 3 3 3 2 3" xfId="31740" xr:uid="{00000000-0005-0000-0000-000009000000}"/>
    <cellStyle name="Comma 2 2 2 3 2 3 3 3 2 4" xfId="42492" xr:uid="{00000000-0005-0000-0000-000009000000}"/>
    <cellStyle name="Comma 2 2 2 3 2 3 3 3 2 5" xfId="53244" xr:uid="{00000000-0005-0000-0000-000009000000}"/>
    <cellStyle name="Comma 2 2 2 3 2 3 3 3 3" xfId="14844" xr:uid="{00000000-0005-0000-0000-000009000000}"/>
    <cellStyle name="Comma 2 2 2 3 2 3 3 3 4" xfId="25596" xr:uid="{00000000-0005-0000-0000-000009000000}"/>
    <cellStyle name="Comma 2 2 2 3 2 3 3 3 5" xfId="36348" xr:uid="{00000000-0005-0000-0000-000009000000}"/>
    <cellStyle name="Comma 2 2 2 3 2 3 3 3 6" xfId="47100" xr:uid="{00000000-0005-0000-0000-000009000000}"/>
    <cellStyle name="Comma 2 2 2 3 2 3 3 4" xfId="5628" xr:uid="{00000000-0005-0000-0000-000009000000}"/>
    <cellStyle name="Comma 2 2 2 3 2 3 3 4 2" xfId="16380" xr:uid="{00000000-0005-0000-0000-000009000000}"/>
    <cellStyle name="Comma 2 2 2 3 2 3 3 4 3" xfId="27132" xr:uid="{00000000-0005-0000-0000-000009000000}"/>
    <cellStyle name="Comma 2 2 2 3 2 3 3 4 4" xfId="37884" xr:uid="{00000000-0005-0000-0000-000009000000}"/>
    <cellStyle name="Comma 2 2 2 3 2 3 3 4 5" xfId="48636" xr:uid="{00000000-0005-0000-0000-000009000000}"/>
    <cellStyle name="Comma 2 2 2 3 2 3 3 5" xfId="7164" xr:uid="{00000000-0005-0000-0000-000009000000}"/>
    <cellStyle name="Comma 2 2 2 3 2 3 3 5 2" xfId="17916" xr:uid="{00000000-0005-0000-0000-000009000000}"/>
    <cellStyle name="Comma 2 2 2 3 2 3 3 5 3" xfId="28668" xr:uid="{00000000-0005-0000-0000-000009000000}"/>
    <cellStyle name="Comma 2 2 2 3 2 3 3 5 4" xfId="39420" xr:uid="{00000000-0005-0000-0000-000009000000}"/>
    <cellStyle name="Comma 2 2 2 3 2 3 3 5 5" xfId="50172" xr:uid="{00000000-0005-0000-0000-000009000000}"/>
    <cellStyle name="Comma 2 2 2 3 2 3 3 6" xfId="11772" xr:uid="{00000000-0005-0000-0000-000009000000}"/>
    <cellStyle name="Comma 2 2 2 3 2 3 3 7" xfId="22524" xr:uid="{00000000-0005-0000-0000-000009000000}"/>
    <cellStyle name="Comma 2 2 2 3 2 3 3 8" xfId="33276" xr:uid="{00000000-0005-0000-0000-000009000000}"/>
    <cellStyle name="Comma 2 2 2 3 2 3 3 9" xfId="44028" xr:uid="{00000000-0005-0000-0000-000009000000}"/>
    <cellStyle name="Comma 2 2 2 3 2 3 4" xfId="1773" xr:uid="{00000000-0005-0000-0000-00008F000000}"/>
    <cellStyle name="Comma 2 2 2 3 2 3 4 2" xfId="7932" xr:uid="{00000000-0005-0000-0000-00008F000000}"/>
    <cellStyle name="Comma 2 2 2 3 2 3 4 2 2" xfId="18684" xr:uid="{00000000-0005-0000-0000-00008F000000}"/>
    <cellStyle name="Comma 2 2 2 3 2 3 4 2 3" xfId="29436" xr:uid="{00000000-0005-0000-0000-00008F000000}"/>
    <cellStyle name="Comma 2 2 2 3 2 3 4 2 4" xfId="40188" xr:uid="{00000000-0005-0000-0000-00008F000000}"/>
    <cellStyle name="Comma 2 2 2 3 2 3 4 2 5" xfId="50940" xr:uid="{00000000-0005-0000-0000-00008F000000}"/>
    <cellStyle name="Comma 2 2 2 3 2 3 4 3" xfId="12540" xr:uid="{00000000-0005-0000-0000-00008F000000}"/>
    <cellStyle name="Comma 2 2 2 3 2 3 4 4" xfId="23292" xr:uid="{00000000-0005-0000-0000-00008F000000}"/>
    <cellStyle name="Comma 2 2 2 3 2 3 4 5" xfId="34044" xr:uid="{00000000-0005-0000-0000-00008F000000}"/>
    <cellStyle name="Comma 2 2 2 3 2 3 4 6" xfId="44796" xr:uid="{00000000-0005-0000-0000-00008F000000}"/>
    <cellStyle name="Comma 2 2 2 3 2 3 5" xfId="3316" xr:uid="{00000000-0005-0000-0000-000009000000}"/>
    <cellStyle name="Comma 2 2 2 3 2 3 5 2" xfId="9468" xr:uid="{00000000-0005-0000-0000-000009000000}"/>
    <cellStyle name="Comma 2 2 2 3 2 3 5 2 2" xfId="20220" xr:uid="{00000000-0005-0000-0000-000009000000}"/>
    <cellStyle name="Comma 2 2 2 3 2 3 5 2 3" xfId="30972" xr:uid="{00000000-0005-0000-0000-000009000000}"/>
    <cellStyle name="Comma 2 2 2 3 2 3 5 2 4" xfId="41724" xr:uid="{00000000-0005-0000-0000-000009000000}"/>
    <cellStyle name="Comma 2 2 2 3 2 3 5 2 5" xfId="52476" xr:uid="{00000000-0005-0000-0000-000009000000}"/>
    <cellStyle name="Comma 2 2 2 3 2 3 5 3" xfId="14076" xr:uid="{00000000-0005-0000-0000-000009000000}"/>
    <cellStyle name="Comma 2 2 2 3 2 3 5 4" xfId="24828" xr:uid="{00000000-0005-0000-0000-000009000000}"/>
    <cellStyle name="Comma 2 2 2 3 2 3 5 5" xfId="35580" xr:uid="{00000000-0005-0000-0000-000009000000}"/>
    <cellStyle name="Comma 2 2 2 3 2 3 5 6" xfId="46332" xr:uid="{00000000-0005-0000-0000-000009000000}"/>
    <cellStyle name="Comma 2 2 2 3 2 3 6" xfId="4856" xr:uid="{00000000-0005-0000-0000-000009000000}"/>
    <cellStyle name="Comma 2 2 2 3 2 3 6 2" xfId="15612" xr:uid="{00000000-0005-0000-0000-000009000000}"/>
    <cellStyle name="Comma 2 2 2 3 2 3 6 3" xfId="26364" xr:uid="{00000000-0005-0000-0000-000009000000}"/>
    <cellStyle name="Comma 2 2 2 3 2 3 6 4" xfId="37116" xr:uid="{00000000-0005-0000-0000-000009000000}"/>
    <cellStyle name="Comma 2 2 2 3 2 3 6 5" xfId="47868" xr:uid="{00000000-0005-0000-0000-000009000000}"/>
    <cellStyle name="Comma 2 2 2 3 2 3 7" xfId="6396" xr:uid="{00000000-0005-0000-0000-000009000000}"/>
    <cellStyle name="Comma 2 2 2 3 2 3 7 2" xfId="17148" xr:uid="{00000000-0005-0000-0000-000009000000}"/>
    <cellStyle name="Comma 2 2 2 3 2 3 7 3" xfId="27900" xr:uid="{00000000-0005-0000-0000-000009000000}"/>
    <cellStyle name="Comma 2 2 2 3 2 3 7 4" xfId="38652" xr:uid="{00000000-0005-0000-0000-000009000000}"/>
    <cellStyle name="Comma 2 2 2 3 2 3 7 5" xfId="49404" xr:uid="{00000000-0005-0000-0000-000009000000}"/>
    <cellStyle name="Comma 2 2 2 3 2 3 8" xfId="11004" xr:uid="{00000000-0005-0000-0000-000009000000}"/>
    <cellStyle name="Comma 2 2 2 3 2 3 9" xfId="21756" xr:uid="{00000000-0005-0000-0000-000009000000}"/>
    <cellStyle name="Comma 2 2 2 3 2 4" xfId="280" xr:uid="{00000000-0005-0000-0000-000006000000}"/>
    <cellStyle name="Comma 2 2 2 3 2 4 10" xfId="32572" xr:uid="{00000000-0005-0000-0000-000006000000}"/>
    <cellStyle name="Comma 2 2 2 3 2 4 11" xfId="43324" xr:uid="{00000000-0005-0000-0000-000006000000}"/>
    <cellStyle name="Comma 2 2 2 3 2 4 2" xfId="664" xr:uid="{00000000-0005-0000-0000-000006000000}"/>
    <cellStyle name="Comma 2 2 2 3 2 4 2 10" xfId="43708" xr:uid="{00000000-0005-0000-0000-000006000000}"/>
    <cellStyle name="Comma 2 2 2 3 2 4 2 2" xfId="1444" xr:uid="{00000000-0005-0000-0000-000006000000}"/>
    <cellStyle name="Comma 2 2 2 3 2 4 2 2 2" xfId="2990" xr:uid="{00000000-0005-0000-0000-000095000000}"/>
    <cellStyle name="Comma 2 2 2 3 2 4 2 2 2 2" xfId="9148" xr:uid="{00000000-0005-0000-0000-000095000000}"/>
    <cellStyle name="Comma 2 2 2 3 2 4 2 2 2 2 2" xfId="19900" xr:uid="{00000000-0005-0000-0000-000095000000}"/>
    <cellStyle name="Comma 2 2 2 3 2 4 2 2 2 2 3" xfId="30652" xr:uid="{00000000-0005-0000-0000-000095000000}"/>
    <cellStyle name="Comma 2 2 2 3 2 4 2 2 2 2 4" xfId="41404" xr:uid="{00000000-0005-0000-0000-000095000000}"/>
    <cellStyle name="Comma 2 2 2 3 2 4 2 2 2 2 5" xfId="52156" xr:uid="{00000000-0005-0000-0000-000095000000}"/>
    <cellStyle name="Comma 2 2 2 3 2 4 2 2 2 3" xfId="13756" xr:uid="{00000000-0005-0000-0000-000095000000}"/>
    <cellStyle name="Comma 2 2 2 3 2 4 2 2 2 4" xfId="24508" xr:uid="{00000000-0005-0000-0000-000095000000}"/>
    <cellStyle name="Comma 2 2 2 3 2 4 2 2 2 5" xfId="35260" xr:uid="{00000000-0005-0000-0000-000095000000}"/>
    <cellStyle name="Comma 2 2 2 3 2 4 2 2 2 6" xfId="46012" xr:uid="{00000000-0005-0000-0000-000095000000}"/>
    <cellStyle name="Comma 2 2 2 3 2 4 2 2 3" xfId="4532" xr:uid="{00000000-0005-0000-0000-000006000000}"/>
    <cellStyle name="Comma 2 2 2 3 2 4 2 2 3 2" xfId="10684" xr:uid="{00000000-0005-0000-0000-000006000000}"/>
    <cellStyle name="Comma 2 2 2 3 2 4 2 2 3 2 2" xfId="21436" xr:uid="{00000000-0005-0000-0000-000006000000}"/>
    <cellStyle name="Comma 2 2 2 3 2 4 2 2 3 2 3" xfId="32188" xr:uid="{00000000-0005-0000-0000-000006000000}"/>
    <cellStyle name="Comma 2 2 2 3 2 4 2 2 3 2 4" xfId="42940" xr:uid="{00000000-0005-0000-0000-000006000000}"/>
    <cellStyle name="Comma 2 2 2 3 2 4 2 2 3 2 5" xfId="53692" xr:uid="{00000000-0005-0000-0000-000006000000}"/>
    <cellStyle name="Comma 2 2 2 3 2 4 2 2 3 3" xfId="15292" xr:uid="{00000000-0005-0000-0000-000006000000}"/>
    <cellStyle name="Comma 2 2 2 3 2 4 2 2 3 4" xfId="26044" xr:uid="{00000000-0005-0000-0000-000006000000}"/>
    <cellStyle name="Comma 2 2 2 3 2 4 2 2 3 5" xfId="36796" xr:uid="{00000000-0005-0000-0000-000006000000}"/>
    <cellStyle name="Comma 2 2 2 3 2 4 2 2 3 6" xfId="47548" xr:uid="{00000000-0005-0000-0000-000006000000}"/>
    <cellStyle name="Comma 2 2 2 3 2 4 2 2 4" xfId="6076" xr:uid="{00000000-0005-0000-0000-000006000000}"/>
    <cellStyle name="Comma 2 2 2 3 2 4 2 2 4 2" xfId="16828" xr:uid="{00000000-0005-0000-0000-000006000000}"/>
    <cellStyle name="Comma 2 2 2 3 2 4 2 2 4 3" xfId="27580" xr:uid="{00000000-0005-0000-0000-000006000000}"/>
    <cellStyle name="Comma 2 2 2 3 2 4 2 2 4 4" xfId="38332" xr:uid="{00000000-0005-0000-0000-000006000000}"/>
    <cellStyle name="Comma 2 2 2 3 2 4 2 2 4 5" xfId="49084" xr:uid="{00000000-0005-0000-0000-000006000000}"/>
    <cellStyle name="Comma 2 2 2 3 2 4 2 2 5" xfId="7612" xr:uid="{00000000-0005-0000-0000-000006000000}"/>
    <cellStyle name="Comma 2 2 2 3 2 4 2 2 5 2" xfId="18364" xr:uid="{00000000-0005-0000-0000-000006000000}"/>
    <cellStyle name="Comma 2 2 2 3 2 4 2 2 5 3" xfId="29116" xr:uid="{00000000-0005-0000-0000-000006000000}"/>
    <cellStyle name="Comma 2 2 2 3 2 4 2 2 5 4" xfId="39868" xr:uid="{00000000-0005-0000-0000-000006000000}"/>
    <cellStyle name="Comma 2 2 2 3 2 4 2 2 5 5" xfId="50620" xr:uid="{00000000-0005-0000-0000-000006000000}"/>
    <cellStyle name="Comma 2 2 2 3 2 4 2 2 6" xfId="12220" xr:uid="{00000000-0005-0000-0000-000006000000}"/>
    <cellStyle name="Comma 2 2 2 3 2 4 2 2 7" xfId="22972" xr:uid="{00000000-0005-0000-0000-000006000000}"/>
    <cellStyle name="Comma 2 2 2 3 2 4 2 2 8" xfId="33724" xr:uid="{00000000-0005-0000-0000-000006000000}"/>
    <cellStyle name="Comma 2 2 2 3 2 4 2 2 9" xfId="44476" xr:uid="{00000000-0005-0000-0000-000006000000}"/>
    <cellStyle name="Comma 2 2 2 3 2 4 2 3" xfId="2221" xr:uid="{00000000-0005-0000-0000-000094000000}"/>
    <cellStyle name="Comma 2 2 2 3 2 4 2 3 2" xfId="8380" xr:uid="{00000000-0005-0000-0000-000094000000}"/>
    <cellStyle name="Comma 2 2 2 3 2 4 2 3 2 2" xfId="19132" xr:uid="{00000000-0005-0000-0000-000094000000}"/>
    <cellStyle name="Comma 2 2 2 3 2 4 2 3 2 3" xfId="29884" xr:uid="{00000000-0005-0000-0000-000094000000}"/>
    <cellStyle name="Comma 2 2 2 3 2 4 2 3 2 4" xfId="40636" xr:uid="{00000000-0005-0000-0000-000094000000}"/>
    <cellStyle name="Comma 2 2 2 3 2 4 2 3 2 5" xfId="51388" xr:uid="{00000000-0005-0000-0000-000094000000}"/>
    <cellStyle name="Comma 2 2 2 3 2 4 2 3 3" xfId="12988" xr:uid="{00000000-0005-0000-0000-000094000000}"/>
    <cellStyle name="Comma 2 2 2 3 2 4 2 3 4" xfId="23740" xr:uid="{00000000-0005-0000-0000-000094000000}"/>
    <cellStyle name="Comma 2 2 2 3 2 4 2 3 5" xfId="34492" xr:uid="{00000000-0005-0000-0000-000094000000}"/>
    <cellStyle name="Comma 2 2 2 3 2 4 2 3 6" xfId="45244" xr:uid="{00000000-0005-0000-0000-000094000000}"/>
    <cellStyle name="Comma 2 2 2 3 2 4 2 4" xfId="3764" xr:uid="{00000000-0005-0000-0000-000006000000}"/>
    <cellStyle name="Comma 2 2 2 3 2 4 2 4 2" xfId="9916" xr:uid="{00000000-0005-0000-0000-000006000000}"/>
    <cellStyle name="Comma 2 2 2 3 2 4 2 4 2 2" xfId="20668" xr:uid="{00000000-0005-0000-0000-000006000000}"/>
    <cellStyle name="Comma 2 2 2 3 2 4 2 4 2 3" xfId="31420" xr:uid="{00000000-0005-0000-0000-000006000000}"/>
    <cellStyle name="Comma 2 2 2 3 2 4 2 4 2 4" xfId="42172" xr:uid="{00000000-0005-0000-0000-000006000000}"/>
    <cellStyle name="Comma 2 2 2 3 2 4 2 4 2 5" xfId="52924" xr:uid="{00000000-0005-0000-0000-000006000000}"/>
    <cellStyle name="Comma 2 2 2 3 2 4 2 4 3" xfId="14524" xr:uid="{00000000-0005-0000-0000-000006000000}"/>
    <cellStyle name="Comma 2 2 2 3 2 4 2 4 4" xfId="25276" xr:uid="{00000000-0005-0000-0000-000006000000}"/>
    <cellStyle name="Comma 2 2 2 3 2 4 2 4 5" xfId="36028" xr:uid="{00000000-0005-0000-0000-000006000000}"/>
    <cellStyle name="Comma 2 2 2 3 2 4 2 4 6" xfId="46780" xr:uid="{00000000-0005-0000-0000-000006000000}"/>
    <cellStyle name="Comma 2 2 2 3 2 4 2 5" xfId="5304" xr:uid="{00000000-0005-0000-0000-000006000000}"/>
    <cellStyle name="Comma 2 2 2 3 2 4 2 5 2" xfId="16060" xr:uid="{00000000-0005-0000-0000-000006000000}"/>
    <cellStyle name="Comma 2 2 2 3 2 4 2 5 3" xfId="26812" xr:uid="{00000000-0005-0000-0000-000006000000}"/>
    <cellStyle name="Comma 2 2 2 3 2 4 2 5 4" xfId="37564" xr:uid="{00000000-0005-0000-0000-000006000000}"/>
    <cellStyle name="Comma 2 2 2 3 2 4 2 5 5" xfId="48316" xr:uid="{00000000-0005-0000-0000-000006000000}"/>
    <cellStyle name="Comma 2 2 2 3 2 4 2 6" xfId="6844" xr:uid="{00000000-0005-0000-0000-000006000000}"/>
    <cellStyle name="Comma 2 2 2 3 2 4 2 6 2" xfId="17596" xr:uid="{00000000-0005-0000-0000-000006000000}"/>
    <cellStyle name="Comma 2 2 2 3 2 4 2 6 3" xfId="28348" xr:uid="{00000000-0005-0000-0000-000006000000}"/>
    <cellStyle name="Comma 2 2 2 3 2 4 2 6 4" xfId="39100" xr:uid="{00000000-0005-0000-0000-000006000000}"/>
    <cellStyle name="Comma 2 2 2 3 2 4 2 6 5" xfId="49852" xr:uid="{00000000-0005-0000-0000-000006000000}"/>
    <cellStyle name="Comma 2 2 2 3 2 4 2 7" xfId="11452" xr:uid="{00000000-0005-0000-0000-000006000000}"/>
    <cellStyle name="Comma 2 2 2 3 2 4 2 8" xfId="22204" xr:uid="{00000000-0005-0000-0000-000006000000}"/>
    <cellStyle name="Comma 2 2 2 3 2 4 2 9" xfId="32956" xr:uid="{00000000-0005-0000-0000-000006000000}"/>
    <cellStyle name="Comma 2 2 2 3 2 4 3" xfId="1060" xr:uid="{00000000-0005-0000-0000-000006000000}"/>
    <cellStyle name="Comma 2 2 2 3 2 4 3 2" xfId="2606" xr:uid="{00000000-0005-0000-0000-000096000000}"/>
    <cellStyle name="Comma 2 2 2 3 2 4 3 2 2" xfId="8764" xr:uid="{00000000-0005-0000-0000-000096000000}"/>
    <cellStyle name="Comma 2 2 2 3 2 4 3 2 2 2" xfId="19516" xr:uid="{00000000-0005-0000-0000-000096000000}"/>
    <cellStyle name="Comma 2 2 2 3 2 4 3 2 2 3" xfId="30268" xr:uid="{00000000-0005-0000-0000-000096000000}"/>
    <cellStyle name="Comma 2 2 2 3 2 4 3 2 2 4" xfId="41020" xr:uid="{00000000-0005-0000-0000-000096000000}"/>
    <cellStyle name="Comma 2 2 2 3 2 4 3 2 2 5" xfId="51772" xr:uid="{00000000-0005-0000-0000-000096000000}"/>
    <cellStyle name="Comma 2 2 2 3 2 4 3 2 3" xfId="13372" xr:uid="{00000000-0005-0000-0000-000096000000}"/>
    <cellStyle name="Comma 2 2 2 3 2 4 3 2 4" xfId="24124" xr:uid="{00000000-0005-0000-0000-000096000000}"/>
    <cellStyle name="Comma 2 2 2 3 2 4 3 2 5" xfId="34876" xr:uid="{00000000-0005-0000-0000-000096000000}"/>
    <cellStyle name="Comma 2 2 2 3 2 4 3 2 6" xfId="45628" xr:uid="{00000000-0005-0000-0000-000096000000}"/>
    <cellStyle name="Comma 2 2 2 3 2 4 3 3" xfId="4148" xr:uid="{00000000-0005-0000-0000-000006000000}"/>
    <cellStyle name="Comma 2 2 2 3 2 4 3 3 2" xfId="10300" xr:uid="{00000000-0005-0000-0000-000006000000}"/>
    <cellStyle name="Comma 2 2 2 3 2 4 3 3 2 2" xfId="21052" xr:uid="{00000000-0005-0000-0000-000006000000}"/>
    <cellStyle name="Comma 2 2 2 3 2 4 3 3 2 3" xfId="31804" xr:uid="{00000000-0005-0000-0000-000006000000}"/>
    <cellStyle name="Comma 2 2 2 3 2 4 3 3 2 4" xfId="42556" xr:uid="{00000000-0005-0000-0000-000006000000}"/>
    <cellStyle name="Comma 2 2 2 3 2 4 3 3 2 5" xfId="53308" xr:uid="{00000000-0005-0000-0000-000006000000}"/>
    <cellStyle name="Comma 2 2 2 3 2 4 3 3 3" xfId="14908" xr:uid="{00000000-0005-0000-0000-000006000000}"/>
    <cellStyle name="Comma 2 2 2 3 2 4 3 3 4" xfId="25660" xr:uid="{00000000-0005-0000-0000-000006000000}"/>
    <cellStyle name="Comma 2 2 2 3 2 4 3 3 5" xfId="36412" xr:uid="{00000000-0005-0000-0000-000006000000}"/>
    <cellStyle name="Comma 2 2 2 3 2 4 3 3 6" xfId="47164" xr:uid="{00000000-0005-0000-0000-000006000000}"/>
    <cellStyle name="Comma 2 2 2 3 2 4 3 4" xfId="5692" xr:uid="{00000000-0005-0000-0000-000006000000}"/>
    <cellStyle name="Comma 2 2 2 3 2 4 3 4 2" xfId="16444" xr:uid="{00000000-0005-0000-0000-000006000000}"/>
    <cellStyle name="Comma 2 2 2 3 2 4 3 4 3" xfId="27196" xr:uid="{00000000-0005-0000-0000-000006000000}"/>
    <cellStyle name="Comma 2 2 2 3 2 4 3 4 4" xfId="37948" xr:uid="{00000000-0005-0000-0000-000006000000}"/>
    <cellStyle name="Comma 2 2 2 3 2 4 3 4 5" xfId="48700" xr:uid="{00000000-0005-0000-0000-000006000000}"/>
    <cellStyle name="Comma 2 2 2 3 2 4 3 5" xfId="7228" xr:uid="{00000000-0005-0000-0000-000006000000}"/>
    <cellStyle name="Comma 2 2 2 3 2 4 3 5 2" xfId="17980" xr:uid="{00000000-0005-0000-0000-000006000000}"/>
    <cellStyle name="Comma 2 2 2 3 2 4 3 5 3" xfId="28732" xr:uid="{00000000-0005-0000-0000-000006000000}"/>
    <cellStyle name="Comma 2 2 2 3 2 4 3 5 4" xfId="39484" xr:uid="{00000000-0005-0000-0000-000006000000}"/>
    <cellStyle name="Comma 2 2 2 3 2 4 3 5 5" xfId="50236" xr:uid="{00000000-0005-0000-0000-000006000000}"/>
    <cellStyle name="Comma 2 2 2 3 2 4 3 6" xfId="11836" xr:uid="{00000000-0005-0000-0000-000006000000}"/>
    <cellStyle name="Comma 2 2 2 3 2 4 3 7" xfId="22588" xr:uid="{00000000-0005-0000-0000-000006000000}"/>
    <cellStyle name="Comma 2 2 2 3 2 4 3 8" xfId="33340" xr:uid="{00000000-0005-0000-0000-000006000000}"/>
    <cellStyle name="Comma 2 2 2 3 2 4 3 9" xfId="44092" xr:uid="{00000000-0005-0000-0000-000006000000}"/>
    <cellStyle name="Comma 2 2 2 3 2 4 4" xfId="1837" xr:uid="{00000000-0005-0000-0000-000093000000}"/>
    <cellStyle name="Comma 2 2 2 3 2 4 4 2" xfId="7996" xr:uid="{00000000-0005-0000-0000-000093000000}"/>
    <cellStyle name="Comma 2 2 2 3 2 4 4 2 2" xfId="18748" xr:uid="{00000000-0005-0000-0000-000093000000}"/>
    <cellStyle name="Comma 2 2 2 3 2 4 4 2 3" xfId="29500" xr:uid="{00000000-0005-0000-0000-000093000000}"/>
    <cellStyle name="Comma 2 2 2 3 2 4 4 2 4" xfId="40252" xr:uid="{00000000-0005-0000-0000-000093000000}"/>
    <cellStyle name="Comma 2 2 2 3 2 4 4 2 5" xfId="51004" xr:uid="{00000000-0005-0000-0000-000093000000}"/>
    <cellStyle name="Comma 2 2 2 3 2 4 4 3" xfId="12604" xr:uid="{00000000-0005-0000-0000-000093000000}"/>
    <cellStyle name="Comma 2 2 2 3 2 4 4 4" xfId="23356" xr:uid="{00000000-0005-0000-0000-000093000000}"/>
    <cellStyle name="Comma 2 2 2 3 2 4 4 5" xfId="34108" xr:uid="{00000000-0005-0000-0000-000093000000}"/>
    <cellStyle name="Comma 2 2 2 3 2 4 4 6" xfId="44860" xr:uid="{00000000-0005-0000-0000-000093000000}"/>
    <cellStyle name="Comma 2 2 2 3 2 4 5" xfId="3380" xr:uid="{00000000-0005-0000-0000-000006000000}"/>
    <cellStyle name="Comma 2 2 2 3 2 4 5 2" xfId="9532" xr:uid="{00000000-0005-0000-0000-000006000000}"/>
    <cellStyle name="Comma 2 2 2 3 2 4 5 2 2" xfId="20284" xr:uid="{00000000-0005-0000-0000-000006000000}"/>
    <cellStyle name="Comma 2 2 2 3 2 4 5 2 3" xfId="31036" xr:uid="{00000000-0005-0000-0000-000006000000}"/>
    <cellStyle name="Comma 2 2 2 3 2 4 5 2 4" xfId="41788" xr:uid="{00000000-0005-0000-0000-000006000000}"/>
    <cellStyle name="Comma 2 2 2 3 2 4 5 2 5" xfId="52540" xr:uid="{00000000-0005-0000-0000-000006000000}"/>
    <cellStyle name="Comma 2 2 2 3 2 4 5 3" xfId="14140" xr:uid="{00000000-0005-0000-0000-000006000000}"/>
    <cellStyle name="Comma 2 2 2 3 2 4 5 4" xfId="24892" xr:uid="{00000000-0005-0000-0000-000006000000}"/>
    <cellStyle name="Comma 2 2 2 3 2 4 5 5" xfId="35644" xr:uid="{00000000-0005-0000-0000-000006000000}"/>
    <cellStyle name="Comma 2 2 2 3 2 4 5 6" xfId="46396" xr:uid="{00000000-0005-0000-0000-000006000000}"/>
    <cellStyle name="Comma 2 2 2 3 2 4 6" xfId="4920" xr:uid="{00000000-0005-0000-0000-000006000000}"/>
    <cellStyle name="Comma 2 2 2 3 2 4 6 2" xfId="15676" xr:uid="{00000000-0005-0000-0000-000006000000}"/>
    <cellStyle name="Comma 2 2 2 3 2 4 6 3" xfId="26428" xr:uid="{00000000-0005-0000-0000-000006000000}"/>
    <cellStyle name="Comma 2 2 2 3 2 4 6 4" xfId="37180" xr:uid="{00000000-0005-0000-0000-000006000000}"/>
    <cellStyle name="Comma 2 2 2 3 2 4 6 5" xfId="47932" xr:uid="{00000000-0005-0000-0000-000006000000}"/>
    <cellStyle name="Comma 2 2 2 3 2 4 7" xfId="6460" xr:uid="{00000000-0005-0000-0000-000006000000}"/>
    <cellStyle name="Comma 2 2 2 3 2 4 7 2" xfId="17212" xr:uid="{00000000-0005-0000-0000-000006000000}"/>
    <cellStyle name="Comma 2 2 2 3 2 4 7 3" xfId="27964" xr:uid="{00000000-0005-0000-0000-000006000000}"/>
    <cellStyle name="Comma 2 2 2 3 2 4 7 4" xfId="38716" xr:uid="{00000000-0005-0000-0000-000006000000}"/>
    <cellStyle name="Comma 2 2 2 3 2 4 7 5" xfId="49468" xr:uid="{00000000-0005-0000-0000-000006000000}"/>
    <cellStyle name="Comma 2 2 2 3 2 4 8" xfId="11068" xr:uid="{00000000-0005-0000-0000-000006000000}"/>
    <cellStyle name="Comma 2 2 2 3 2 4 9" xfId="21820" xr:uid="{00000000-0005-0000-0000-000006000000}"/>
    <cellStyle name="Comma 2 2 2 3 2 5" xfId="344" xr:uid="{00000000-0005-0000-0000-000006000000}"/>
    <cellStyle name="Comma 2 2 2 3 2 5 10" xfId="32636" xr:uid="{00000000-0005-0000-0000-000006000000}"/>
    <cellStyle name="Comma 2 2 2 3 2 5 11" xfId="43388" xr:uid="{00000000-0005-0000-0000-000006000000}"/>
    <cellStyle name="Comma 2 2 2 3 2 5 2" xfId="728" xr:uid="{00000000-0005-0000-0000-000006000000}"/>
    <cellStyle name="Comma 2 2 2 3 2 5 2 10" xfId="43772" xr:uid="{00000000-0005-0000-0000-000006000000}"/>
    <cellStyle name="Comma 2 2 2 3 2 5 2 2" xfId="1508" xr:uid="{00000000-0005-0000-0000-000006000000}"/>
    <cellStyle name="Comma 2 2 2 3 2 5 2 2 2" xfId="3054" xr:uid="{00000000-0005-0000-0000-000099000000}"/>
    <cellStyle name="Comma 2 2 2 3 2 5 2 2 2 2" xfId="9212" xr:uid="{00000000-0005-0000-0000-000099000000}"/>
    <cellStyle name="Comma 2 2 2 3 2 5 2 2 2 2 2" xfId="19964" xr:uid="{00000000-0005-0000-0000-000099000000}"/>
    <cellStyle name="Comma 2 2 2 3 2 5 2 2 2 2 3" xfId="30716" xr:uid="{00000000-0005-0000-0000-000099000000}"/>
    <cellStyle name="Comma 2 2 2 3 2 5 2 2 2 2 4" xfId="41468" xr:uid="{00000000-0005-0000-0000-000099000000}"/>
    <cellStyle name="Comma 2 2 2 3 2 5 2 2 2 2 5" xfId="52220" xr:uid="{00000000-0005-0000-0000-000099000000}"/>
    <cellStyle name="Comma 2 2 2 3 2 5 2 2 2 3" xfId="13820" xr:uid="{00000000-0005-0000-0000-000099000000}"/>
    <cellStyle name="Comma 2 2 2 3 2 5 2 2 2 4" xfId="24572" xr:uid="{00000000-0005-0000-0000-000099000000}"/>
    <cellStyle name="Comma 2 2 2 3 2 5 2 2 2 5" xfId="35324" xr:uid="{00000000-0005-0000-0000-000099000000}"/>
    <cellStyle name="Comma 2 2 2 3 2 5 2 2 2 6" xfId="46076" xr:uid="{00000000-0005-0000-0000-000099000000}"/>
    <cellStyle name="Comma 2 2 2 3 2 5 2 2 3" xfId="4596" xr:uid="{00000000-0005-0000-0000-000006000000}"/>
    <cellStyle name="Comma 2 2 2 3 2 5 2 2 3 2" xfId="10748" xr:uid="{00000000-0005-0000-0000-000006000000}"/>
    <cellStyle name="Comma 2 2 2 3 2 5 2 2 3 2 2" xfId="21500" xr:uid="{00000000-0005-0000-0000-000006000000}"/>
    <cellStyle name="Comma 2 2 2 3 2 5 2 2 3 2 3" xfId="32252" xr:uid="{00000000-0005-0000-0000-000006000000}"/>
    <cellStyle name="Comma 2 2 2 3 2 5 2 2 3 2 4" xfId="43004" xr:uid="{00000000-0005-0000-0000-000006000000}"/>
    <cellStyle name="Comma 2 2 2 3 2 5 2 2 3 2 5" xfId="53756" xr:uid="{00000000-0005-0000-0000-000006000000}"/>
    <cellStyle name="Comma 2 2 2 3 2 5 2 2 3 3" xfId="15356" xr:uid="{00000000-0005-0000-0000-000006000000}"/>
    <cellStyle name="Comma 2 2 2 3 2 5 2 2 3 4" xfId="26108" xr:uid="{00000000-0005-0000-0000-000006000000}"/>
    <cellStyle name="Comma 2 2 2 3 2 5 2 2 3 5" xfId="36860" xr:uid="{00000000-0005-0000-0000-000006000000}"/>
    <cellStyle name="Comma 2 2 2 3 2 5 2 2 3 6" xfId="47612" xr:uid="{00000000-0005-0000-0000-000006000000}"/>
    <cellStyle name="Comma 2 2 2 3 2 5 2 2 4" xfId="6140" xr:uid="{00000000-0005-0000-0000-000006000000}"/>
    <cellStyle name="Comma 2 2 2 3 2 5 2 2 4 2" xfId="16892" xr:uid="{00000000-0005-0000-0000-000006000000}"/>
    <cellStyle name="Comma 2 2 2 3 2 5 2 2 4 3" xfId="27644" xr:uid="{00000000-0005-0000-0000-000006000000}"/>
    <cellStyle name="Comma 2 2 2 3 2 5 2 2 4 4" xfId="38396" xr:uid="{00000000-0005-0000-0000-000006000000}"/>
    <cellStyle name="Comma 2 2 2 3 2 5 2 2 4 5" xfId="49148" xr:uid="{00000000-0005-0000-0000-000006000000}"/>
    <cellStyle name="Comma 2 2 2 3 2 5 2 2 5" xfId="7676" xr:uid="{00000000-0005-0000-0000-000006000000}"/>
    <cellStyle name="Comma 2 2 2 3 2 5 2 2 5 2" xfId="18428" xr:uid="{00000000-0005-0000-0000-000006000000}"/>
    <cellStyle name="Comma 2 2 2 3 2 5 2 2 5 3" xfId="29180" xr:uid="{00000000-0005-0000-0000-000006000000}"/>
    <cellStyle name="Comma 2 2 2 3 2 5 2 2 5 4" xfId="39932" xr:uid="{00000000-0005-0000-0000-000006000000}"/>
    <cellStyle name="Comma 2 2 2 3 2 5 2 2 5 5" xfId="50684" xr:uid="{00000000-0005-0000-0000-000006000000}"/>
    <cellStyle name="Comma 2 2 2 3 2 5 2 2 6" xfId="12284" xr:uid="{00000000-0005-0000-0000-000006000000}"/>
    <cellStyle name="Comma 2 2 2 3 2 5 2 2 7" xfId="23036" xr:uid="{00000000-0005-0000-0000-000006000000}"/>
    <cellStyle name="Comma 2 2 2 3 2 5 2 2 8" xfId="33788" xr:uid="{00000000-0005-0000-0000-000006000000}"/>
    <cellStyle name="Comma 2 2 2 3 2 5 2 2 9" xfId="44540" xr:uid="{00000000-0005-0000-0000-000006000000}"/>
    <cellStyle name="Comma 2 2 2 3 2 5 2 3" xfId="2285" xr:uid="{00000000-0005-0000-0000-000098000000}"/>
    <cellStyle name="Comma 2 2 2 3 2 5 2 3 2" xfId="8444" xr:uid="{00000000-0005-0000-0000-000098000000}"/>
    <cellStyle name="Comma 2 2 2 3 2 5 2 3 2 2" xfId="19196" xr:uid="{00000000-0005-0000-0000-000098000000}"/>
    <cellStyle name="Comma 2 2 2 3 2 5 2 3 2 3" xfId="29948" xr:uid="{00000000-0005-0000-0000-000098000000}"/>
    <cellStyle name="Comma 2 2 2 3 2 5 2 3 2 4" xfId="40700" xr:uid="{00000000-0005-0000-0000-000098000000}"/>
    <cellStyle name="Comma 2 2 2 3 2 5 2 3 2 5" xfId="51452" xr:uid="{00000000-0005-0000-0000-000098000000}"/>
    <cellStyle name="Comma 2 2 2 3 2 5 2 3 3" xfId="13052" xr:uid="{00000000-0005-0000-0000-000098000000}"/>
    <cellStyle name="Comma 2 2 2 3 2 5 2 3 4" xfId="23804" xr:uid="{00000000-0005-0000-0000-000098000000}"/>
    <cellStyle name="Comma 2 2 2 3 2 5 2 3 5" xfId="34556" xr:uid="{00000000-0005-0000-0000-000098000000}"/>
    <cellStyle name="Comma 2 2 2 3 2 5 2 3 6" xfId="45308" xr:uid="{00000000-0005-0000-0000-000098000000}"/>
    <cellStyle name="Comma 2 2 2 3 2 5 2 4" xfId="3828" xr:uid="{00000000-0005-0000-0000-000006000000}"/>
    <cellStyle name="Comma 2 2 2 3 2 5 2 4 2" xfId="9980" xr:uid="{00000000-0005-0000-0000-000006000000}"/>
    <cellStyle name="Comma 2 2 2 3 2 5 2 4 2 2" xfId="20732" xr:uid="{00000000-0005-0000-0000-000006000000}"/>
    <cellStyle name="Comma 2 2 2 3 2 5 2 4 2 3" xfId="31484" xr:uid="{00000000-0005-0000-0000-000006000000}"/>
    <cellStyle name="Comma 2 2 2 3 2 5 2 4 2 4" xfId="42236" xr:uid="{00000000-0005-0000-0000-000006000000}"/>
    <cellStyle name="Comma 2 2 2 3 2 5 2 4 2 5" xfId="52988" xr:uid="{00000000-0005-0000-0000-000006000000}"/>
    <cellStyle name="Comma 2 2 2 3 2 5 2 4 3" xfId="14588" xr:uid="{00000000-0005-0000-0000-000006000000}"/>
    <cellStyle name="Comma 2 2 2 3 2 5 2 4 4" xfId="25340" xr:uid="{00000000-0005-0000-0000-000006000000}"/>
    <cellStyle name="Comma 2 2 2 3 2 5 2 4 5" xfId="36092" xr:uid="{00000000-0005-0000-0000-000006000000}"/>
    <cellStyle name="Comma 2 2 2 3 2 5 2 4 6" xfId="46844" xr:uid="{00000000-0005-0000-0000-000006000000}"/>
    <cellStyle name="Comma 2 2 2 3 2 5 2 5" xfId="5368" xr:uid="{00000000-0005-0000-0000-000006000000}"/>
    <cellStyle name="Comma 2 2 2 3 2 5 2 5 2" xfId="16124" xr:uid="{00000000-0005-0000-0000-000006000000}"/>
    <cellStyle name="Comma 2 2 2 3 2 5 2 5 3" xfId="26876" xr:uid="{00000000-0005-0000-0000-000006000000}"/>
    <cellStyle name="Comma 2 2 2 3 2 5 2 5 4" xfId="37628" xr:uid="{00000000-0005-0000-0000-000006000000}"/>
    <cellStyle name="Comma 2 2 2 3 2 5 2 5 5" xfId="48380" xr:uid="{00000000-0005-0000-0000-000006000000}"/>
    <cellStyle name="Comma 2 2 2 3 2 5 2 6" xfId="6908" xr:uid="{00000000-0005-0000-0000-000006000000}"/>
    <cellStyle name="Comma 2 2 2 3 2 5 2 6 2" xfId="17660" xr:uid="{00000000-0005-0000-0000-000006000000}"/>
    <cellStyle name="Comma 2 2 2 3 2 5 2 6 3" xfId="28412" xr:uid="{00000000-0005-0000-0000-000006000000}"/>
    <cellStyle name="Comma 2 2 2 3 2 5 2 6 4" xfId="39164" xr:uid="{00000000-0005-0000-0000-000006000000}"/>
    <cellStyle name="Comma 2 2 2 3 2 5 2 6 5" xfId="49916" xr:uid="{00000000-0005-0000-0000-000006000000}"/>
    <cellStyle name="Comma 2 2 2 3 2 5 2 7" xfId="11516" xr:uid="{00000000-0005-0000-0000-000006000000}"/>
    <cellStyle name="Comma 2 2 2 3 2 5 2 8" xfId="22268" xr:uid="{00000000-0005-0000-0000-000006000000}"/>
    <cellStyle name="Comma 2 2 2 3 2 5 2 9" xfId="33020" xr:uid="{00000000-0005-0000-0000-000006000000}"/>
    <cellStyle name="Comma 2 2 2 3 2 5 3" xfId="1124" xr:uid="{00000000-0005-0000-0000-000006000000}"/>
    <cellStyle name="Comma 2 2 2 3 2 5 3 2" xfId="2670" xr:uid="{00000000-0005-0000-0000-00009A000000}"/>
    <cellStyle name="Comma 2 2 2 3 2 5 3 2 2" xfId="8828" xr:uid="{00000000-0005-0000-0000-00009A000000}"/>
    <cellStyle name="Comma 2 2 2 3 2 5 3 2 2 2" xfId="19580" xr:uid="{00000000-0005-0000-0000-00009A000000}"/>
    <cellStyle name="Comma 2 2 2 3 2 5 3 2 2 3" xfId="30332" xr:uid="{00000000-0005-0000-0000-00009A000000}"/>
    <cellStyle name="Comma 2 2 2 3 2 5 3 2 2 4" xfId="41084" xr:uid="{00000000-0005-0000-0000-00009A000000}"/>
    <cellStyle name="Comma 2 2 2 3 2 5 3 2 2 5" xfId="51836" xr:uid="{00000000-0005-0000-0000-00009A000000}"/>
    <cellStyle name="Comma 2 2 2 3 2 5 3 2 3" xfId="13436" xr:uid="{00000000-0005-0000-0000-00009A000000}"/>
    <cellStyle name="Comma 2 2 2 3 2 5 3 2 4" xfId="24188" xr:uid="{00000000-0005-0000-0000-00009A000000}"/>
    <cellStyle name="Comma 2 2 2 3 2 5 3 2 5" xfId="34940" xr:uid="{00000000-0005-0000-0000-00009A000000}"/>
    <cellStyle name="Comma 2 2 2 3 2 5 3 2 6" xfId="45692" xr:uid="{00000000-0005-0000-0000-00009A000000}"/>
    <cellStyle name="Comma 2 2 2 3 2 5 3 3" xfId="4212" xr:uid="{00000000-0005-0000-0000-000006000000}"/>
    <cellStyle name="Comma 2 2 2 3 2 5 3 3 2" xfId="10364" xr:uid="{00000000-0005-0000-0000-000006000000}"/>
    <cellStyle name="Comma 2 2 2 3 2 5 3 3 2 2" xfId="21116" xr:uid="{00000000-0005-0000-0000-000006000000}"/>
    <cellStyle name="Comma 2 2 2 3 2 5 3 3 2 3" xfId="31868" xr:uid="{00000000-0005-0000-0000-000006000000}"/>
    <cellStyle name="Comma 2 2 2 3 2 5 3 3 2 4" xfId="42620" xr:uid="{00000000-0005-0000-0000-000006000000}"/>
    <cellStyle name="Comma 2 2 2 3 2 5 3 3 2 5" xfId="53372" xr:uid="{00000000-0005-0000-0000-000006000000}"/>
    <cellStyle name="Comma 2 2 2 3 2 5 3 3 3" xfId="14972" xr:uid="{00000000-0005-0000-0000-000006000000}"/>
    <cellStyle name="Comma 2 2 2 3 2 5 3 3 4" xfId="25724" xr:uid="{00000000-0005-0000-0000-000006000000}"/>
    <cellStyle name="Comma 2 2 2 3 2 5 3 3 5" xfId="36476" xr:uid="{00000000-0005-0000-0000-000006000000}"/>
    <cellStyle name="Comma 2 2 2 3 2 5 3 3 6" xfId="47228" xr:uid="{00000000-0005-0000-0000-000006000000}"/>
    <cellStyle name="Comma 2 2 2 3 2 5 3 4" xfId="5756" xr:uid="{00000000-0005-0000-0000-000006000000}"/>
    <cellStyle name="Comma 2 2 2 3 2 5 3 4 2" xfId="16508" xr:uid="{00000000-0005-0000-0000-000006000000}"/>
    <cellStyle name="Comma 2 2 2 3 2 5 3 4 3" xfId="27260" xr:uid="{00000000-0005-0000-0000-000006000000}"/>
    <cellStyle name="Comma 2 2 2 3 2 5 3 4 4" xfId="38012" xr:uid="{00000000-0005-0000-0000-000006000000}"/>
    <cellStyle name="Comma 2 2 2 3 2 5 3 4 5" xfId="48764" xr:uid="{00000000-0005-0000-0000-000006000000}"/>
    <cellStyle name="Comma 2 2 2 3 2 5 3 5" xfId="7292" xr:uid="{00000000-0005-0000-0000-000006000000}"/>
    <cellStyle name="Comma 2 2 2 3 2 5 3 5 2" xfId="18044" xr:uid="{00000000-0005-0000-0000-000006000000}"/>
    <cellStyle name="Comma 2 2 2 3 2 5 3 5 3" xfId="28796" xr:uid="{00000000-0005-0000-0000-000006000000}"/>
    <cellStyle name="Comma 2 2 2 3 2 5 3 5 4" xfId="39548" xr:uid="{00000000-0005-0000-0000-000006000000}"/>
    <cellStyle name="Comma 2 2 2 3 2 5 3 5 5" xfId="50300" xr:uid="{00000000-0005-0000-0000-000006000000}"/>
    <cellStyle name="Comma 2 2 2 3 2 5 3 6" xfId="11900" xr:uid="{00000000-0005-0000-0000-000006000000}"/>
    <cellStyle name="Comma 2 2 2 3 2 5 3 7" xfId="22652" xr:uid="{00000000-0005-0000-0000-000006000000}"/>
    <cellStyle name="Comma 2 2 2 3 2 5 3 8" xfId="33404" xr:uid="{00000000-0005-0000-0000-000006000000}"/>
    <cellStyle name="Comma 2 2 2 3 2 5 3 9" xfId="44156" xr:uid="{00000000-0005-0000-0000-000006000000}"/>
    <cellStyle name="Comma 2 2 2 3 2 5 4" xfId="1901" xr:uid="{00000000-0005-0000-0000-000097000000}"/>
    <cellStyle name="Comma 2 2 2 3 2 5 4 2" xfId="8060" xr:uid="{00000000-0005-0000-0000-000097000000}"/>
    <cellStyle name="Comma 2 2 2 3 2 5 4 2 2" xfId="18812" xr:uid="{00000000-0005-0000-0000-000097000000}"/>
    <cellStyle name="Comma 2 2 2 3 2 5 4 2 3" xfId="29564" xr:uid="{00000000-0005-0000-0000-000097000000}"/>
    <cellStyle name="Comma 2 2 2 3 2 5 4 2 4" xfId="40316" xr:uid="{00000000-0005-0000-0000-000097000000}"/>
    <cellStyle name="Comma 2 2 2 3 2 5 4 2 5" xfId="51068" xr:uid="{00000000-0005-0000-0000-000097000000}"/>
    <cellStyle name="Comma 2 2 2 3 2 5 4 3" xfId="12668" xr:uid="{00000000-0005-0000-0000-000097000000}"/>
    <cellStyle name="Comma 2 2 2 3 2 5 4 4" xfId="23420" xr:uid="{00000000-0005-0000-0000-000097000000}"/>
    <cellStyle name="Comma 2 2 2 3 2 5 4 5" xfId="34172" xr:uid="{00000000-0005-0000-0000-000097000000}"/>
    <cellStyle name="Comma 2 2 2 3 2 5 4 6" xfId="44924" xr:uid="{00000000-0005-0000-0000-000097000000}"/>
    <cellStyle name="Comma 2 2 2 3 2 5 5" xfId="3444" xr:uid="{00000000-0005-0000-0000-000006000000}"/>
    <cellStyle name="Comma 2 2 2 3 2 5 5 2" xfId="9596" xr:uid="{00000000-0005-0000-0000-000006000000}"/>
    <cellStyle name="Comma 2 2 2 3 2 5 5 2 2" xfId="20348" xr:uid="{00000000-0005-0000-0000-000006000000}"/>
    <cellStyle name="Comma 2 2 2 3 2 5 5 2 3" xfId="31100" xr:uid="{00000000-0005-0000-0000-000006000000}"/>
    <cellStyle name="Comma 2 2 2 3 2 5 5 2 4" xfId="41852" xr:uid="{00000000-0005-0000-0000-000006000000}"/>
    <cellStyle name="Comma 2 2 2 3 2 5 5 2 5" xfId="52604" xr:uid="{00000000-0005-0000-0000-000006000000}"/>
    <cellStyle name="Comma 2 2 2 3 2 5 5 3" xfId="14204" xr:uid="{00000000-0005-0000-0000-000006000000}"/>
    <cellStyle name="Comma 2 2 2 3 2 5 5 4" xfId="24956" xr:uid="{00000000-0005-0000-0000-000006000000}"/>
    <cellStyle name="Comma 2 2 2 3 2 5 5 5" xfId="35708" xr:uid="{00000000-0005-0000-0000-000006000000}"/>
    <cellStyle name="Comma 2 2 2 3 2 5 5 6" xfId="46460" xr:uid="{00000000-0005-0000-0000-000006000000}"/>
    <cellStyle name="Comma 2 2 2 3 2 5 6" xfId="4984" xr:uid="{00000000-0005-0000-0000-000006000000}"/>
    <cellStyle name="Comma 2 2 2 3 2 5 6 2" xfId="15740" xr:uid="{00000000-0005-0000-0000-000006000000}"/>
    <cellStyle name="Comma 2 2 2 3 2 5 6 3" xfId="26492" xr:uid="{00000000-0005-0000-0000-000006000000}"/>
    <cellStyle name="Comma 2 2 2 3 2 5 6 4" xfId="37244" xr:uid="{00000000-0005-0000-0000-000006000000}"/>
    <cellStyle name="Comma 2 2 2 3 2 5 6 5" xfId="47996" xr:uid="{00000000-0005-0000-0000-000006000000}"/>
    <cellStyle name="Comma 2 2 2 3 2 5 7" xfId="6524" xr:uid="{00000000-0005-0000-0000-000006000000}"/>
    <cellStyle name="Comma 2 2 2 3 2 5 7 2" xfId="17276" xr:uid="{00000000-0005-0000-0000-000006000000}"/>
    <cellStyle name="Comma 2 2 2 3 2 5 7 3" xfId="28028" xr:uid="{00000000-0005-0000-0000-000006000000}"/>
    <cellStyle name="Comma 2 2 2 3 2 5 7 4" xfId="38780" xr:uid="{00000000-0005-0000-0000-000006000000}"/>
    <cellStyle name="Comma 2 2 2 3 2 5 7 5" xfId="49532" xr:uid="{00000000-0005-0000-0000-000006000000}"/>
    <cellStyle name="Comma 2 2 2 3 2 5 8" xfId="11132" xr:uid="{00000000-0005-0000-0000-000006000000}"/>
    <cellStyle name="Comma 2 2 2 3 2 5 9" xfId="21884" xr:uid="{00000000-0005-0000-0000-000006000000}"/>
    <cellStyle name="Comma 2 2 2 3 2 6" xfId="408" xr:uid="{00000000-0005-0000-0000-000006000000}"/>
    <cellStyle name="Comma 2 2 2 3 2 6 10" xfId="32700" xr:uid="{00000000-0005-0000-0000-000006000000}"/>
    <cellStyle name="Comma 2 2 2 3 2 6 11" xfId="43452" xr:uid="{00000000-0005-0000-0000-000006000000}"/>
    <cellStyle name="Comma 2 2 2 3 2 6 2" xfId="792" xr:uid="{00000000-0005-0000-0000-000006000000}"/>
    <cellStyle name="Comma 2 2 2 3 2 6 2 10" xfId="43836" xr:uid="{00000000-0005-0000-0000-000006000000}"/>
    <cellStyle name="Comma 2 2 2 3 2 6 2 2" xfId="1572" xr:uid="{00000000-0005-0000-0000-000006000000}"/>
    <cellStyle name="Comma 2 2 2 3 2 6 2 2 2" xfId="3118" xr:uid="{00000000-0005-0000-0000-00009D000000}"/>
    <cellStyle name="Comma 2 2 2 3 2 6 2 2 2 2" xfId="9276" xr:uid="{00000000-0005-0000-0000-00009D000000}"/>
    <cellStyle name="Comma 2 2 2 3 2 6 2 2 2 2 2" xfId="20028" xr:uid="{00000000-0005-0000-0000-00009D000000}"/>
    <cellStyle name="Comma 2 2 2 3 2 6 2 2 2 2 3" xfId="30780" xr:uid="{00000000-0005-0000-0000-00009D000000}"/>
    <cellStyle name="Comma 2 2 2 3 2 6 2 2 2 2 4" xfId="41532" xr:uid="{00000000-0005-0000-0000-00009D000000}"/>
    <cellStyle name="Comma 2 2 2 3 2 6 2 2 2 2 5" xfId="52284" xr:uid="{00000000-0005-0000-0000-00009D000000}"/>
    <cellStyle name="Comma 2 2 2 3 2 6 2 2 2 3" xfId="13884" xr:uid="{00000000-0005-0000-0000-00009D000000}"/>
    <cellStyle name="Comma 2 2 2 3 2 6 2 2 2 4" xfId="24636" xr:uid="{00000000-0005-0000-0000-00009D000000}"/>
    <cellStyle name="Comma 2 2 2 3 2 6 2 2 2 5" xfId="35388" xr:uid="{00000000-0005-0000-0000-00009D000000}"/>
    <cellStyle name="Comma 2 2 2 3 2 6 2 2 2 6" xfId="46140" xr:uid="{00000000-0005-0000-0000-00009D000000}"/>
    <cellStyle name="Comma 2 2 2 3 2 6 2 2 3" xfId="4660" xr:uid="{00000000-0005-0000-0000-000006000000}"/>
    <cellStyle name="Comma 2 2 2 3 2 6 2 2 3 2" xfId="10812" xr:uid="{00000000-0005-0000-0000-000006000000}"/>
    <cellStyle name="Comma 2 2 2 3 2 6 2 2 3 2 2" xfId="21564" xr:uid="{00000000-0005-0000-0000-000006000000}"/>
    <cellStyle name="Comma 2 2 2 3 2 6 2 2 3 2 3" xfId="32316" xr:uid="{00000000-0005-0000-0000-000006000000}"/>
    <cellStyle name="Comma 2 2 2 3 2 6 2 2 3 2 4" xfId="43068" xr:uid="{00000000-0005-0000-0000-000006000000}"/>
    <cellStyle name="Comma 2 2 2 3 2 6 2 2 3 2 5" xfId="53820" xr:uid="{00000000-0005-0000-0000-000006000000}"/>
    <cellStyle name="Comma 2 2 2 3 2 6 2 2 3 3" xfId="15420" xr:uid="{00000000-0005-0000-0000-000006000000}"/>
    <cellStyle name="Comma 2 2 2 3 2 6 2 2 3 4" xfId="26172" xr:uid="{00000000-0005-0000-0000-000006000000}"/>
    <cellStyle name="Comma 2 2 2 3 2 6 2 2 3 5" xfId="36924" xr:uid="{00000000-0005-0000-0000-000006000000}"/>
    <cellStyle name="Comma 2 2 2 3 2 6 2 2 3 6" xfId="47676" xr:uid="{00000000-0005-0000-0000-000006000000}"/>
    <cellStyle name="Comma 2 2 2 3 2 6 2 2 4" xfId="6204" xr:uid="{00000000-0005-0000-0000-000006000000}"/>
    <cellStyle name="Comma 2 2 2 3 2 6 2 2 4 2" xfId="16956" xr:uid="{00000000-0005-0000-0000-000006000000}"/>
    <cellStyle name="Comma 2 2 2 3 2 6 2 2 4 3" xfId="27708" xr:uid="{00000000-0005-0000-0000-000006000000}"/>
    <cellStyle name="Comma 2 2 2 3 2 6 2 2 4 4" xfId="38460" xr:uid="{00000000-0005-0000-0000-000006000000}"/>
    <cellStyle name="Comma 2 2 2 3 2 6 2 2 4 5" xfId="49212" xr:uid="{00000000-0005-0000-0000-000006000000}"/>
    <cellStyle name="Comma 2 2 2 3 2 6 2 2 5" xfId="7740" xr:uid="{00000000-0005-0000-0000-000006000000}"/>
    <cellStyle name="Comma 2 2 2 3 2 6 2 2 5 2" xfId="18492" xr:uid="{00000000-0005-0000-0000-000006000000}"/>
    <cellStyle name="Comma 2 2 2 3 2 6 2 2 5 3" xfId="29244" xr:uid="{00000000-0005-0000-0000-000006000000}"/>
    <cellStyle name="Comma 2 2 2 3 2 6 2 2 5 4" xfId="39996" xr:uid="{00000000-0005-0000-0000-000006000000}"/>
    <cellStyle name="Comma 2 2 2 3 2 6 2 2 5 5" xfId="50748" xr:uid="{00000000-0005-0000-0000-000006000000}"/>
    <cellStyle name="Comma 2 2 2 3 2 6 2 2 6" xfId="12348" xr:uid="{00000000-0005-0000-0000-000006000000}"/>
    <cellStyle name="Comma 2 2 2 3 2 6 2 2 7" xfId="23100" xr:uid="{00000000-0005-0000-0000-000006000000}"/>
    <cellStyle name="Comma 2 2 2 3 2 6 2 2 8" xfId="33852" xr:uid="{00000000-0005-0000-0000-000006000000}"/>
    <cellStyle name="Comma 2 2 2 3 2 6 2 2 9" xfId="44604" xr:uid="{00000000-0005-0000-0000-000006000000}"/>
    <cellStyle name="Comma 2 2 2 3 2 6 2 3" xfId="2349" xr:uid="{00000000-0005-0000-0000-00009C000000}"/>
    <cellStyle name="Comma 2 2 2 3 2 6 2 3 2" xfId="8508" xr:uid="{00000000-0005-0000-0000-00009C000000}"/>
    <cellStyle name="Comma 2 2 2 3 2 6 2 3 2 2" xfId="19260" xr:uid="{00000000-0005-0000-0000-00009C000000}"/>
    <cellStyle name="Comma 2 2 2 3 2 6 2 3 2 3" xfId="30012" xr:uid="{00000000-0005-0000-0000-00009C000000}"/>
    <cellStyle name="Comma 2 2 2 3 2 6 2 3 2 4" xfId="40764" xr:uid="{00000000-0005-0000-0000-00009C000000}"/>
    <cellStyle name="Comma 2 2 2 3 2 6 2 3 2 5" xfId="51516" xr:uid="{00000000-0005-0000-0000-00009C000000}"/>
    <cellStyle name="Comma 2 2 2 3 2 6 2 3 3" xfId="13116" xr:uid="{00000000-0005-0000-0000-00009C000000}"/>
    <cellStyle name="Comma 2 2 2 3 2 6 2 3 4" xfId="23868" xr:uid="{00000000-0005-0000-0000-00009C000000}"/>
    <cellStyle name="Comma 2 2 2 3 2 6 2 3 5" xfId="34620" xr:uid="{00000000-0005-0000-0000-00009C000000}"/>
    <cellStyle name="Comma 2 2 2 3 2 6 2 3 6" xfId="45372" xr:uid="{00000000-0005-0000-0000-00009C000000}"/>
    <cellStyle name="Comma 2 2 2 3 2 6 2 4" xfId="3892" xr:uid="{00000000-0005-0000-0000-000006000000}"/>
    <cellStyle name="Comma 2 2 2 3 2 6 2 4 2" xfId="10044" xr:uid="{00000000-0005-0000-0000-000006000000}"/>
    <cellStyle name="Comma 2 2 2 3 2 6 2 4 2 2" xfId="20796" xr:uid="{00000000-0005-0000-0000-000006000000}"/>
    <cellStyle name="Comma 2 2 2 3 2 6 2 4 2 3" xfId="31548" xr:uid="{00000000-0005-0000-0000-000006000000}"/>
    <cellStyle name="Comma 2 2 2 3 2 6 2 4 2 4" xfId="42300" xr:uid="{00000000-0005-0000-0000-000006000000}"/>
    <cellStyle name="Comma 2 2 2 3 2 6 2 4 2 5" xfId="53052" xr:uid="{00000000-0005-0000-0000-000006000000}"/>
    <cellStyle name="Comma 2 2 2 3 2 6 2 4 3" xfId="14652" xr:uid="{00000000-0005-0000-0000-000006000000}"/>
    <cellStyle name="Comma 2 2 2 3 2 6 2 4 4" xfId="25404" xr:uid="{00000000-0005-0000-0000-000006000000}"/>
    <cellStyle name="Comma 2 2 2 3 2 6 2 4 5" xfId="36156" xr:uid="{00000000-0005-0000-0000-000006000000}"/>
    <cellStyle name="Comma 2 2 2 3 2 6 2 4 6" xfId="46908" xr:uid="{00000000-0005-0000-0000-000006000000}"/>
    <cellStyle name="Comma 2 2 2 3 2 6 2 5" xfId="5432" xr:uid="{00000000-0005-0000-0000-000006000000}"/>
    <cellStyle name="Comma 2 2 2 3 2 6 2 5 2" xfId="16188" xr:uid="{00000000-0005-0000-0000-000006000000}"/>
    <cellStyle name="Comma 2 2 2 3 2 6 2 5 3" xfId="26940" xr:uid="{00000000-0005-0000-0000-000006000000}"/>
    <cellStyle name="Comma 2 2 2 3 2 6 2 5 4" xfId="37692" xr:uid="{00000000-0005-0000-0000-000006000000}"/>
    <cellStyle name="Comma 2 2 2 3 2 6 2 5 5" xfId="48444" xr:uid="{00000000-0005-0000-0000-000006000000}"/>
    <cellStyle name="Comma 2 2 2 3 2 6 2 6" xfId="6972" xr:uid="{00000000-0005-0000-0000-000006000000}"/>
    <cellStyle name="Comma 2 2 2 3 2 6 2 6 2" xfId="17724" xr:uid="{00000000-0005-0000-0000-000006000000}"/>
    <cellStyle name="Comma 2 2 2 3 2 6 2 6 3" xfId="28476" xr:uid="{00000000-0005-0000-0000-000006000000}"/>
    <cellStyle name="Comma 2 2 2 3 2 6 2 6 4" xfId="39228" xr:uid="{00000000-0005-0000-0000-000006000000}"/>
    <cellStyle name="Comma 2 2 2 3 2 6 2 6 5" xfId="49980" xr:uid="{00000000-0005-0000-0000-000006000000}"/>
    <cellStyle name="Comma 2 2 2 3 2 6 2 7" xfId="11580" xr:uid="{00000000-0005-0000-0000-000006000000}"/>
    <cellStyle name="Comma 2 2 2 3 2 6 2 8" xfId="22332" xr:uid="{00000000-0005-0000-0000-000006000000}"/>
    <cellStyle name="Comma 2 2 2 3 2 6 2 9" xfId="33084" xr:uid="{00000000-0005-0000-0000-000006000000}"/>
    <cellStyle name="Comma 2 2 2 3 2 6 3" xfId="1188" xr:uid="{00000000-0005-0000-0000-000006000000}"/>
    <cellStyle name="Comma 2 2 2 3 2 6 3 2" xfId="2734" xr:uid="{00000000-0005-0000-0000-00009E000000}"/>
    <cellStyle name="Comma 2 2 2 3 2 6 3 2 2" xfId="8892" xr:uid="{00000000-0005-0000-0000-00009E000000}"/>
    <cellStyle name="Comma 2 2 2 3 2 6 3 2 2 2" xfId="19644" xr:uid="{00000000-0005-0000-0000-00009E000000}"/>
    <cellStyle name="Comma 2 2 2 3 2 6 3 2 2 3" xfId="30396" xr:uid="{00000000-0005-0000-0000-00009E000000}"/>
    <cellStyle name="Comma 2 2 2 3 2 6 3 2 2 4" xfId="41148" xr:uid="{00000000-0005-0000-0000-00009E000000}"/>
    <cellStyle name="Comma 2 2 2 3 2 6 3 2 2 5" xfId="51900" xr:uid="{00000000-0005-0000-0000-00009E000000}"/>
    <cellStyle name="Comma 2 2 2 3 2 6 3 2 3" xfId="13500" xr:uid="{00000000-0005-0000-0000-00009E000000}"/>
    <cellStyle name="Comma 2 2 2 3 2 6 3 2 4" xfId="24252" xr:uid="{00000000-0005-0000-0000-00009E000000}"/>
    <cellStyle name="Comma 2 2 2 3 2 6 3 2 5" xfId="35004" xr:uid="{00000000-0005-0000-0000-00009E000000}"/>
    <cellStyle name="Comma 2 2 2 3 2 6 3 2 6" xfId="45756" xr:uid="{00000000-0005-0000-0000-00009E000000}"/>
    <cellStyle name="Comma 2 2 2 3 2 6 3 3" xfId="4276" xr:uid="{00000000-0005-0000-0000-000006000000}"/>
    <cellStyle name="Comma 2 2 2 3 2 6 3 3 2" xfId="10428" xr:uid="{00000000-0005-0000-0000-000006000000}"/>
    <cellStyle name="Comma 2 2 2 3 2 6 3 3 2 2" xfId="21180" xr:uid="{00000000-0005-0000-0000-000006000000}"/>
    <cellStyle name="Comma 2 2 2 3 2 6 3 3 2 3" xfId="31932" xr:uid="{00000000-0005-0000-0000-000006000000}"/>
    <cellStyle name="Comma 2 2 2 3 2 6 3 3 2 4" xfId="42684" xr:uid="{00000000-0005-0000-0000-000006000000}"/>
    <cellStyle name="Comma 2 2 2 3 2 6 3 3 2 5" xfId="53436" xr:uid="{00000000-0005-0000-0000-000006000000}"/>
    <cellStyle name="Comma 2 2 2 3 2 6 3 3 3" xfId="15036" xr:uid="{00000000-0005-0000-0000-000006000000}"/>
    <cellStyle name="Comma 2 2 2 3 2 6 3 3 4" xfId="25788" xr:uid="{00000000-0005-0000-0000-000006000000}"/>
    <cellStyle name="Comma 2 2 2 3 2 6 3 3 5" xfId="36540" xr:uid="{00000000-0005-0000-0000-000006000000}"/>
    <cellStyle name="Comma 2 2 2 3 2 6 3 3 6" xfId="47292" xr:uid="{00000000-0005-0000-0000-000006000000}"/>
    <cellStyle name="Comma 2 2 2 3 2 6 3 4" xfId="5820" xr:uid="{00000000-0005-0000-0000-000006000000}"/>
    <cellStyle name="Comma 2 2 2 3 2 6 3 4 2" xfId="16572" xr:uid="{00000000-0005-0000-0000-000006000000}"/>
    <cellStyle name="Comma 2 2 2 3 2 6 3 4 3" xfId="27324" xr:uid="{00000000-0005-0000-0000-000006000000}"/>
    <cellStyle name="Comma 2 2 2 3 2 6 3 4 4" xfId="38076" xr:uid="{00000000-0005-0000-0000-000006000000}"/>
    <cellStyle name="Comma 2 2 2 3 2 6 3 4 5" xfId="48828" xr:uid="{00000000-0005-0000-0000-000006000000}"/>
    <cellStyle name="Comma 2 2 2 3 2 6 3 5" xfId="7356" xr:uid="{00000000-0005-0000-0000-000006000000}"/>
    <cellStyle name="Comma 2 2 2 3 2 6 3 5 2" xfId="18108" xr:uid="{00000000-0005-0000-0000-000006000000}"/>
    <cellStyle name="Comma 2 2 2 3 2 6 3 5 3" xfId="28860" xr:uid="{00000000-0005-0000-0000-000006000000}"/>
    <cellStyle name="Comma 2 2 2 3 2 6 3 5 4" xfId="39612" xr:uid="{00000000-0005-0000-0000-000006000000}"/>
    <cellStyle name="Comma 2 2 2 3 2 6 3 5 5" xfId="50364" xr:uid="{00000000-0005-0000-0000-000006000000}"/>
    <cellStyle name="Comma 2 2 2 3 2 6 3 6" xfId="11964" xr:uid="{00000000-0005-0000-0000-000006000000}"/>
    <cellStyle name="Comma 2 2 2 3 2 6 3 7" xfId="22716" xr:uid="{00000000-0005-0000-0000-000006000000}"/>
    <cellStyle name="Comma 2 2 2 3 2 6 3 8" xfId="33468" xr:uid="{00000000-0005-0000-0000-000006000000}"/>
    <cellStyle name="Comma 2 2 2 3 2 6 3 9" xfId="44220" xr:uid="{00000000-0005-0000-0000-000006000000}"/>
    <cellStyle name="Comma 2 2 2 3 2 6 4" xfId="1965" xr:uid="{00000000-0005-0000-0000-00009B000000}"/>
    <cellStyle name="Comma 2 2 2 3 2 6 4 2" xfId="8124" xr:uid="{00000000-0005-0000-0000-00009B000000}"/>
    <cellStyle name="Comma 2 2 2 3 2 6 4 2 2" xfId="18876" xr:uid="{00000000-0005-0000-0000-00009B000000}"/>
    <cellStyle name="Comma 2 2 2 3 2 6 4 2 3" xfId="29628" xr:uid="{00000000-0005-0000-0000-00009B000000}"/>
    <cellStyle name="Comma 2 2 2 3 2 6 4 2 4" xfId="40380" xr:uid="{00000000-0005-0000-0000-00009B000000}"/>
    <cellStyle name="Comma 2 2 2 3 2 6 4 2 5" xfId="51132" xr:uid="{00000000-0005-0000-0000-00009B000000}"/>
    <cellStyle name="Comma 2 2 2 3 2 6 4 3" xfId="12732" xr:uid="{00000000-0005-0000-0000-00009B000000}"/>
    <cellStyle name="Comma 2 2 2 3 2 6 4 4" xfId="23484" xr:uid="{00000000-0005-0000-0000-00009B000000}"/>
    <cellStyle name="Comma 2 2 2 3 2 6 4 5" xfId="34236" xr:uid="{00000000-0005-0000-0000-00009B000000}"/>
    <cellStyle name="Comma 2 2 2 3 2 6 4 6" xfId="44988" xr:uid="{00000000-0005-0000-0000-00009B000000}"/>
    <cellStyle name="Comma 2 2 2 3 2 6 5" xfId="3508" xr:uid="{00000000-0005-0000-0000-000006000000}"/>
    <cellStyle name="Comma 2 2 2 3 2 6 5 2" xfId="9660" xr:uid="{00000000-0005-0000-0000-000006000000}"/>
    <cellStyle name="Comma 2 2 2 3 2 6 5 2 2" xfId="20412" xr:uid="{00000000-0005-0000-0000-000006000000}"/>
    <cellStyle name="Comma 2 2 2 3 2 6 5 2 3" xfId="31164" xr:uid="{00000000-0005-0000-0000-000006000000}"/>
    <cellStyle name="Comma 2 2 2 3 2 6 5 2 4" xfId="41916" xr:uid="{00000000-0005-0000-0000-000006000000}"/>
    <cellStyle name="Comma 2 2 2 3 2 6 5 2 5" xfId="52668" xr:uid="{00000000-0005-0000-0000-000006000000}"/>
    <cellStyle name="Comma 2 2 2 3 2 6 5 3" xfId="14268" xr:uid="{00000000-0005-0000-0000-000006000000}"/>
    <cellStyle name="Comma 2 2 2 3 2 6 5 4" xfId="25020" xr:uid="{00000000-0005-0000-0000-000006000000}"/>
    <cellStyle name="Comma 2 2 2 3 2 6 5 5" xfId="35772" xr:uid="{00000000-0005-0000-0000-000006000000}"/>
    <cellStyle name="Comma 2 2 2 3 2 6 5 6" xfId="46524" xr:uid="{00000000-0005-0000-0000-000006000000}"/>
    <cellStyle name="Comma 2 2 2 3 2 6 6" xfId="5048" xr:uid="{00000000-0005-0000-0000-000006000000}"/>
    <cellStyle name="Comma 2 2 2 3 2 6 6 2" xfId="15804" xr:uid="{00000000-0005-0000-0000-000006000000}"/>
    <cellStyle name="Comma 2 2 2 3 2 6 6 3" xfId="26556" xr:uid="{00000000-0005-0000-0000-000006000000}"/>
    <cellStyle name="Comma 2 2 2 3 2 6 6 4" xfId="37308" xr:uid="{00000000-0005-0000-0000-000006000000}"/>
    <cellStyle name="Comma 2 2 2 3 2 6 6 5" xfId="48060" xr:uid="{00000000-0005-0000-0000-000006000000}"/>
    <cellStyle name="Comma 2 2 2 3 2 6 7" xfId="6588" xr:uid="{00000000-0005-0000-0000-000006000000}"/>
    <cellStyle name="Comma 2 2 2 3 2 6 7 2" xfId="17340" xr:uid="{00000000-0005-0000-0000-000006000000}"/>
    <cellStyle name="Comma 2 2 2 3 2 6 7 3" xfId="28092" xr:uid="{00000000-0005-0000-0000-000006000000}"/>
    <cellStyle name="Comma 2 2 2 3 2 6 7 4" xfId="38844" xr:uid="{00000000-0005-0000-0000-000006000000}"/>
    <cellStyle name="Comma 2 2 2 3 2 6 7 5" xfId="49596" xr:uid="{00000000-0005-0000-0000-000006000000}"/>
    <cellStyle name="Comma 2 2 2 3 2 6 8" xfId="11196" xr:uid="{00000000-0005-0000-0000-000006000000}"/>
    <cellStyle name="Comma 2 2 2 3 2 6 9" xfId="21948" xr:uid="{00000000-0005-0000-0000-000006000000}"/>
    <cellStyle name="Comma 2 2 2 3 2 7" xfId="472" xr:uid="{00000000-0005-0000-0000-000006000000}"/>
    <cellStyle name="Comma 2 2 2 3 2 7 10" xfId="43516" xr:uid="{00000000-0005-0000-0000-000006000000}"/>
    <cellStyle name="Comma 2 2 2 3 2 7 2" xfId="1252" xr:uid="{00000000-0005-0000-0000-000006000000}"/>
    <cellStyle name="Comma 2 2 2 3 2 7 2 2" xfId="2798" xr:uid="{00000000-0005-0000-0000-0000A0000000}"/>
    <cellStyle name="Comma 2 2 2 3 2 7 2 2 2" xfId="8956" xr:uid="{00000000-0005-0000-0000-0000A0000000}"/>
    <cellStyle name="Comma 2 2 2 3 2 7 2 2 2 2" xfId="19708" xr:uid="{00000000-0005-0000-0000-0000A0000000}"/>
    <cellStyle name="Comma 2 2 2 3 2 7 2 2 2 3" xfId="30460" xr:uid="{00000000-0005-0000-0000-0000A0000000}"/>
    <cellStyle name="Comma 2 2 2 3 2 7 2 2 2 4" xfId="41212" xr:uid="{00000000-0005-0000-0000-0000A0000000}"/>
    <cellStyle name="Comma 2 2 2 3 2 7 2 2 2 5" xfId="51964" xr:uid="{00000000-0005-0000-0000-0000A0000000}"/>
    <cellStyle name="Comma 2 2 2 3 2 7 2 2 3" xfId="13564" xr:uid="{00000000-0005-0000-0000-0000A0000000}"/>
    <cellStyle name="Comma 2 2 2 3 2 7 2 2 4" xfId="24316" xr:uid="{00000000-0005-0000-0000-0000A0000000}"/>
    <cellStyle name="Comma 2 2 2 3 2 7 2 2 5" xfId="35068" xr:uid="{00000000-0005-0000-0000-0000A0000000}"/>
    <cellStyle name="Comma 2 2 2 3 2 7 2 2 6" xfId="45820" xr:uid="{00000000-0005-0000-0000-0000A0000000}"/>
    <cellStyle name="Comma 2 2 2 3 2 7 2 3" xfId="4340" xr:uid="{00000000-0005-0000-0000-000006000000}"/>
    <cellStyle name="Comma 2 2 2 3 2 7 2 3 2" xfId="10492" xr:uid="{00000000-0005-0000-0000-000006000000}"/>
    <cellStyle name="Comma 2 2 2 3 2 7 2 3 2 2" xfId="21244" xr:uid="{00000000-0005-0000-0000-000006000000}"/>
    <cellStyle name="Comma 2 2 2 3 2 7 2 3 2 3" xfId="31996" xr:uid="{00000000-0005-0000-0000-000006000000}"/>
    <cellStyle name="Comma 2 2 2 3 2 7 2 3 2 4" xfId="42748" xr:uid="{00000000-0005-0000-0000-000006000000}"/>
    <cellStyle name="Comma 2 2 2 3 2 7 2 3 2 5" xfId="53500" xr:uid="{00000000-0005-0000-0000-000006000000}"/>
    <cellStyle name="Comma 2 2 2 3 2 7 2 3 3" xfId="15100" xr:uid="{00000000-0005-0000-0000-000006000000}"/>
    <cellStyle name="Comma 2 2 2 3 2 7 2 3 4" xfId="25852" xr:uid="{00000000-0005-0000-0000-000006000000}"/>
    <cellStyle name="Comma 2 2 2 3 2 7 2 3 5" xfId="36604" xr:uid="{00000000-0005-0000-0000-000006000000}"/>
    <cellStyle name="Comma 2 2 2 3 2 7 2 3 6" xfId="47356" xr:uid="{00000000-0005-0000-0000-000006000000}"/>
    <cellStyle name="Comma 2 2 2 3 2 7 2 4" xfId="5884" xr:uid="{00000000-0005-0000-0000-000006000000}"/>
    <cellStyle name="Comma 2 2 2 3 2 7 2 4 2" xfId="16636" xr:uid="{00000000-0005-0000-0000-000006000000}"/>
    <cellStyle name="Comma 2 2 2 3 2 7 2 4 3" xfId="27388" xr:uid="{00000000-0005-0000-0000-000006000000}"/>
    <cellStyle name="Comma 2 2 2 3 2 7 2 4 4" xfId="38140" xr:uid="{00000000-0005-0000-0000-000006000000}"/>
    <cellStyle name="Comma 2 2 2 3 2 7 2 4 5" xfId="48892" xr:uid="{00000000-0005-0000-0000-000006000000}"/>
    <cellStyle name="Comma 2 2 2 3 2 7 2 5" xfId="7420" xr:uid="{00000000-0005-0000-0000-000006000000}"/>
    <cellStyle name="Comma 2 2 2 3 2 7 2 5 2" xfId="18172" xr:uid="{00000000-0005-0000-0000-000006000000}"/>
    <cellStyle name="Comma 2 2 2 3 2 7 2 5 3" xfId="28924" xr:uid="{00000000-0005-0000-0000-000006000000}"/>
    <cellStyle name="Comma 2 2 2 3 2 7 2 5 4" xfId="39676" xr:uid="{00000000-0005-0000-0000-000006000000}"/>
    <cellStyle name="Comma 2 2 2 3 2 7 2 5 5" xfId="50428" xr:uid="{00000000-0005-0000-0000-000006000000}"/>
    <cellStyle name="Comma 2 2 2 3 2 7 2 6" xfId="12028" xr:uid="{00000000-0005-0000-0000-000006000000}"/>
    <cellStyle name="Comma 2 2 2 3 2 7 2 7" xfId="22780" xr:uid="{00000000-0005-0000-0000-000006000000}"/>
    <cellStyle name="Comma 2 2 2 3 2 7 2 8" xfId="33532" xr:uid="{00000000-0005-0000-0000-000006000000}"/>
    <cellStyle name="Comma 2 2 2 3 2 7 2 9" xfId="44284" xr:uid="{00000000-0005-0000-0000-000006000000}"/>
    <cellStyle name="Comma 2 2 2 3 2 7 3" xfId="2029" xr:uid="{00000000-0005-0000-0000-00009F000000}"/>
    <cellStyle name="Comma 2 2 2 3 2 7 3 2" xfId="8188" xr:uid="{00000000-0005-0000-0000-00009F000000}"/>
    <cellStyle name="Comma 2 2 2 3 2 7 3 2 2" xfId="18940" xr:uid="{00000000-0005-0000-0000-00009F000000}"/>
    <cellStyle name="Comma 2 2 2 3 2 7 3 2 3" xfId="29692" xr:uid="{00000000-0005-0000-0000-00009F000000}"/>
    <cellStyle name="Comma 2 2 2 3 2 7 3 2 4" xfId="40444" xr:uid="{00000000-0005-0000-0000-00009F000000}"/>
    <cellStyle name="Comma 2 2 2 3 2 7 3 2 5" xfId="51196" xr:uid="{00000000-0005-0000-0000-00009F000000}"/>
    <cellStyle name="Comma 2 2 2 3 2 7 3 3" xfId="12796" xr:uid="{00000000-0005-0000-0000-00009F000000}"/>
    <cellStyle name="Comma 2 2 2 3 2 7 3 4" xfId="23548" xr:uid="{00000000-0005-0000-0000-00009F000000}"/>
    <cellStyle name="Comma 2 2 2 3 2 7 3 5" xfId="34300" xr:uid="{00000000-0005-0000-0000-00009F000000}"/>
    <cellStyle name="Comma 2 2 2 3 2 7 3 6" xfId="45052" xr:uid="{00000000-0005-0000-0000-00009F000000}"/>
    <cellStyle name="Comma 2 2 2 3 2 7 4" xfId="3572" xr:uid="{00000000-0005-0000-0000-000006000000}"/>
    <cellStyle name="Comma 2 2 2 3 2 7 4 2" xfId="9724" xr:uid="{00000000-0005-0000-0000-000006000000}"/>
    <cellStyle name="Comma 2 2 2 3 2 7 4 2 2" xfId="20476" xr:uid="{00000000-0005-0000-0000-000006000000}"/>
    <cellStyle name="Comma 2 2 2 3 2 7 4 2 3" xfId="31228" xr:uid="{00000000-0005-0000-0000-000006000000}"/>
    <cellStyle name="Comma 2 2 2 3 2 7 4 2 4" xfId="41980" xr:uid="{00000000-0005-0000-0000-000006000000}"/>
    <cellStyle name="Comma 2 2 2 3 2 7 4 2 5" xfId="52732" xr:uid="{00000000-0005-0000-0000-000006000000}"/>
    <cellStyle name="Comma 2 2 2 3 2 7 4 3" xfId="14332" xr:uid="{00000000-0005-0000-0000-000006000000}"/>
    <cellStyle name="Comma 2 2 2 3 2 7 4 4" xfId="25084" xr:uid="{00000000-0005-0000-0000-000006000000}"/>
    <cellStyle name="Comma 2 2 2 3 2 7 4 5" xfId="35836" xr:uid="{00000000-0005-0000-0000-000006000000}"/>
    <cellStyle name="Comma 2 2 2 3 2 7 4 6" xfId="46588" xr:uid="{00000000-0005-0000-0000-000006000000}"/>
    <cellStyle name="Comma 2 2 2 3 2 7 5" xfId="5112" xr:uid="{00000000-0005-0000-0000-000006000000}"/>
    <cellStyle name="Comma 2 2 2 3 2 7 5 2" xfId="15868" xr:uid="{00000000-0005-0000-0000-000006000000}"/>
    <cellStyle name="Comma 2 2 2 3 2 7 5 3" xfId="26620" xr:uid="{00000000-0005-0000-0000-000006000000}"/>
    <cellStyle name="Comma 2 2 2 3 2 7 5 4" xfId="37372" xr:uid="{00000000-0005-0000-0000-000006000000}"/>
    <cellStyle name="Comma 2 2 2 3 2 7 5 5" xfId="48124" xr:uid="{00000000-0005-0000-0000-000006000000}"/>
    <cellStyle name="Comma 2 2 2 3 2 7 6" xfId="6652" xr:uid="{00000000-0005-0000-0000-000006000000}"/>
    <cellStyle name="Comma 2 2 2 3 2 7 6 2" xfId="17404" xr:uid="{00000000-0005-0000-0000-000006000000}"/>
    <cellStyle name="Comma 2 2 2 3 2 7 6 3" xfId="28156" xr:uid="{00000000-0005-0000-0000-000006000000}"/>
    <cellStyle name="Comma 2 2 2 3 2 7 6 4" xfId="38908" xr:uid="{00000000-0005-0000-0000-000006000000}"/>
    <cellStyle name="Comma 2 2 2 3 2 7 6 5" xfId="49660" xr:uid="{00000000-0005-0000-0000-000006000000}"/>
    <cellStyle name="Comma 2 2 2 3 2 7 7" xfId="11260" xr:uid="{00000000-0005-0000-0000-000006000000}"/>
    <cellStyle name="Comma 2 2 2 3 2 7 8" xfId="22012" xr:uid="{00000000-0005-0000-0000-000006000000}"/>
    <cellStyle name="Comma 2 2 2 3 2 7 9" xfId="32764" xr:uid="{00000000-0005-0000-0000-000006000000}"/>
    <cellStyle name="Comma 2 2 2 3 2 8" xfId="868" xr:uid="{00000000-0005-0000-0000-000006000000}"/>
    <cellStyle name="Comma 2 2 2 3 2 8 2" xfId="2414" xr:uid="{00000000-0005-0000-0000-0000A1000000}"/>
    <cellStyle name="Comma 2 2 2 3 2 8 2 2" xfId="8572" xr:uid="{00000000-0005-0000-0000-0000A1000000}"/>
    <cellStyle name="Comma 2 2 2 3 2 8 2 2 2" xfId="19324" xr:uid="{00000000-0005-0000-0000-0000A1000000}"/>
    <cellStyle name="Comma 2 2 2 3 2 8 2 2 3" xfId="30076" xr:uid="{00000000-0005-0000-0000-0000A1000000}"/>
    <cellStyle name="Comma 2 2 2 3 2 8 2 2 4" xfId="40828" xr:uid="{00000000-0005-0000-0000-0000A1000000}"/>
    <cellStyle name="Comma 2 2 2 3 2 8 2 2 5" xfId="51580" xr:uid="{00000000-0005-0000-0000-0000A1000000}"/>
    <cellStyle name="Comma 2 2 2 3 2 8 2 3" xfId="13180" xr:uid="{00000000-0005-0000-0000-0000A1000000}"/>
    <cellStyle name="Comma 2 2 2 3 2 8 2 4" xfId="23932" xr:uid="{00000000-0005-0000-0000-0000A1000000}"/>
    <cellStyle name="Comma 2 2 2 3 2 8 2 5" xfId="34684" xr:uid="{00000000-0005-0000-0000-0000A1000000}"/>
    <cellStyle name="Comma 2 2 2 3 2 8 2 6" xfId="45436" xr:uid="{00000000-0005-0000-0000-0000A1000000}"/>
    <cellStyle name="Comma 2 2 2 3 2 8 3" xfId="3956" xr:uid="{00000000-0005-0000-0000-000006000000}"/>
    <cellStyle name="Comma 2 2 2 3 2 8 3 2" xfId="10108" xr:uid="{00000000-0005-0000-0000-000006000000}"/>
    <cellStyle name="Comma 2 2 2 3 2 8 3 2 2" xfId="20860" xr:uid="{00000000-0005-0000-0000-000006000000}"/>
    <cellStyle name="Comma 2 2 2 3 2 8 3 2 3" xfId="31612" xr:uid="{00000000-0005-0000-0000-000006000000}"/>
    <cellStyle name="Comma 2 2 2 3 2 8 3 2 4" xfId="42364" xr:uid="{00000000-0005-0000-0000-000006000000}"/>
    <cellStyle name="Comma 2 2 2 3 2 8 3 2 5" xfId="53116" xr:uid="{00000000-0005-0000-0000-000006000000}"/>
    <cellStyle name="Comma 2 2 2 3 2 8 3 3" xfId="14716" xr:uid="{00000000-0005-0000-0000-000006000000}"/>
    <cellStyle name="Comma 2 2 2 3 2 8 3 4" xfId="25468" xr:uid="{00000000-0005-0000-0000-000006000000}"/>
    <cellStyle name="Comma 2 2 2 3 2 8 3 5" xfId="36220" xr:uid="{00000000-0005-0000-0000-000006000000}"/>
    <cellStyle name="Comma 2 2 2 3 2 8 3 6" xfId="46972" xr:uid="{00000000-0005-0000-0000-000006000000}"/>
    <cellStyle name="Comma 2 2 2 3 2 8 4" xfId="5500" xr:uid="{00000000-0005-0000-0000-000006000000}"/>
    <cellStyle name="Comma 2 2 2 3 2 8 4 2" xfId="16252" xr:uid="{00000000-0005-0000-0000-000006000000}"/>
    <cellStyle name="Comma 2 2 2 3 2 8 4 3" xfId="27004" xr:uid="{00000000-0005-0000-0000-000006000000}"/>
    <cellStyle name="Comma 2 2 2 3 2 8 4 4" xfId="37756" xr:uid="{00000000-0005-0000-0000-000006000000}"/>
    <cellStyle name="Comma 2 2 2 3 2 8 4 5" xfId="48508" xr:uid="{00000000-0005-0000-0000-000006000000}"/>
    <cellStyle name="Comma 2 2 2 3 2 8 5" xfId="7036" xr:uid="{00000000-0005-0000-0000-000006000000}"/>
    <cellStyle name="Comma 2 2 2 3 2 8 5 2" xfId="17788" xr:uid="{00000000-0005-0000-0000-000006000000}"/>
    <cellStyle name="Comma 2 2 2 3 2 8 5 3" xfId="28540" xr:uid="{00000000-0005-0000-0000-000006000000}"/>
    <cellStyle name="Comma 2 2 2 3 2 8 5 4" xfId="39292" xr:uid="{00000000-0005-0000-0000-000006000000}"/>
    <cellStyle name="Comma 2 2 2 3 2 8 5 5" xfId="50044" xr:uid="{00000000-0005-0000-0000-000006000000}"/>
    <cellStyle name="Comma 2 2 2 3 2 8 6" xfId="11644" xr:uid="{00000000-0005-0000-0000-000006000000}"/>
    <cellStyle name="Comma 2 2 2 3 2 8 7" xfId="22396" xr:uid="{00000000-0005-0000-0000-000006000000}"/>
    <cellStyle name="Comma 2 2 2 3 2 8 8" xfId="33148" xr:uid="{00000000-0005-0000-0000-000006000000}"/>
    <cellStyle name="Comma 2 2 2 3 2 8 9" xfId="43900" xr:uid="{00000000-0005-0000-0000-000006000000}"/>
    <cellStyle name="Comma 2 2 2 3 2 9" xfId="1645" xr:uid="{00000000-0005-0000-0000-00008A000000}"/>
    <cellStyle name="Comma 2 2 2 3 2 9 2" xfId="7804" xr:uid="{00000000-0005-0000-0000-00008A000000}"/>
    <cellStyle name="Comma 2 2 2 3 2 9 2 2" xfId="18556" xr:uid="{00000000-0005-0000-0000-00008A000000}"/>
    <cellStyle name="Comma 2 2 2 3 2 9 2 3" xfId="29308" xr:uid="{00000000-0005-0000-0000-00008A000000}"/>
    <cellStyle name="Comma 2 2 2 3 2 9 2 4" xfId="40060" xr:uid="{00000000-0005-0000-0000-00008A000000}"/>
    <cellStyle name="Comma 2 2 2 3 2 9 2 5" xfId="50812" xr:uid="{00000000-0005-0000-0000-00008A000000}"/>
    <cellStyle name="Comma 2 2 2 3 2 9 3" xfId="12412" xr:uid="{00000000-0005-0000-0000-00008A000000}"/>
    <cellStyle name="Comma 2 2 2 3 2 9 4" xfId="23164" xr:uid="{00000000-0005-0000-0000-00008A000000}"/>
    <cellStyle name="Comma 2 2 2 3 2 9 5" xfId="33916" xr:uid="{00000000-0005-0000-0000-00008A000000}"/>
    <cellStyle name="Comma 2 2 2 3 2 9 6" xfId="44668" xr:uid="{00000000-0005-0000-0000-00008A000000}"/>
    <cellStyle name="Comma 2 2 2 3 3" xfId="97" xr:uid="{00000000-0005-0000-0000-000006000000}"/>
    <cellStyle name="Comma 2 2 2 3 3 10" xfId="32412" xr:uid="{00000000-0005-0000-0000-000006000000}"/>
    <cellStyle name="Comma 2 2 2 3 3 11" xfId="43164" xr:uid="{00000000-0005-0000-0000-000006000000}"/>
    <cellStyle name="Comma 2 2 2 3 3 2" xfId="504" xr:uid="{00000000-0005-0000-0000-000006000000}"/>
    <cellStyle name="Comma 2 2 2 3 3 2 10" xfId="43548" xr:uid="{00000000-0005-0000-0000-000006000000}"/>
    <cellStyle name="Comma 2 2 2 3 3 2 2" xfId="1284" xr:uid="{00000000-0005-0000-0000-000006000000}"/>
    <cellStyle name="Comma 2 2 2 3 3 2 2 2" xfId="2830" xr:uid="{00000000-0005-0000-0000-0000A4000000}"/>
    <cellStyle name="Comma 2 2 2 3 3 2 2 2 2" xfId="8988" xr:uid="{00000000-0005-0000-0000-0000A4000000}"/>
    <cellStyle name="Comma 2 2 2 3 3 2 2 2 2 2" xfId="19740" xr:uid="{00000000-0005-0000-0000-0000A4000000}"/>
    <cellStyle name="Comma 2 2 2 3 3 2 2 2 2 3" xfId="30492" xr:uid="{00000000-0005-0000-0000-0000A4000000}"/>
    <cellStyle name="Comma 2 2 2 3 3 2 2 2 2 4" xfId="41244" xr:uid="{00000000-0005-0000-0000-0000A4000000}"/>
    <cellStyle name="Comma 2 2 2 3 3 2 2 2 2 5" xfId="51996" xr:uid="{00000000-0005-0000-0000-0000A4000000}"/>
    <cellStyle name="Comma 2 2 2 3 3 2 2 2 3" xfId="13596" xr:uid="{00000000-0005-0000-0000-0000A4000000}"/>
    <cellStyle name="Comma 2 2 2 3 3 2 2 2 4" xfId="24348" xr:uid="{00000000-0005-0000-0000-0000A4000000}"/>
    <cellStyle name="Comma 2 2 2 3 3 2 2 2 5" xfId="35100" xr:uid="{00000000-0005-0000-0000-0000A4000000}"/>
    <cellStyle name="Comma 2 2 2 3 3 2 2 2 6" xfId="45852" xr:uid="{00000000-0005-0000-0000-0000A4000000}"/>
    <cellStyle name="Comma 2 2 2 3 3 2 2 3" xfId="4372" xr:uid="{00000000-0005-0000-0000-000006000000}"/>
    <cellStyle name="Comma 2 2 2 3 3 2 2 3 2" xfId="10524" xr:uid="{00000000-0005-0000-0000-000006000000}"/>
    <cellStyle name="Comma 2 2 2 3 3 2 2 3 2 2" xfId="21276" xr:uid="{00000000-0005-0000-0000-000006000000}"/>
    <cellStyle name="Comma 2 2 2 3 3 2 2 3 2 3" xfId="32028" xr:uid="{00000000-0005-0000-0000-000006000000}"/>
    <cellStyle name="Comma 2 2 2 3 3 2 2 3 2 4" xfId="42780" xr:uid="{00000000-0005-0000-0000-000006000000}"/>
    <cellStyle name="Comma 2 2 2 3 3 2 2 3 2 5" xfId="53532" xr:uid="{00000000-0005-0000-0000-000006000000}"/>
    <cellStyle name="Comma 2 2 2 3 3 2 2 3 3" xfId="15132" xr:uid="{00000000-0005-0000-0000-000006000000}"/>
    <cellStyle name="Comma 2 2 2 3 3 2 2 3 4" xfId="25884" xr:uid="{00000000-0005-0000-0000-000006000000}"/>
    <cellStyle name="Comma 2 2 2 3 3 2 2 3 5" xfId="36636" xr:uid="{00000000-0005-0000-0000-000006000000}"/>
    <cellStyle name="Comma 2 2 2 3 3 2 2 3 6" xfId="47388" xr:uid="{00000000-0005-0000-0000-000006000000}"/>
    <cellStyle name="Comma 2 2 2 3 3 2 2 4" xfId="5916" xr:uid="{00000000-0005-0000-0000-000006000000}"/>
    <cellStyle name="Comma 2 2 2 3 3 2 2 4 2" xfId="16668" xr:uid="{00000000-0005-0000-0000-000006000000}"/>
    <cellStyle name="Comma 2 2 2 3 3 2 2 4 3" xfId="27420" xr:uid="{00000000-0005-0000-0000-000006000000}"/>
    <cellStyle name="Comma 2 2 2 3 3 2 2 4 4" xfId="38172" xr:uid="{00000000-0005-0000-0000-000006000000}"/>
    <cellStyle name="Comma 2 2 2 3 3 2 2 4 5" xfId="48924" xr:uid="{00000000-0005-0000-0000-000006000000}"/>
    <cellStyle name="Comma 2 2 2 3 3 2 2 5" xfId="7452" xr:uid="{00000000-0005-0000-0000-000006000000}"/>
    <cellStyle name="Comma 2 2 2 3 3 2 2 5 2" xfId="18204" xr:uid="{00000000-0005-0000-0000-000006000000}"/>
    <cellStyle name="Comma 2 2 2 3 3 2 2 5 3" xfId="28956" xr:uid="{00000000-0005-0000-0000-000006000000}"/>
    <cellStyle name="Comma 2 2 2 3 3 2 2 5 4" xfId="39708" xr:uid="{00000000-0005-0000-0000-000006000000}"/>
    <cellStyle name="Comma 2 2 2 3 3 2 2 5 5" xfId="50460" xr:uid="{00000000-0005-0000-0000-000006000000}"/>
    <cellStyle name="Comma 2 2 2 3 3 2 2 6" xfId="12060" xr:uid="{00000000-0005-0000-0000-000006000000}"/>
    <cellStyle name="Comma 2 2 2 3 3 2 2 7" xfId="22812" xr:uid="{00000000-0005-0000-0000-000006000000}"/>
    <cellStyle name="Comma 2 2 2 3 3 2 2 8" xfId="33564" xr:uid="{00000000-0005-0000-0000-000006000000}"/>
    <cellStyle name="Comma 2 2 2 3 3 2 2 9" xfId="44316" xr:uid="{00000000-0005-0000-0000-000006000000}"/>
    <cellStyle name="Comma 2 2 2 3 3 2 3" xfId="2061" xr:uid="{00000000-0005-0000-0000-0000A3000000}"/>
    <cellStyle name="Comma 2 2 2 3 3 2 3 2" xfId="8220" xr:uid="{00000000-0005-0000-0000-0000A3000000}"/>
    <cellStyle name="Comma 2 2 2 3 3 2 3 2 2" xfId="18972" xr:uid="{00000000-0005-0000-0000-0000A3000000}"/>
    <cellStyle name="Comma 2 2 2 3 3 2 3 2 3" xfId="29724" xr:uid="{00000000-0005-0000-0000-0000A3000000}"/>
    <cellStyle name="Comma 2 2 2 3 3 2 3 2 4" xfId="40476" xr:uid="{00000000-0005-0000-0000-0000A3000000}"/>
    <cellStyle name="Comma 2 2 2 3 3 2 3 2 5" xfId="51228" xr:uid="{00000000-0005-0000-0000-0000A3000000}"/>
    <cellStyle name="Comma 2 2 2 3 3 2 3 3" xfId="12828" xr:uid="{00000000-0005-0000-0000-0000A3000000}"/>
    <cellStyle name="Comma 2 2 2 3 3 2 3 4" xfId="23580" xr:uid="{00000000-0005-0000-0000-0000A3000000}"/>
    <cellStyle name="Comma 2 2 2 3 3 2 3 5" xfId="34332" xr:uid="{00000000-0005-0000-0000-0000A3000000}"/>
    <cellStyle name="Comma 2 2 2 3 3 2 3 6" xfId="45084" xr:uid="{00000000-0005-0000-0000-0000A3000000}"/>
    <cellStyle name="Comma 2 2 2 3 3 2 4" xfId="3604" xr:uid="{00000000-0005-0000-0000-000006000000}"/>
    <cellStyle name="Comma 2 2 2 3 3 2 4 2" xfId="9756" xr:uid="{00000000-0005-0000-0000-000006000000}"/>
    <cellStyle name="Comma 2 2 2 3 3 2 4 2 2" xfId="20508" xr:uid="{00000000-0005-0000-0000-000006000000}"/>
    <cellStyle name="Comma 2 2 2 3 3 2 4 2 3" xfId="31260" xr:uid="{00000000-0005-0000-0000-000006000000}"/>
    <cellStyle name="Comma 2 2 2 3 3 2 4 2 4" xfId="42012" xr:uid="{00000000-0005-0000-0000-000006000000}"/>
    <cellStyle name="Comma 2 2 2 3 3 2 4 2 5" xfId="52764" xr:uid="{00000000-0005-0000-0000-000006000000}"/>
    <cellStyle name="Comma 2 2 2 3 3 2 4 3" xfId="14364" xr:uid="{00000000-0005-0000-0000-000006000000}"/>
    <cellStyle name="Comma 2 2 2 3 3 2 4 4" xfId="25116" xr:uid="{00000000-0005-0000-0000-000006000000}"/>
    <cellStyle name="Comma 2 2 2 3 3 2 4 5" xfId="35868" xr:uid="{00000000-0005-0000-0000-000006000000}"/>
    <cellStyle name="Comma 2 2 2 3 3 2 4 6" xfId="46620" xr:uid="{00000000-0005-0000-0000-000006000000}"/>
    <cellStyle name="Comma 2 2 2 3 3 2 5" xfId="5144" xr:uid="{00000000-0005-0000-0000-000006000000}"/>
    <cellStyle name="Comma 2 2 2 3 3 2 5 2" xfId="15900" xr:uid="{00000000-0005-0000-0000-000006000000}"/>
    <cellStyle name="Comma 2 2 2 3 3 2 5 3" xfId="26652" xr:uid="{00000000-0005-0000-0000-000006000000}"/>
    <cellStyle name="Comma 2 2 2 3 3 2 5 4" xfId="37404" xr:uid="{00000000-0005-0000-0000-000006000000}"/>
    <cellStyle name="Comma 2 2 2 3 3 2 5 5" xfId="48156" xr:uid="{00000000-0005-0000-0000-000006000000}"/>
    <cellStyle name="Comma 2 2 2 3 3 2 6" xfId="6684" xr:uid="{00000000-0005-0000-0000-000006000000}"/>
    <cellStyle name="Comma 2 2 2 3 3 2 6 2" xfId="17436" xr:uid="{00000000-0005-0000-0000-000006000000}"/>
    <cellStyle name="Comma 2 2 2 3 3 2 6 3" xfId="28188" xr:uid="{00000000-0005-0000-0000-000006000000}"/>
    <cellStyle name="Comma 2 2 2 3 3 2 6 4" xfId="38940" xr:uid="{00000000-0005-0000-0000-000006000000}"/>
    <cellStyle name="Comma 2 2 2 3 3 2 6 5" xfId="49692" xr:uid="{00000000-0005-0000-0000-000006000000}"/>
    <cellStyle name="Comma 2 2 2 3 3 2 7" xfId="11292" xr:uid="{00000000-0005-0000-0000-000006000000}"/>
    <cellStyle name="Comma 2 2 2 3 3 2 8" xfId="22044" xr:uid="{00000000-0005-0000-0000-000006000000}"/>
    <cellStyle name="Comma 2 2 2 3 3 2 9" xfId="32796" xr:uid="{00000000-0005-0000-0000-000006000000}"/>
    <cellStyle name="Comma 2 2 2 3 3 3" xfId="900" xr:uid="{00000000-0005-0000-0000-000006000000}"/>
    <cellStyle name="Comma 2 2 2 3 3 3 2" xfId="2446" xr:uid="{00000000-0005-0000-0000-0000A5000000}"/>
    <cellStyle name="Comma 2 2 2 3 3 3 2 2" xfId="8604" xr:uid="{00000000-0005-0000-0000-0000A5000000}"/>
    <cellStyle name="Comma 2 2 2 3 3 3 2 2 2" xfId="19356" xr:uid="{00000000-0005-0000-0000-0000A5000000}"/>
    <cellStyle name="Comma 2 2 2 3 3 3 2 2 3" xfId="30108" xr:uid="{00000000-0005-0000-0000-0000A5000000}"/>
    <cellStyle name="Comma 2 2 2 3 3 3 2 2 4" xfId="40860" xr:uid="{00000000-0005-0000-0000-0000A5000000}"/>
    <cellStyle name="Comma 2 2 2 3 3 3 2 2 5" xfId="51612" xr:uid="{00000000-0005-0000-0000-0000A5000000}"/>
    <cellStyle name="Comma 2 2 2 3 3 3 2 3" xfId="13212" xr:uid="{00000000-0005-0000-0000-0000A5000000}"/>
    <cellStyle name="Comma 2 2 2 3 3 3 2 4" xfId="23964" xr:uid="{00000000-0005-0000-0000-0000A5000000}"/>
    <cellStyle name="Comma 2 2 2 3 3 3 2 5" xfId="34716" xr:uid="{00000000-0005-0000-0000-0000A5000000}"/>
    <cellStyle name="Comma 2 2 2 3 3 3 2 6" xfId="45468" xr:uid="{00000000-0005-0000-0000-0000A5000000}"/>
    <cellStyle name="Comma 2 2 2 3 3 3 3" xfId="3988" xr:uid="{00000000-0005-0000-0000-000006000000}"/>
    <cellStyle name="Comma 2 2 2 3 3 3 3 2" xfId="10140" xr:uid="{00000000-0005-0000-0000-000006000000}"/>
    <cellStyle name="Comma 2 2 2 3 3 3 3 2 2" xfId="20892" xr:uid="{00000000-0005-0000-0000-000006000000}"/>
    <cellStyle name="Comma 2 2 2 3 3 3 3 2 3" xfId="31644" xr:uid="{00000000-0005-0000-0000-000006000000}"/>
    <cellStyle name="Comma 2 2 2 3 3 3 3 2 4" xfId="42396" xr:uid="{00000000-0005-0000-0000-000006000000}"/>
    <cellStyle name="Comma 2 2 2 3 3 3 3 2 5" xfId="53148" xr:uid="{00000000-0005-0000-0000-000006000000}"/>
    <cellStyle name="Comma 2 2 2 3 3 3 3 3" xfId="14748" xr:uid="{00000000-0005-0000-0000-000006000000}"/>
    <cellStyle name="Comma 2 2 2 3 3 3 3 4" xfId="25500" xr:uid="{00000000-0005-0000-0000-000006000000}"/>
    <cellStyle name="Comma 2 2 2 3 3 3 3 5" xfId="36252" xr:uid="{00000000-0005-0000-0000-000006000000}"/>
    <cellStyle name="Comma 2 2 2 3 3 3 3 6" xfId="47004" xr:uid="{00000000-0005-0000-0000-000006000000}"/>
    <cellStyle name="Comma 2 2 2 3 3 3 4" xfId="5532" xr:uid="{00000000-0005-0000-0000-000006000000}"/>
    <cellStyle name="Comma 2 2 2 3 3 3 4 2" xfId="16284" xr:uid="{00000000-0005-0000-0000-000006000000}"/>
    <cellStyle name="Comma 2 2 2 3 3 3 4 3" xfId="27036" xr:uid="{00000000-0005-0000-0000-000006000000}"/>
    <cellStyle name="Comma 2 2 2 3 3 3 4 4" xfId="37788" xr:uid="{00000000-0005-0000-0000-000006000000}"/>
    <cellStyle name="Comma 2 2 2 3 3 3 4 5" xfId="48540" xr:uid="{00000000-0005-0000-0000-000006000000}"/>
    <cellStyle name="Comma 2 2 2 3 3 3 5" xfId="7068" xr:uid="{00000000-0005-0000-0000-000006000000}"/>
    <cellStyle name="Comma 2 2 2 3 3 3 5 2" xfId="17820" xr:uid="{00000000-0005-0000-0000-000006000000}"/>
    <cellStyle name="Comma 2 2 2 3 3 3 5 3" xfId="28572" xr:uid="{00000000-0005-0000-0000-000006000000}"/>
    <cellStyle name="Comma 2 2 2 3 3 3 5 4" xfId="39324" xr:uid="{00000000-0005-0000-0000-000006000000}"/>
    <cellStyle name="Comma 2 2 2 3 3 3 5 5" xfId="50076" xr:uid="{00000000-0005-0000-0000-000006000000}"/>
    <cellStyle name="Comma 2 2 2 3 3 3 6" xfId="11676" xr:uid="{00000000-0005-0000-0000-000006000000}"/>
    <cellStyle name="Comma 2 2 2 3 3 3 7" xfId="22428" xr:uid="{00000000-0005-0000-0000-000006000000}"/>
    <cellStyle name="Comma 2 2 2 3 3 3 8" xfId="33180" xr:uid="{00000000-0005-0000-0000-000006000000}"/>
    <cellStyle name="Comma 2 2 2 3 3 3 9" xfId="43932" xr:uid="{00000000-0005-0000-0000-000006000000}"/>
    <cellStyle name="Comma 2 2 2 3 3 4" xfId="1677" xr:uid="{00000000-0005-0000-0000-0000A2000000}"/>
    <cellStyle name="Comma 2 2 2 3 3 4 2" xfId="7836" xr:uid="{00000000-0005-0000-0000-0000A2000000}"/>
    <cellStyle name="Comma 2 2 2 3 3 4 2 2" xfId="18588" xr:uid="{00000000-0005-0000-0000-0000A2000000}"/>
    <cellStyle name="Comma 2 2 2 3 3 4 2 3" xfId="29340" xr:uid="{00000000-0005-0000-0000-0000A2000000}"/>
    <cellStyle name="Comma 2 2 2 3 3 4 2 4" xfId="40092" xr:uid="{00000000-0005-0000-0000-0000A2000000}"/>
    <cellStyle name="Comma 2 2 2 3 3 4 2 5" xfId="50844" xr:uid="{00000000-0005-0000-0000-0000A2000000}"/>
    <cellStyle name="Comma 2 2 2 3 3 4 3" xfId="12444" xr:uid="{00000000-0005-0000-0000-0000A2000000}"/>
    <cellStyle name="Comma 2 2 2 3 3 4 4" xfId="23196" xr:uid="{00000000-0005-0000-0000-0000A2000000}"/>
    <cellStyle name="Comma 2 2 2 3 3 4 5" xfId="33948" xr:uid="{00000000-0005-0000-0000-0000A2000000}"/>
    <cellStyle name="Comma 2 2 2 3 3 4 6" xfId="44700" xr:uid="{00000000-0005-0000-0000-0000A2000000}"/>
    <cellStyle name="Comma 2 2 2 3 3 5" xfId="3220" xr:uid="{00000000-0005-0000-0000-000006000000}"/>
    <cellStyle name="Comma 2 2 2 3 3 5 2" xfId="9372" xr:uid="{00000000-0005-0000-0000-000006000000}"/>
    <cellStyle name="Comma 2 2 2 3 3 5 2 2" xfId="20124" xr:uid="{00000000-0005-0000-0000-000006000000}"/>
    <cellStyle name="Comma 2 2 2 3 3 5 2 3" xfId="30876" xr:uid="{00000000-0005-0000-0000-000006000000}"/>
    <cellStyle name="Comma 2 2 2 3 3 5 2 4" xfId="41628" xr:uid="{00000000-0005-0000-0000-000006000000}"/>
    <cellStyle name="Comma 2 2 2 3 3 5 2 5" xfId="52380" xr:uid="{00000000-0005-0000-0000-000006000000}"/>
    <cellStyle name="Comma 2 2 2 3 3 5 3" xfId="13980" xr:uid="{00000000-0005-0000-0000-000006000000}"/>
    <cellStyle name="Comma 2 2 2 3 3 5 4" xfId="24732" xr:uid="{00000000-0005-0000-0000-000006000000}"/>
    <cellStyle name="Comma 2 2 2 3 3 5 5" xfId="35484" xr:uid="{00000000-0005-0000-0000-000006000000}"/>
    <cellStyle name="Comma 2 2 2 3 3 5 6" xfId="46236" xr:uid="{00000000-0005-0000-0000-000006000000}"/>
    <cellStyle name="Comma 2 2 2 3 3 6" xfId="4760" xr:uid="{00000000-0005-0000-0000-000006000000}"/>
    <cellStyle name="Comma 2 2 2 3 3 6 2" xfId="15516" xr:uid="{00000000-0005-0000-0000-000006000000}"/>
    <cellStyle name="Comma 2 2 2 3 3 6 3" xfId="26268" xr:uid="{00000000-0005-0000-0000-000006000000}"/>
    <cellStyle name="Comma 2 2 2 3 3 6 4" xfId="37020" xr:uid="{00000000-0005-0000-0000-000006000000}"/>
    <cellStyle name="Comma 2 2 2 3 3 6 5" xfId="47772" xr:uid="{00000000-0005-0000-0000-000006000000}"/>
    <cellStyle name="Comma 2 2 2 3 3 7" xfId="6300" xr:uid="{00000000-0005-0000-0000-000006000000}"/>
    <cellStyle name="Comma 2 2 2 3 3 7 2" xfId="17052" xr:uid="{00000000-0005-0000-0000-000006000000}"/>
    <cellStyle name="Comma 2 2 2 3 3 7 3" xfId="27804" xr:uid="{00000000-0005-0000-0000-000006000000}"/>
    <cellStyle name="Comma 2 2 2 3 3 7 4" xfId="38556" xr:uid="{00000000-0005-0000-0000-000006000000}"/>
    <cellStyle name="Comma 2 2 2 3 3 7 5" xfId="49308" xr:uid="{00000000-0005-0000-0000-000006000000}"/>
    <cellStyle name="Comma 2 2 2 3 3 8" xfId="10908" xr:uid="{00000000-0005-0000-0000-000006000000}"/>
    <cellStyle name="Comma 2 2 2 3 3 9" xfId="21660" xr:uid="{00000000-0005-0000-0000-000006000000}"/>
    <cellStyle name="Comma 2 2 2 3 4" xfId="161" xr:uid="{00000000-0005-0000-0000-000008000000}"/>
    <cellStyle name="Comma 2 2 2 3 4 10" xfId="32476" xr:uid="{00000000-0005-0000-0000-000008000000}"/>
    <cellStyle name="Comma 2 2 2 3 4 11" xfId="43228" xr:uid="{00000000-0005-0000-0000-000008000000}"/>
    <cellStyle name="Comma 2 2 2 3 4 2" xfId="568" xr:uid="{00000000-0005-0000-0000-000008000000}"/>
    <cellStyle name="Comma 2 2 2 3 4 2 10" xfId="43612" xr:uid="{00000000-0005-0000-0000-000008000000}"/>
    <cellStyle name="Comma 2 2 2 3 4 2 2" xfId="1348" xr:uid="{00000000-0005-0000-0000-000008000000}"/>
    <cellStyle name="Comma 2 2 2 3 4 2 2 2" xfId="2894" xr:uid="{00000000-0005-0000-0000-0000A8000000}"/>
    <cellStyle name="Comma 2 2 2 3 4 2 2 2 2" xfId="9052" xr:uid="{00000000-0005-0000-0000-0000A8000000}"/>
    <cellStyle name="Comma 2 2 2 3 4 2 2 2 2 2" xfId="19804" xr:uid="{00000000-0005-0000-0000-0000A8000000}"/>
    <cellStyle name="Comma 2 2 2 3 4 2 2 2 2 3" xfId="30556" xr:uid="{00000000-0005-0000-0000-0000A8000000}"/>
    <cellStyle name="Comma 2 2 2 3 4 2 2 2 2 4" xfId="41308" xr:uid="{00000000-0005-0000-0000-0000A8000000}"/>
    <cellStyle name="Comma 2 2 2 3 4 2 2 2 2 5" xfId="52060" xr:uid="{00000000-0005-0000-0000-0000A8000000}"/>
    <cellStyle name="Comma 2 2 2 3 4 2 2 2 3" xfId="13660" xr:uid="{00000000-0005-0000-0000-0000A8000000}"/>
    <cellStyle name="Comma 2 2 2 3 4 2 2 2 4" xfId="24412" xr:uid="{00000000-0005-0000-0000-0000A8000000}"/>
    <cellStyle name="Comma 2 2 2 3 4 2 2 2 5" xfId="35164" xr:uid="{00000000-0005-0000-0000-0000A8000000}"/>
    <cellStyle name="Comma 2 2 2 3 4 2 2 2 6" xfId="45916" xr:uid="{00000000-0005-0000-0000-0000A8000000}"/>
    <cellStyle name="Comma 2 2 2 3 4 2 2 3" xfId="4436" xr:uid="{00000000-0005-0000-0000-000008000000}"/>
    <cellStyle name="Comma 2 2 2 3 4 2 2 3 2" xfId="10588" xr:uid="{00000000-0005-0000-0000-000008000000}"/>
    <cellStyle name="Comma 2 2 2 3 4 2 2 3 2 2" xfId="21340" xr:uid="{00000000-0005-0000-0000-000008000000}"/>
    <cellStyle name="Comma 2 2 2 3 4 2 2 3 2 3" xfId="32092" xr:uid="{00000000-0005-0000-0000-000008000000}"/>
    <cellStyle name="Comma 2 2 2 3 4 2 2 3 2 4" xfId="42844" xr:uid="{00000000-0005-0000-0000-000008000000}"/>
    <cellStyle name="Comma 2 2 2 3 4 2 2 3 2 5" xfId="53596" xr:uid="{00000000-0005-0000-0000-000008000000}"/>
    <cellStyle name="Comma 2 2 2 3 4 2 2 3 3" xfId="15196" xr:uid="{00000000-0005-0000-0000-000008000000}"/>
    <cellStyle name="Comma 2 2 2 3 4 2 2 3 4" xfId="25948" xr:uid="{00000000-0005-0000-0000-000008000000}"/>
    <cellStyle name="Comma 2 2 2 3 4 2 2 3 5" xfId="36700" xr:uid="{00000000-0005-0000-0000-000008000000}"/>
    <cellStyle name="Comma 2 2 2 3 4 2 2 3 6" xfId="47452" xr:uid="{00000000-0005-0000-0000-000008000000}"/>
    <cellStyle name="Comma 2 2 2 3 4 2 2 4" xfId="5980" xr:uid="{00000000-0005-0000-0000-000008000000}"/>
    <cellStyle name="Comma 2 2 2 3 4 2 2 4 2" xfId="16732" xr:uid="{00000000-0005-0000-0000-000008000000}"/>
    <cellStyle name="Comma 2 2 2 3 4 2 2 4 3" xfId="27484" xr:uid="{00000000-0005-0000-0000-000008000000}"/>
    <cellStyle name="Comma 2 2 2 3 4 2 2 4 4" xfId="38236" xr:uid="{00000000-0005-0000-0000-000008000000}"/>
    <cellStyle name="Comma 2 2 2 3 4 2 2 4 5" xfId="48988" xr:uid="{00000000-0005-0000-0000-000008000000}"/>
    <cellStyle name="Comma 2 2 2 3 4 2 2 5" xfId="7516" xr:uid="{00000000-0005-0000-0000-000008000000}"/>
    <cellStyle name="Comma 2 2 2 3 4 2 2 5 2" xfId="18268" xr:uid="{00000000-0005-0000-0000-000008000000}"/>
    <cellStyle name="Comma 2 2 2 3 4 2 2 5 3" xfId="29020" xr:uid="{00000000-0005-0000-0000-000008000000}"/>
    <cellStyle name="Comma 2 2 2 3 4 2 2 5 4" xfId="39772" xr:uid="{00000000-0005-0000-0000-000008000000}"/>
    <cellStyle name="Comma 2 2 2 3 4 2 2 5 5" xfId="50524" xr:uid="{00000000-0005-0000-0000-000008000000}"/>
    <cellStyle name="Comma 2 2 2 3 4 2 2 6" xfId="12124" xr:uid="{00000000-0005-0000-0000-000008000000}"/>
    <cellStyle name="Comma 2 2 2 3 4 2 2 7" xfId="22876" xr:uid="{00000000-0005-0000-0000-000008000000}"/>
    <cellStyle name="Comma 2 2 2 3 4 2 2 8" xfId="33628" xr:uid="{00000000-0005-0000-0000-000008000000}"/>
    <cellStyle name="Comma 2 2 2 3 4 2 2 9" xfId="44380" xr:uid="{00000000-0005-0000-0000-000008000000}"/>
    <cellStyle name="Comma 2 2 2 3 4 2 3" xfId="2125" xr:uid="{00000000-0005-0000-0000-0000A7000000}"/>
    <cellStyle name="Comma 2 2 2 3 4 2 3 2" xfId="8284" xr:uid="{00000000-0005-0000-0000-0000A7000000}"/>
    <cellStyle name="Comma 2 2 2 3 4 2 3 2 2" xfId="19036" xr:uid="{00000000-0005-0000-0000-0000A7000000}"/>
    <cellStyle name="Comma 2 2 2 3 4 2 3 2 3" xfId="29788" xr:uid="{00000000-0005-0000-0000-0000A7000000}"/>
    <cellStyle name="Comma 2 2 2 3 4 2 3 2 4" xfId="40540" xr:uid="{00000000-0005-0000-0000-0000A7000000}"/>
    <cellStyle name="Comma 2 2 2 3 4 2 3 2 5" xfId="51292" xr:uid="{00000000-0005-0000-0000-0000A7000000}"/>
    <cellStyle name="Comma 2 2 2 3 4 2 3 3" xfId="12892" xr:uid="{00000000-0005-0000-0000-0000A7000000}"/>
    <cellStyle name="Comma 2 2 2 3 4 2 3 4" xfId="23644" xr:uid="{00000000-0005-0000-0000-0000A7000000}"/>
    <cellStyle name="Comma 2 2 2 3 4 2 3 5" xfId="34396" xr:uid="{00000000-0005-0000-0000-0000A7000000}"/>
    <cellStyle name="Comma 2 2 2 3 4 2 3 6" xfId="45148" xr:uid="{00000000-0005-0000-0000-0000A7000000}"/>
    <cellStyle name="Comma 2 2 2 3 4 2 4" xfId="3668" xr:uid="{00000000-0005-0000-0000-000008000000}"/>
    <cellStyle name="Comma 2 2 2 3 4 2 4 2" xfId="9820" xr:uid="{00000000-0005-0000-0000-000008000000}"/>
    <cellStyle name="Comma 2 2 2 3 4 2 4 2 2" xfId="20572" xr:uid="{00000000-0005-0000-0000-000008000000}"/>
    <cellStyle name="Comma 2 2 2 3 4 2 4 2 3" xfId="31324" xr:uid="{00000000-0005-0000-0000-000008000000}"/>
    <cellStyle name="Comma 2 2 2 3 4 2 4 2 4" xfId="42076" xr:uid="{00000000-0005-0000-0000-000008000000}"/>
    <cellStyle name="Comma 2 2 2 3 4 2 4 2 5" xfId="52828" xr:uid="{00000000-0005-0000-0000-000008000000}"/>
    <cellStyle name="Comma 2 2 2 3 4 2 4 3" xfId="14428" xr:uid="{00000000-0005-0000-0000-000008000000}"/>
    <cellStyle name="Comma 2 2 2 3 4 2 4 4" xfId="25180" xr:uid="{00000000-0005-0000-0000-000008000000}"/>
    <cellStyle name="Comma 2 2 2 3 4 2 4 5" xfId="35932" xr:uid="{00000000-0005-0000-0000-000008000000}"/>
    <cellStyle name="Comma 2 2 2 3 4 2 4 6" xfId="46684" xr:uid="{00000000-0005-0000-0000-000008000000}"/>
    <cellStyle name="Comma 2 2 2 3 4 2 5" xfId="5208" xr:uid="{00000000-0005-0000-0000-000008000000}"/>
    <cellStyle name="Comma 2 2 2 3 4 2 5 2" xfId="15964" xr:uid="{00000000-0005-0000-0000-000008000000}"/>
    <cellStyle name="Comma 2 2 2 3 4 2 5 3" xfId="26716" xr:uid="{00000000-0005-0000-0000-000008000000}"/>
    <cellStyle name="Comma 2 2 2 3 4 2 5 4" xfId="37468" xr:uid="{00000000-0005-0000-0000-000008000000}"/>
    <cellStyle name="Comma 2 2 2 3 4 2 5 5" xfId="48220" xr:uid="{00000000-0005-0000-0000-000008000000}"/>
    <cellStyle name="Comma 2 2 2 3 4 2 6" xfId="6748" xr:uid="{00000000-0005-0000-0000-000008000000}"/>
    <cellStyle name="Comma 2 2 2 3 4 2 6 2" xfId="17500" xr:uid="{00000000-0005-0000-0000-000008000000}"/>
    <cellStyle name="Comma 2 2 2 3 4 2 6 3" xfId="28252" xr:uid="{00000000-0005-0000-0000-000008000000}"/>
    <cellStyle name="Comma 2 2 2 3 4 2 6 4" xfId="39004" xr:uid="{00000000-0005-0000-0000-000008000000}"/>
    <cellStyle name="Comma 2 2 2 3 4 2 6 5" xfId="49756" xr:uid="{00000000-0005-0000-0000-000008000000}"/>
    <cellStyle name="Comma 2 2 2 3 4 2 7" xfId="11356" xr:uid="{00000000-0005-0000-0000-000008000000}"/>
    <cellStyle name="Comma 2 2 2 3 4 2 8" xfId="22108" xr:uid="{00000000-0005-0000-0000-000008000000}"/>
    <cellStyle name="Comma 2 2 2 3 4 2 9" xfId="32860" xr:uid="{00000000-0005-0000-0000-000008000000}"/>
    <cellStyle name="Comma 2 2 2 3 4 3" xfId="964" xr:uid="{00000000-0005-0000-0000-000008000000}"/>
    <cellStyle name="Comma 2 2 2 3 4 3 2" xfId="2510" xr:uid="{00000000-0005-0000-0000-0000A9000000}"/>
    <cellStyle name="Comma 2 2 2 3 4 3 2 2" xfId="8668" xr:uid="{00000000-0005-0000-0000-0000A9000000}"/>
    <cellStyle name="Comma 2 2 2 3 4 3 2 2 2" xfId="19420" xr:uid="{00000000-0005-0000-0000-0000A9000000}"/>
    <cellStyle name="Comma 2 2 2 3 4 3 2 2 3" xfId="30172" xr:uid="{00000000-0005-0000-0000-0000A9000000}"/>
    <cellStyle name="Comma 2 2 2 3 4 3 2 2 4" xfId="40924" xr:uid="{00000000-0005-0000-0000-0000A9000000}"/>
    <cellStyle name="Comma 2 2 2 3 4 3 2 2 5" xfId="51676" xr:uid="{00000000-0005-0000-0000-0000A9000000}"/>
    <cellStyle name="Comma 2 2 2 3 4 3 2 3" xfId="13276" xr:uid="{00000000-0005-0000-0000-0000A9000000}"/>
    <cellStyle name="Comma 2 2 2 3 4 3 2 4" xfId="24028" xr:uid="{00000000-0005-0000-0000-0000A9000000}"/>
    <cellStyle name="Comma 2 2 2 3 4 3 2 5" xfId="34780" xr:uid="{00000000-0005-0000-0000-0000A9000000}"/>
    <cellStyle name="Comma 2 2 2 3 4 3 2 6" xfId="45532" xr:uid="{00000000-0005-0000-0000-0000A9000000}"/>
    <cellStyle name="Comma 2 2 2 3 4 3 3" xfId="4052" xr:uid="{00000000-0005-0000-0000-000008000000}"/>
    <cellStyle name="Comma 2 2 2 3 4 3 3 2" xfId="10204" xr:uid="{00000000-0005-0000-0000-000008000000}"/>
    <cellStyle name="Comma 2 2 2 3 4 3 3 2 2" xfId="20956" xr:uid="{00000000-0005-0000-0000-000008000000}"/>
    <cellStyle name="Comma 2 2 2 3 4 3 3 2 3" xfId="31708" xr:uid="{00000000-0005-0000-0000-000008000000}"/>
    <cellStyle name="Comma 2 2 2 3 4 3 3 2 4" xfId="42460" xr:uid="{00000000-0005-0000-0000-000008000000}"/>
    <cellStyle name="Comma 2 2 2 3 4 3 3 2 5" xfId="53212" xr:uid="{00000000-0005-0000-0000-000008000000}"/>
    <cellStyle name="Comma 2 2 2 3 4 3 3 3" xfId="14812" xr:uid="{00000000-0005-0000-0000-000008000000}"/>
    <cellStyle name="Comma 2 2 2 3 4 3 3 4" xfId="25564" xr:uid="{00000000-0005-0000-0000-000008000000}"/>
    <cellStyle name="Comma 2 2 2 3 4 3 3 5" xfId="36316" xr:uid="{00000000-0005-0000-0000-000008000000}"/>
    <cellStyle name="Comma 2 2 2 3 4 3 3 6" xfId="47068" xr:uid="{00000000-0005-0000-0000-000008000000}"/>
    <cellStyle name="Comma 2 2 2 3 4 3 4" xfId="5596" xr:uid="{00000000-0005-0000-0000-000008000000}"/>
    <cellStyle name="Comma 2 2 2 3 4 3 4 2" xfId="16348" xr:uid="{00000000-0005-0000-0000-000008000000}"/>
    <cellStyle name="Comma 2 2 2 3 4 3 4 3" xfId="27100" xr:uid="{00000000-0005-0000-0000-000008000000}"/>
    <cellStyle name="Comma 2 2 2 3 4 3 4 4" xfId="37852" xr:uid="{00000000-0005-0000-0000-000008000000}"/>
    <cellStyle name="Comma 2 2 2 3 4 3 4 5" xfId="48604" xr:uid="{00000000-0005-0000-0000-000008000000}"/>
    <cellStyle name="Comma 2 2 2 3 4 3 5" xfId="7132" xr:uid="{00000000-0005-0000-0000-000008000000}"/>
    <cellStyle name="Comma 2 2 2 3 4 3 5 2" xfId="17884" xr:uid="{00000000-0005-0000-0000-000008000000}"/>
    <cellStyle name="Comma 2 2 2 3 4 3 5 3" xfId="28636" xr:uid="{00000000-0005-0000-0000-000008000000}"/>
    <cellStyle name="Comma 2 2 2 3 4 3 5 4" xfId="39388" xr:uid="{00000000-0005-0000-0000-000008000000}"/>
    <cellStyle name="Comma 2 2 2 3 4 3 5 5" xfId="50140" xr:uid="{00000000-0005-0000-0000-000008000000}"/>
    <cellStyle name="Comma 2 2 2 3 4 3 6" xfId="11740" xr:uid="{00000000-0005-0000-0000-000008000000}"/>
    <cellStyle name="Comma 2 2 2 3 4 3 7" xfId="22492" xr:uid="{00000000-0005-0000-0000-000008000000}"/>
    <cellStyle name="Comma 2 2 2 3 4 3 8" xfId="33244" xr:uid="{00000000-0005-0000-0000-000008000000}"/>
    <cellStyle name="Comma 2 2 2 3 4 3 9" xfId="43996" xr:uid="{00000000-0005-0000-0000-000008000000}"/>
    <cellStyle name="Comma 2 2 2 3 4 4" xfId="1741" xr:uid="{00000000-0005-0000-0000-0000A6000000}"/>
    <cellStyle name="Comma 2 2 2 3 4 4 2" xfId="7900" xr:uid="{00000000-0005-0000-0000-0000A6000000}"/>
    <cellStyle name="Comma 2 2 2 3 4 4 2 2" xfId="18652" xr:uid="{00000000-0005-0000-0000-0000A6000000}"/>
    <cellStyle name="Comma 2 2 2 3 4 4 2 3" xfId="29404" xr:uid="{00000000-0005-0000-0000-0000A6000000}"/>
    <cellStyle name="Comma 2 2 2 3 4 4 2 4" xfId="40156" xr:uid="{00000000-0005-0000-0000-0000A6000000}"/>
    <cellStyle name="Comma 2 2 2 3 4 4 2 5" xfId="50908" xr:uid="{00000000-0005-0000-0000-0000A6000000}"/>
    <cellStyle name="Comma 2 2 2 3 4 4 3" xfId="12508" xr:uid="{00000000-0005-0000-0000-0000A6000000}"/>
    <cellStyle name="Comma 2 2 2 3 4 4 4" xfId="23260" xr:uid="{00000000-0005-0000-0000-0000A6000000}"/>
    <cellStyle name="Comma 2 2 2 3 4 4 5" xfId="34012" xr:uid="{00000000-0005-0000-0000-0000A6000000}"/>
    <cellStyle name="Comma 2 2 2 3 4 4 6" xfId="44764" xr:uid="{00000000-0005-0000-0000-0000A6000000}"/>
    <cellStyle name="Comma 2 2 2 3 4 5" xfId="3284" xr:uid="{00000000-0005-0000-0000-000008000000}"/>
    <cellStyle name="Comma 2 2 2 3 4 5 2" xfId="9436" xr:uid="{00000000-0005-0000-0000-000008000000}"/>
    <cellStyle name="Comma 2 2 2 3 4 5 2 2" xfId="20188" xr:uid="{00000000-0005-0000-0000-000008000000}"/>
    <cellStyle name="Comma 2 2 2 3 4 5 2 3" xfId="30940" xr:uid="{00000000-0005-0000-0000-000008000000}"/>
    <cellStyle name="Comma 2 2 2 3 4 5 2 4" xfId="41692" xr:uid="{00000000-0005-0000-0000-000008000000}"/>
    <cellStyle name="Comma 2 2 2 3 4 5 2 5" xfId="52444" xr:uid="{00000000-0005-0000-0000-000008000000}"/>
    <cellStyle name="Comma 2 2 2 3 4 5 3" xfId="14044" xr:uid="{00000000-0005-0000-0000-000008000000}"/>
    <cellStyle name="Comma 2 2 2 3 4 5 4" xfId="24796" xr:uid="{00000000-0005-0000-0000-000008000000}"/>
    <cellStyle name="Comma 2 2 2 3 4 5 5" xfId="35548" xr:uid="{00000000-0005-0000-0000-000008000000}"/>
    <cellStyle name="Comma 2 2 2 3 4 5 6" xfId="46300" xr:uid="{00000000-0005-0000-0000-000008000000}"/>
    <cellStyle name="Comma 2 2 2 3 4 6" xfId="4824" xr:uid="{00000000-0005-0000-0000-000008000000}"/>
    <cellStyle name="Comma 2 2 2 3 4 6 2" xfId="15580" xr:uid="{00000000-0005-0000-0000-000008000000}"/>
    <cellStyle name="Comma 2 2 2 3 4 6 3" xfId="26332" xr:uid="{00000000-0005-0000-0000-000008000000}"/>
    <cellStyle name="Comma 2 2 2 3 4 6 4" xfId="37084" xr:uid="{00000000-0005-0000-0000-000008000000}"/>
    <cellStyle name="Comma 2 2 2 3 4 6 5" xfId="47836" xr:uid="{00000000-0005-0000-0000-000008000000}"/>
    <cellStyle name="Comma 2 2 2 3 4 7" xfId="6364" xr:uid="{00000000-0005-0000-0000-000008000000}"/>
    <cellStyle name="Comma 2 2 2 3 4 7 2" xfId="17116" xr:uid="{00000000-0005-0000-0000-000008000000}"/>
    <cellStyle name="Comma 2 2 2 3 4 7 3" xfId="27868" xr:uid="{00000000-0005-0000-0000-000008000000}"/>
    <cellStyle name="Comma 2 2 2 3 4 7 4" xfId="38620" xr:uid="{00000000-0005-0000-0000-000008000000}"/>
    <cellStyle name="Comma 2 2 2 3 4 7 5" xfId="49372" xr:uid="{00000000-0005-0000-0000-000008000000}"/>
    <cellStyle name="Comma 2 2 2 3 4 8" xfId="10972" xr:uid="{00000000-0005-0000-0000-000008000000}"/>
    <cellStyle name="Comma 2 2 2 3 4 9" xfId="21724" xr:uid="{00000000-0005-0000-0000-000008000000}"/>
    <cellStyle name="Comma 2 2 2 3 5" xfId="248" xr:uid="{00000000-0005-0000-0000-000006000000}"/>
    <cellStyle name="Comma 2 2 2 3 5 10" xfId="32540" xr:uid="{00000000-0005-0000-0000-000006000000}"/>
    <cellStyle name="Comma 2 2 2 3 5 11" xfId="43292" xr:uid="{00000000-0005-0000-0000-000006000000}"/>
    <cellStyle name="Comma 2 2 2 3 5 2" xfId="632" xr:uid="{00000000-0005-0000-0000-000006000000}"/>
    <cellStyle name="Comma 2 2 2 3 5 2 10" xfId="43676" xr:uid="{00000000-0005-0000-0000-000006000000}"/>
    <cellStyle name="Comma 2 2 2 3 5 2 2" xfId="1412" xr:uid="{00000000-0005-0000-0000-000006000000}"/>
    <cellStyle name="Comma 2 2 2 3 5 2 2 2" xfId="2958" xr:uid="{00000000-0005-0000-0000-0000AC000000}"/>
    <cellStyle name="Comma 2 2 2 3 5 2 2 2 2" xfId="9116" xr:uid="{00000000-0005-0000-0000-0000AC000000}"/>
    <cellStyle name="Comma 2 2 2 3 5 2 2 2 2 2" xfId="19868" xr:uid="{00000000-0005-0000-0000-0000AC000000}"/>
    <cellStyle name="Comma 2 2 2 3 5 2 2 2 2 3" xfId="30620" xr:uid="{00000000-0005-0000-0000-0000AC000000}"/>
    <cellStyle name="Comma 2 2 2 3 5 2 2 2 2 4" xfId="41372" xr:uid="{00000000-0005-0000-0000-0000AC000000}"/>
    <cellStyle name="Comma 2 2 2 3 5 2 2 2 2 5" xfId="52124" xr:uid="{00000000-0005-0000-0000-0000AC000000}"/>
    <cellStyle name="Comma 2 2 2 3 5 2 2 2 3" xfId="13724" xr:uid="{00000000-0005-0000-0000-0000AC000000}"/>
    <cellStyle name="Comma 2 2 2 3 5 2 2 2 4" xfId="24476" xr:uid="{00000000-0005-0000-0000-0000AC000000}"/>
    <cellStyle name="Comma 2 2 2 3 5 2 2 2 5" xfId="35228" xr:uid="{00000000-0005-0000-0000-0000AC000000}"/>
    <cellStyle name="Comma 2 2 2 3 5 2 2 2 6" xfId="45980" xr:uid="{00000000-0005-0000-0000-0000AC000000}"/>
    <cellStyle name="Comma 2 2 2 3 5 2 2 3" xfId="4500" xr:uid="{00000000-0005-0000-0000-000006000000}"/>
    <cellStyle name="Comma 2 2 2 3 5 2 2 3 2" xfId="10652" xr:uid="{00000000-0005-0000-0000-000006000000}"/>
    <cellStyle name="Comma 2 2 2 3 5 2 2 3 2 2" xfId="21404" xr:uid="{00000000-0005-0000-0000-000006000000}"/>
    <cellStyle name="Comma 2 2 2 3 5 2 2 3 2 3" xfId="32156" xr:uid="{00000000-0005-0000-0000-000006000000}"/>
    <cellStyle name="Comma 2 2 2 3 5 2 2 3 2 4" xfId="42908" xr:uid="{00000000-0005-0000-0000-000006000000}"/>
    <cellStyle name="Comma 2 2 2 3 5 2 2 3 2 5" xfId="53660" xr:uid="{00000000-0005-0000-0000-000006000000}"/>
    <cellStyle name="Comma 2 2 2 3 5 2 2 3 3" xfId="15260" xr:uid="{00000000-0005-0000-0000-000006000000}"/>
    <cellStyle name="Comma 2 2 2 3 5 2 2 3 4" xfId="26012" xr:uid="{00000000-0005-0000-0000-000006000000}"/>
    <cellStyle name="Comma 2 2 2 3 5 2 2 3 5" xfId="36764" xr:uid="{00000000-0005-0000-0000-000006000000}"/>
    <cellStyle name="Comma 2 2 2 3 5 2 2 3 6" xfId="47516" xr:uid="{00000000-0005-0000-0000-000006000000}"/>
    <cellStyle name="Comma 2 2 2 3 5 2 2 4" xfId="6044" xr:uid="{00000000-0005-0000-0000-000006000000}"/>
    <cellStyle name="Comma 2 2 2 3 5 2 2 4 2" xfId="16796" xr:uid="{00000000-0005-0000-0000-000006000000}"/>
    <cellStyle name="Comma 2 2 2 3 5 2 2 4 3" xfId="27548" xr:uid="{00000000-0005-0000-0000-000006000000}"/>
    <cellStyle name="Comma 2 2 2 3 5 2 2 4 4" xfId="38300" xr:uid="{00000000-0005-0000-0000-000006000000}"/>
    <cellStyle name="Comma 2 2 2 3 5 2 2 4 5" xfId="49052" xr:uid="{00000000-0005-0000-0000-000006000000}"/>
    <cellStyle name="Comma 2 2 2 3 5 2 2 5" xfId="7580" xr:uid="{00000000-0005-0000-0000-000006000000}"/>
    <cellStyle name="Comma 2 2 2 3 5 2 2 5 2" xfId="18332" xr:uid="{00000000-0005-0000-0000-000006000000}"/>
    <cellStyle name="Comma 2 2 2 3 5 2 2 5 3" xfId="29084" xr:uid="{00000000-0005-0000-0000-000006000000}"/>
    <cellStyle name="Comma 2 2 2 3 5 2 2 5 4" xfId="39836" xr:uid="{00000000-0005-0000-0000-000006000000}"/>
    <cellStyle name="Comma 2 2 2 3 5 2 2 5 5" xfId="50588" xr:uid="{00000000-0005-0000-0000-000006000000}"/>
    <cellStyle name="Comma 2 2 2 3 5 2 2 6" xfId="12188" xr:uid="{00000000-0005-0000-0000-000006000000}"/>
    <cellStyle name="Comma 2 2 2 3 5 2 2 7" xfId="22940" xr:uid="{00000000-0005-0000-0000-000006000000}"/>
    <cellStyle name="Comma 2 2 2 3 5 2 2 8" xfId="33692" xr:uid="{00000000-0005-0000-0000-000006000000}"/>
    <cellStyle name="Comma 2 2 2 3 5 2 2 9" xfId="44444" xr:uid="{00000000-0005-0000-0000-000006000000}"/>
    <cellStyle name="Comma 2 2 2 3 5 2 3" xfId="2189" xr:uid="{00000000-0005-0000-0000-0000AB000000}"/>
    <cellStyle name="Comma 2 2 2 3 5 2 3 2" xfId="8348" xr:uid="{00000000-0005-0000-0000-0000AB000000}"/>
    <cellStyle name="Comma 2 2 2 3 5 2 3 2 2" xfId="19100" xr:uid="{00000000-0005-0000-0000-0000AB000000}"/>
    <cellStyle name="Comma 2 2 2 3 5 2 3 2 3" xfId="29852" xr:uid="{00000000-0005-0000-0000-0000AB000000}"/>
    <cellStyle name="Comma 2 2 2 3 5 2 3 2 4" xfId="40604" xr:uid="{00000000-0005-0000-0000-0000AB000000}"/>
    <cellStyle name="Comma 2 2 2 3 5 2 3 2 5" xfId="51356" xr:uid="{00000000-0005-0000-0000-0000AB000000}"/>
    <cellStyle name="Comma 2 2 2 3 5 2 3 3" xfId="12956" xr:uid="{00000000-0005-0000-0000-0000AB000000}"/>
    <cellStyle name="Comma 2 2 2 3 5 2 3 4" xfId="23708" xr:uid="{00000000-0005-0000-0000-0000AB000000}"/>
    <cellStyle name="Comma 2 2 2 3 5 2 3 5" xfId="34460" xr:uid="{00000000-0005-0000-0000-0000AB000000}"/>
    <cellStyle name="Comma 2 2 2 3 5 2 3 6" xfId="45212" xr:uid="{00000000-0005-0000-0000-0000AB000000}"/>
    <cellStyle name="Comma 2 2 2 3 5 2 4" xfId="3732" xr:uid="{00000000-0005-0000-0000-000006000000}"/>
    <cellStyle name="Comma 2 2 2 3 5 2 4 2" xfId="9884" xr:uid="{00000000-0005-0000-0000-000006000000}"/>
    <cellStyle name="Comma 2 2 2 3 5 2 4 2 2" xfId="20636" xr:uid="{00000000-0005-0000-0000-000006000000}"/>
    <cellStyle name="Comma 2 2 2 3 5 2 4 2 3" xfId="31388" xr:uid="{00000000-0005-0000-0000-000006000000}"/>
    <cellStyle name="Comma 2 2 2 3 5 2 4 2 4" xfId="42140" xr:uid="{00000000-0005-0000-0000-000006000000}"/>
    <cellStyle name="Comma 2 2 2 3 5 2 4 2 5" xfId="52892" xr:uid="{00000000-0005-0000-0000-000006000000}"/>
    <cellStyle name="Comma 2 2 2 3 5 2 4 3" xfId="14492" xr:uid="{00000000-0005-0000-0000-000006000000}"/>
    <cellStyle name="Comma 2 2 2 3 5 2 4 4" xfId="25244" xr:uid="{00000000-0005-0000-0000-000006000000}"/>
    <cellStyle name="Comma 2 2 2 3 5 2 4 5" xfId="35996" xr:uid="{00000000-0005-0000-0000-000006000000}"/>
    <cellStyle name="Comma 2 2 2 3 5 2 4 6" xfId="46748" xr:uid="{00000000-0005-0000-0000-000006000000}"/>
    <cellStyle name="Comma 2 2 2 3 5 2 5" xfId="5272" xr:uid="{00000000-0005-0000-0000-000006000000}"/>
    <cellStyle name="Comma 2 2 2 3 5 2 5 2" xfId="16028" xr:uid="{00000000-0005-0000-0000-000006000000}"/>
    <cellStyle name="Comma 2 2 2 3 5 2 5 3" xfId="26780" xr:uid="{00000000-0005-0000-0000-000006000000}"/>
    <cellStyle name="Comma 2 2 2 3 5 2 5 4" xfId="37532" xr:uid="{00000000-0005-0000-0000-000006000000}"/>
    <cellStyle name="Comma 2 2 2 3 5 2 5 5" xfId="48284" xr:uid="{00000000-0005-0000-0000-000006000000}"/>
    <cellStyle name="Comma 2 2 2 3 5 2 6" xfId="6812" xr:uid="{00000000-0005-0000-0000-000006000000}"/>
    <cellStyle name="Comma 2 2 2 3 5 2 6 2" xfId="17564" xr:uid="{00000000-0005-0000-0000-000006000000}"/>
    <cellStyle name="Comma 2 2 2 3 5 2 6 3" xfId="28316" xr:uid="{00000000-0005-0000-0000-000006000000}"/>
    <cellStyle name="Comma 2 2 2 3 5 2 6 4" xfId="39068" xr:uid="{00000000-0005-0000-0000-000006000000}"/>
    <cellStyle name="Comma 2 2 2 3 5 2 6 5" xfId="49820" xr:uid="{00000000-0005-0000-0000-000006000000}"/>
    <cellStyle name="Comma 2 2 2 3 5 2 7" xfId="11420" xr:uid="{00000000-0005-0000-0000-000006000000}"/>
    <cellStyle name="Comma 2 2 2 3 5 2 8" xfId="22172" xr:uid="{00000000-0005-0000-0000-000006000000}"/>
    <cellStyle name="Comma 2 2 2 3 5 2 9" xfId="32924" xr:uid="{00000000-0005-0000-0000-000006000000}"/>
    <cellStyle name="Comma 2 2 2 3 5 3" xfId="1028" xr:uid="{00000000-0005-0000-0000-000006000000}"/>
    <cellStyle name="Comma 2 2 2 3 5 3 2" xfId="2574" xr:uid="{00000000-0005-0000-0000-0000AD000000}"/>
    <cellStyle name="Comma 2 2 2 3 5 3 2 2" xfId="8732" xr:uid="{00000000-0005-0000-0000-0000AD000000}"/>
    <cellStyle name="Comma 2 2 2 3 5 3 2 2 2" xfId="19484" xr:uid="{00000000-0005-0000-0000-0000AD000000}"/>
    <cellStyle name="Comma 2 2 2 3 5 3 2 2 3" xfId="30236" xr:uid="{00000000-0005-0000-0000-0000AD000000}"/>
    <cellStyle name="Comma 2 2 2 3 5 3 2 2 4" xfId="40988" xr:uid="{00000000-0005-0000-0000-0000AD000000}"/>
    <cellStyle name="Comma 2 2 2 3 5 3 2 2 5" xfId="51740" xr:uid="{00000000-0005-0000-0000-0000AD000000}"/>
    <cellStyle name="Comma 2 2 2 3 5 3 2 3" xfId="13340" xr:uid="{00000000-0005-0000-0000-0000AD000000}"/>
    <cellStyle name="Comma 2 2 2 3 5 3 2 4" xfId="24092" xr:uid="{00000000-0005-0000-0000-0000AD000000}"/>
    <cellStyle name="Comma 2 2 2 3 5 3 2 5" xfId="34844" xr:uid="{00000000-0005-0000-0000-0000AD000000}"/>
    <cellStyle name="Comma 2 2 2 3 5 3 2 6" xfId="45596" xr:uid="{00000000-0005-0000-0000-0000AD000000}"/>
    <cellStyle name="Comma 2 2 2 3 5 3 3" xfId="4116" xr:uid="{00000000-0005-0000-0000-000006000000}"/>
    <cellStyle name="Comma 2 2 2 3 5 3 3 2" xfId="10268" xr:uid="{00000000-0005-0000-0000-000006000000}"/>
    <cellStyle name="Comma 2 2 2 3 5 3 3 2 2" xfId="21020" xr:uid="{00000000-0005-0000-0000-000006000000}"/>
    <cellStyle name="Comma 2 2 2 3 5 3 3 2 3" xfId="31772" xr:uid="{00000000-0005-0000-0000-000006000000}"/>
    <cellStyle name="Comma 2 2 2 3 5 3 3 2 4" xfId="42524" xr:uid="{00000000-0005-0000-0000-000006000000}"/>
    <cellStyle name="Comma 2 2 2 3 5 3 3 2 5" xfId="53276" xr:uid="{00000000-0005-0000-0000-000006000000}"/>
    <cellStyle name="Comma 2 2 2 3 5 3 3 3" xfId="14876" xr:uid="{00000000-0005-0000-0000-000006000000}"/>
    <cellStyle name="Comma 2 2 2 3 5 3 3 4" xfId="25628" xr:uid="{00000000-0005-0000-0000-000006000000}"/>
    <cellStyle name="Comma 2 2 2 3 5 3 3 5" xfId="36380" xr:uid="{00000000-0005-0000-0000-000006000000}"/>
    <cellStyle name="Comma 2 2 2 3 5 3 3 6" xfId="47132" xr:uid="{00000000-0005-0000-0000-000006000000}"/>
    <cellStyle name="Comma 2 2 2 3 5 3 4" xfId="5660" xr:uid="{00000000-0005-0000-0000-000006000000}"/>
    <cellStyle name="Comma 2 2 2 3 5 3 4 2" xfId="16412" xr:uid="{00000000-0005-0000-0000-000006000000}"/>
    <cellStyle name="Comma 2 2 2 3 5 3 4 3" xfId="27164" xr:uid="{00000000-0005-0000-0000-000006000000}"/>
    <cellStyle name="Comma 2 2 2 3 5 3 4 4" xfId="37916" xr:uid="{00000000-0005-0000-0000-000006000000}"/>
    <cellStyle name="Comma 2 2 2 3 5 3 4 5" xfId="48668" xr:uid="{00000000-0005-0000-0000-000006000000}"/>
    <cellStyle name="Comma 2 2 2 3 5 3 5" xfId="7196" xr:uid="{00000000-0005-0000-0000-000006000000}"/>
    <cellStyle name="Comma 2 2 2 3 5 3 5 2" xfId="17948" xr:uid="{00000000-0005-0000-0000-000006000000}"/>
    <cellStyle name="Comma 2 2 2 3 5 3 5 3" xfId="28700" xr:uid="{00000000-0005-0000-0000-000006000000}"/>
    <cellStyle name="Comma 2 2 2 3 5 3 5 4" xfId="39452" xr:uid="{00000000-0005-0000-0000-000006000000}"/>
    <cellStyle name="Comma 2 2 2 3 5 3 5 5" xfId="50204" xr:uid="{00000000-0005-0000-0000-000006000000}"/>
    <cellStyle name="Comma 2 2 2 3 5 3 6" xfId="11804" xr:uid="{00000000-0005-0000-0000-000006000000}"/>
    <cellStyle name="Comma 2 2 2 3 5 3 7" xfId="22556" xr:uid="{00000000-0005-0000-0000-000006000000}"/>
    <cellStyle name="Comma 2 2 2 3 5 3 8" xfId="33308" xr:uid="{00000000-0005-0000-0000-000006000000}"/>
    <cellStyle name="Comma 2 2 2 3 5 3 9" xfId="44060" xr:uid="{00000000-0005-0000-0000-000006000000}"/>
    <cellStyle name="Comma 2 2 2 3 5 4" xfId="1805" xr:uid="{00000000-0005-0000-0000-0000AA000000}"/>
    <cellStyle name="Comma 2 2 2 3 5 4 2" xfId="7964" xr:uid="{00000000-0005-0000-0000-0000AA000000}"/>
    <cellStyle name="Comma 2 2 2 3 5 4 2 2" xfId="18716" xr:uid="{00000000-0005-0000-0000-0000AA000000}"/>
    <cellStyle name="Comma 2 2 2 3 5 4 2 3" xfId="29468" xr:uid="{00000000-0005-0000-0000-0000AA000000}"/>
    <cellStyle name="Comma 2 2 2 3 5 4 2 4" xfId="40220" xr:uid="{00000000-0005-0000-0000-0000AA000000}"/>
    <cellStyle name="Comma 2 2 2 3 5 4 2 5" xfId="50972" xr:uid="{00000000-0005-0000-0000-0000AA000000}"/>
    <cellStyle name="Comma 2 2 2 3 5 4 3" xfId="12572" xr:uid="{00000000-0005-0000-0000-0000AA000000}"/>
    <cellStyle name="Comma 2 2 2 3 5 4 4" xfId="23324" xr:uid="{00000000-0005-0000-0000-0000AA000000}"/>
    <cellStyle name="Comma 2 2 2 3 5 4 5" xfId="34076" xr:uid="{00000000-0005-0000-0000-0000AA000000}"/>
    <cellStyle name="Comma 2 2 2 3 5 4 6" xfId="44828" xr:uid="{00000000-0005-0000-0000-0000AA000000}"/>
    <cellStyle name="Comma 2 2 2 3 5 5" xfId="3348" xr:uid="{00000000-0005-0000-0000-000006000000}"/>
    <cellStyle name="Comma 2 2 2 3 5 5 2" xfId="9500" xr:uid="{00000000-0005-0000-0000-000006000000}"/>
    <cellStyle name="Comma 2 2 2 3 5 5 2 2" xfId="20252" xr:uid="{00000000-0005-0000-0000-000006000000}"/>
    <cellStyle name="Comma 2 2 2 3 5 5 2 3" xfId="31004" xr:uid="{00000000-0005-0000-0000-000006000000}"/>
    <cellStyle name="Comma 2 2 2 3 5 5 2 4" xfId="41756" xr:uid="{00000000-0005-0000-0000-000006000000}"/>
    <cellStyle name="Comma 2 2 2 3 5 5 2 5" xfId="52508" xr:uid="{00000000-0005-0000-0000-000006000000}"/>
    <cellStyle name="Comma 2 2 2 3 5 5 3" xfId="14108" xr:uid="{00000000-0005-0000-0000-000006000000}"/>
    <cellStyle name="Comma 2 2 2 3 5 5 4" xfId="24860" xr:uid="{00000000-0005-0000-0000-000006000000}"/>
    <cellStyle name="Comma 2 2 2 3 5 5 5" xfId="35612" xr:uid="{00000000-0005-0000-0000-000006000000}"/>
    <cellStyle name="Comma 2 2 2 3 5 5 6" xfId="46364" xr:uid="{00000000-0005-0000-0000-000006000000}"/>
    <cellStyle name="Comma 2 2 2 3 5 6" xfId="4888" xr:uid="{00000000-0005-0000-0000-000006000000}"/>
    <cellStyle name="Comma 2 2 2 3 5 6 2" xfId="15644" xr:uid="{00000000-0005-0000-0000-000006000000}"/>
    <cellStyle name="Comma 2 2 2 3 5 6 3" xfId="26396" xr:uid="{00000000-0005-0000-0000-000006000000}"/>
    <cellStyle name="Comma 2 2 2 3 5 6 4" xfId="37148" xr:uid="{00000000-0005-0000-0000-000006000000}"/>
    <cellStyle name="Comma 2 2 2 3 5 6 5" xfId="47900" xr:uid="{00000000-0005-0000-0000-000006000000}"/>
    <cellStyle name="Comma 2 2 2 3 5 7" xfId="6428" xr:uid="{00000000-0005-0000-0000-000006000000}"/>
    <cellStyle name="Comma 2 2 2 3 5 7 2" xfId="17180" xr:uid="{00000000-0005-0000-0000-000006000000}"/>
    <cellStyle name="Comma 2 2 2 3 5 7 3" xfId="27932" xr:uid="{00000000-0005-0000-0000-000006000000}"/>
    <cellStyle name="Comma 2 2 2 3 5 7 4" xfId="38684" xr:uid="{00000000-0005-0000-0000-000006000000}"/>
    <cellStyle name="Comma 2 2 2 3 5 7 5" xfId="49436" xr:uid="{00000000-0005-0000-0000-000006000000}"/>
    <cellStyle name="Comma 2 2 2 3 5 8" xfId="11036" xr:uid="{00000000-0005-0000-0000-000006000000}"/>
    <cellStyle name="Comma 2 2 2 3 5 9" xfId="21788" xr:uid="{00000000-0005-0000-0000-000006000000}"/>
    <cellStyle name="Comma 2 2 2 3 6" xfId="312" xr:uid="{00000000-0005-0000-0000-000006000000}"/>
    <cellStyle name="Comma 2 2 2 3 6 10" xfId="32604" xr:uid="{00000000-0005-0000-0000-000006000000}"/>
    <cellStyle name="Comma 2 2 2 3 6 11" xfId="43356" xr:uid="{00000000-0005-0000-0000-000006000000}"/>
    <cellStyle name="Comma 2 2 2 3 6 2" xfId="696" xr:uid="{00000000-0005-0000-0000-000006000000}"/>
    <cellStyle name="Comma 2 2 2 3 6 2 10" xfId="43740" xr:uid="{00000000-0005-0000-0000-000006000000}"/>
    <cellStyle name="Comma 2 2 2 3 6 2 2" xfId="1476" xr:uid="{00000000-0005-0000-0000-000006000000}"/>
    <cellStyle name="Comma 2 2 2 3 6 2 2 2" xfId="3022" xr:uid="{00000000-0005-0000-0000-0000B0000000}"/>
    <cellStyle name="Comma 2 2 2 3 6 2 2 2 2" xfId="9180" xr:uid="{00000000-0005-0000-0000-0000B0000000}"/>
    <cellStyle name="Comma 2 2 2 3 6 2 2 2 2 2" xfId="19932" xr:uid="{00000000-0005-0000-0000-0000B0000000}"/>
    <cellStyle name="Comma 2 2 2 3 6 2 2 2 2 3" xfId="30684" xr:uid="{00000000-0005-0000-0000-0000B0000000}"/>
    <cellStyle name="Comma 2 2 2 3 6 2 2 2 2 4" xfId="41436" xr:uid="{00000000-0005-0000-0000-0000B0000000}"/>
    <cellStyle name="Comma 2 2 2 3 6 2 2 2 2 5" xfId="52188" xr:uid="{00000000-0005-0000-0000-0000B0000000}"/>
    <cellStyle name="Comma 2 2 2 3 6 2 2 2 3" xfId="13788" xr:uid="{00000000-0005-0000-0000-0000B0000000}"/>
    <cellStyle name="Comma 2 2 2 3 6 2 2 2 4" xfId="24540" xr:uid="{00000000-0005-0000-0000-0000B0000000}"/>
    <cellStyle name="Comma 2 2 2 3 6 2 2 2 5" xfId="35292" xr:uid="{00000000-0005-0000-0000-0000B0000000}"/>
    <cellStyle name="Comma 2 2 2 3 6 2 2 2 6" xfId="46044" xr:uid="{00000000-0005-0000-0000-0000B0000000}"/>
    <cellStyle name="Comma 2 2 2 3 6 2 2 3" xfId="4564" xr:uid="{00000000-0005-0000-0000-000006000000}"/>
    <cellStyle name="Comma 2 2 2 3 6 2 2 3 2" xfId="10716" xr:uid="{00000000-0005-0000-0000-000006000000}"/>
    <cellStyle name="Comma 2 2 2 3 6 2 2 3 2 2" xfId="21468" xr:uid="{00000000-0005-0000-0000-000006000000}"/>
    <cellStyle name="Comma 2 2 2 3 6 2 2 3 2 3" xfId="32220" xr:uid="{00000000-0005-0000-0000-000006000000}"/>
    <cellStyle name="Comma 2 2 2 3 6 2 2 3 2 4" xfId="42972" xr:uid="{00000000-0005-0000-0000-000006000000}"/>
    <cellStyle name="Comma 2 2 2 3 6 2 2 3 2 5" xfId="53724" xr:uid="{00000000-0005-0000-0000-000006000000}"/>
    <cellStyle name="Comma 2 2 2 3 6 2 2 3 3" xfId="15324" xr:uid="{00000000-0005-0000-0000-000006000000}"/>
    <cellStyle name="Comma 2 2 2 3 6 2 2 3 4" xfId="26076" xr:uid="{00000000-0005-0000-0000-000006000000}"/>
    <cellStyle name="Comma 2 2 2 3 6 2 2 3 5" xfId="36828" xr:uid="{00000000-0005-0000-0000-000006000000}"/>
    <cellStyle name="Comma 2 2 2 3 6 2 2 3 6" xfId="47580" xr:uid="{00000000-0005-0000-0000-000006000000}"/>
    <cellStyle name="Comma 2 2 2 3 6 2 2 4" xfId="6108" xr:uid="{00000000-0005-0000-0000-000006000000}"/>
    <cellStyle name="Comma 2 2 2 3 6 2 2 4 2" xfId="16860" xr:uid="{00000000-0005-0000-0000-000006000000}"/>
    <cellStyle name="Comma 2 2 2 3 6 2 2 4 3" xfId="27612" xr:uid="{00000000-0005-0000-0000-000006000000}"/>
    <cellStyle name="Comma 2 2 2 3 6 2 2 4 4" xfId="38364" xr:uid="{00000000-0005-0000-0000-000006000000}"/>
    <cellStyle name="Comma 2 2 2 3 6 2 2 4 5" xfId="49116" xr:uid="{00000000-0005-0000-0000-000006000000}"/>
    <cellStyle name="Comma 2 2 2 3 6 2 2 5" xfId="7644" xr:uid="{00000000-0005-0000-0000-000006000000}"/>
    <cellStyle name="Comma 2 2 2 3 6 2 2 5 2" xfId="18396" xr:uid="{00000000-0005-0000-0000-000006000000}"/>
    <cellStyle name="Comma 2 2 2 3 6 2 2 5 3" xfId="29148" xr:uid="{00000000-0005-0000-0000-000006000000}"/>
    <cellStyle name="Comma 2 2 2 3 6 2 2 5 4" xfId="39900" xr:uid="{00000000-0005-0000-0000-000006000000}"/>
    <cellStyle name="Comma 2 2 2 3 6 2 2 5 5" xfId="50652" xr:uid="{00000000-0005-0000-0000-000006000000}"/>
    <cellStyle name="Comma 2 2 2 3 6 2 2 6" xfId="12252" xr:uid="{00000000-0005-0000-0000-000006000000}"/>
    <cellStyle name="Comma 2 2 2 3 6 2 2 7" xfId="23004" xr:uid="{00000000-0005-0000-0000-000006000000}"/>
    <cellStyle name="Comma 2 2 2 3 6 2 2 8" xfId="33756" xr:uid="{00000000-0005-0000-0000-000006000000}"/>
    <cellStyle name="Comma 2 2 2 3 6 2 2 9" xfId="44508" xr:uid="{00000000-0005-0000-0000-000006000000}"/>
    <cellStyle name="Comma 2 2 2 3 6 2 3" xfId="2253" xr:uid="{00000000-0005-0000-0000-0000AF000000}"/>
    <cellStyle name="Comma 2 2 2 3 6 2 3 2" xfId="8412" xr:uid="{00000000-0005-0000-0000-0000AF000000}"/>
    <cellStyle name="Comma 2 2 2 3 6 2 3 2 2" xfId="19164" xr:uid="{00000000-0005-0000-0000-0000AF000000}"/>
    <cellStyle name="Comma 2 2 2 3 6 2 3 2 3" xfId="29916" xr:uid="{00000000-0005-0000-0000-0000AF000000}"/>
    <cellStyle name="Comma 2 2 2 3 6 2 3 2 4" xfId="40668" xr:uid="{00000000-0005-0000-0000-0000AF000000}"/>
    <cellStyle name="Comma 2 2 2 3 6 2 3 2 5" xfId="51420" xr:uid="{00000000-0005-0000-0000-0000AF000000}"/>
    <cellStyle name="Comma 2 2 2 3 6 2 3 3" xfId="13020" xr:uid="{00000000-0005-0000-0000-0000AF000000}"/>
    <cellStyle name="Comma 2 2 2 3 6 2 3 4" xfId="23772" xr:uid="{00000000-0005-0000-0000-0000AF000000}"/>
    <cellStyle name="Comma 2 2 2 3 6 2 3 5" xfId="34524" xr:uid="{00000000-0005-0000-0000-0000AF000000}"/>
    <cellStyle name="Comma 2 2 2 3 6 2 3 6" xfId="45276" xr:uid="{00000000-0005-0000-0000-0000AF000000}"/>
    <cellStyle name="Comma 2 2 2 3 6 2 4" xfId="3796" xr:uid="{00000000-0005-0000-0000-000006000000}"/>
    <cellStyle name="Comma 2 2 2 3 6 2 4 2" xfId="9948" xr:uid="{00000000-0005-0000-0000-000006000000}"/>
    <cellStyle name="Comma 2 2 2 3 6 2 4 2 2" xfId="20700" xr:uid="{00000000-0005-0000-0000-000006000000}"/>
    <cellStyle name="Comma 2 2 2 3 6 2 4 2 3" xfId="31452" xr:uid="{00000000-0005-0000-0000-000006000000}"/>
    <cellStyle name="Comma 2 2 2 3 6 2 4 2 4" xfId="42204" xr:uid="{00000000-0005-0000-0000-000006000000}"/>
    <cellStyle name="Comma 2 2 2 3 6 2 4 2 5" xfId="52956" xr:uid="{00000000-0005-0000-0000-000006000000}"/>
    <cellStyle name="Comma 2 2 2 3 6 2 4 3" xfId="14556" xr:uid="{00000000-0005-0000-0000-000006000000}"/>
    <cellStyle name="Comma 2 2 2 3 6 2 4 4" xfId="25308" xr:uid="{00000000-0005-0000-0000-000006000000}"/>
    <cellStyle name="Comma 2 2 2 3 6 2 4 5" xfId="36060" xr:uid="{00000000-0005-0000-0000-000006000000}"/>
    <cellStyle name="Comma 2 2 2 3 6 2 4 6" xfId="46812" xr:uid="{00000000-0005-0000-0000-000006000000}"/>
    <cellStyle name="Comma 2 2 2 3 6 2 5" xfId="5336" xr:uid="{00000000-0005-0000-0000-000006000000}"/>
    <cellStyle name="Comma 2 2 2 3 6 2 5 2" xfId="16092" xr:uid="{00000000-0005-0000-0000-000006000000}"/>
    <cellStyle name="Comma 2 2 2 3 6 2 5 3" xfId="26844" xr:uid="{00000000-0005-0000-0000-000006000000}"/>
    <cellStyle name="Comma 2 2 2 3 6 2 5 4" xfId="37596" xr:uid="{00000000-0005-0000-0000-000006000000}"/>
    <cellStyle name="Comma 2 2 2 3 6 2 5 5" xfId="48348" xr:uid="{00000000-0005-0000-0000-000006000000}"/>
    <cellStyle name="Comma 2 2 2 3 6 2 6" xfId="6876" xr:uid="{00000000-0005-0000-0000-000006000000}"/>
    <cellStyle name="Comma 2 2 2 3 6 2 6 2" xfId="17628" xr:uid="{00000000-0005-0000-0000-000006000000}"/>
    <cellStyle name="Comma 2 2 2 3 6 2 6 3" xfId="28380" xr:uid="{00000000-0005-0000-0000-000006000000}"/>
    <cellStyle name="Comma 2 2 2 3 6 2 6 4" xfId="39132" xr:uid="{00000000-0005-0000-0000-000006000000}"/>
    <cellStyle name="Comma 2 2 2 3 6 2 6 5" xfId="49884" xr:uid="{00000000-0005-0000-0000-000006000000}"/>
    <cellStyle name="Comma 2 2 2 3 6 2 7" xfId="11484" xr:uid="{00000000-0005-0000-0000-000006000000}"/>
    <cellStyle name="Comma 2 2 2 3 6 2 8" xfId="22236" xr:uid="{00000000-0005-0000-0000-000006000000}"/>
    <cellStyle name="Comma 2 2 2 3 6 2 9" xfId="32988" xr:uid="{00000000-0005-0000-0000-000006000000}"/>
    <cellStyle name="Comma 2 2 2 3 6 3" xfId="1092" xr:uid="{00000000-0005-0000-0000-000006000000}"/>
    <cellStyle name="Comma 2 2 2 3 6 3 2" xfId="2638" xr:uid="{00000000-0005-0000-0000-0000B1000000}"/>
    <cellStyle name="Comma 2 2 2 3 6 3 2 2" xfId="8796" xr:uid="{00000000-0005-0000-0000-0000B1000000}"/>
    <cellStyle name="Comma 2 2 2 3 6 3 2 2 2" xfId="19548" xr:uid="{00000000-0005-0000-0000-0000B1000000}"/>
    <cellStyle name="Comma 2 2 2 3 6 3 2 2 3" xfId="30300" xr:uid="{00000000-0005-0000-0000-0000B1000000}"/>
    <cellStyle name="Comma 2 2 2 3 6 3 2 2 4" xfId="41052" xr:uid="{00000000-0005-0000-0000-0000B1000000}"/>
    <cellStyle name="Comma 2 2 2 3 6 3 2 2 5" xfId="51804" xr:uid="{00000000-0005-0000-0000-0000B1000000}"/>
    <cellStyle name="Comma 2 2 2 3 6 3 2 3" xfId="13404" xr:uid="{00000000-0005-0000-0000-0000B1000000}"/>
    <cellStyle name="Comma 2 2 2 3 6 3 2 4" xfId="24156" xr:uid="{00000000-0005-0000-0000-0000B1000000}"/>
    <cellStyle name="Comma 2 2 2 3 6 3 2 5" xfId="34908" xr:uid="{00000000-0005-0000-0000-0000B1000000}"/>
    <cellStyle name="Comma 2 2 2 3 6 3 2 6" xfId="45660" xr:uid="{00000000-0005-0000-0000-0000B1000000}"/>
    <cellStyle name="Comma 2 2 2 3 6 3 3" xfId="4180" xr:uid="{00000000-0005-0000-0000-000006000000}"/>
    <cellStyle name="Comma 2 2 2 3 6 3 3 2" xfId="10332" xr:uid="{00000000-0005-0000-0000-000006000000}"/>
    <cellStyle name="Comma 2 2 2 3 6 3 3 2 2" xfId="21084" xr:uid="{00000000-0005-0000-0000-000006000000}"/>
    <cellStyle name="Comma 2 2 2 3 6 3 3 2 3" xfId="31836" xr:uid="{00000000-0005-0000-0000-000006000000}"/>
    <cellStyle name="Comma 2 2 2 3 6 3 3 2 4" xfId="42588" xr:uid="{00000000-0005-0000-0000-000006000000}"/>
    <cellStyle name="Comma 2 2 2 3 6 3 3 2 5" xfId="53340" xr:uid="{00000000-0005-0000-0000-000006000000}"/>
    <cellStyle name="Comma 2 2 2 3 6 3 3 3" xfId="14940" xr:uid="{00000000-0005-0000-0000-000006000000}"/>
    <cellStyle name="Comma 2 2 2 3 6 3 3 4" xfId="25692" xr:uid="{00000000-0005-0000-0000-000006000000}"/>
    <cellStyle name="Comma 2 2 2 3 6 3 3 5" xfId="36444" xr:uid="{00000000-0005-0000-0000-000006000000}"/>
    <cellStyle name="Comma 2 2 2 3 6 3 3 6" xfId="47196" xr:uid="{00000000-0005-0000-0000-000006000000}"/>
    <cellStyle name="Comma 2 2 2 3 6 3 4" xfId="5724" xr:uid="{00000000-0005-0000-0000-000006000000}"/>
    <cellStyle name="Comma 2 2 2 3 6 3 4 2" xfId="16476" xr:uid="{00000000-0005-0000-0000-000006000000}"/>
    <cellStyle name="Comma 2 2 2 3 6 3 4 3" xfId="27228" xr:uid="{00000000-0005-0000-0000-000006000000}"/>
    <cellStyle name="Comma 2 2 2 3 6 3 4 4" xfId="37980" xr:uid="{00000000-0005-0000-0000-000006000000}"/>
    <cellStyle name="Comma 2 2 2 3 6 3 4 5" xfId="48732" xr:uid="{00000000-0005-0000-0000-000006000000}"/>
    <cellStyle name="Comma 2 2 2 3 6 3 5" xfId="7260" xr:uid="{00000000-0005-0000-0000-000006000000}"/>
    <cellStyle name="Comma 2 2 2 3 6 3 5 2" xfId="18012" xr:uid="{00000000-0005-0000-0000-000006000000}"/>
    <cellStyle name="Comma 2 2 2 3 6 3 5 3" xfId="28764" xr:uid="{00000000-0005-0000-0000-000006000000}"/>
    <cellStyle name="Comma 2 2 2 3 6 3 5 4" xfId="39516" xr:uid="{00000000-0005-0000-0000-000006000000}"/>
    <cellStyle name="Comma 2 2 2 3 6 3 5 5" xfId="50268" xr:uid="{00000000-0005-0000-0000-000006000000}"/>
    <cellStyle name="Comma 2 2 2 3 6 3 6" xfId="11868" xr:uid="{00000000-0005-0000-0000-000006000000}"/>
    <cellStyle name="Comma 2 2 2 3 6 3 7" xfId="22620" xr:uid="{00000000-0005-0000-0000-000006000000}"/>
    <cellStyle name="Comma 2 2 2 3 6 3 8" xfId="33372" xr:uid="{00000000-0005-0000-0000-000006000000}"/>
    <cellStyle name="Comma 2 2 2 3 6 3 9" xfId="44124" xr:uid="{00000000-0005-0000-0000-000006000000}"/>
    <cellStyle name="Comma 2 2 2 3 6 4" xfId="1869" xr:uid="{00000000-0005-0000-0000-0000AE000000}"/>
    <cellStyle name="Comma 2 2 2 3 6 4 2" xfId="8028" xr:uid="{00000000-0005-0000-0000-0000AE000000}"/>
    <cellStyle name="Comma 2 2 2 3 6 4 2 2" xfId="18780" xr:uid="{00000000-0005-0000-0000-0000AE000000}"/>
    <cellStyle name="Comma 2 2 2 3 6 4 2 3" xfId="29532" xr:uid="{00000000-0005-0000-0000-0000AE000000}"/>
    <cellStyle name="Comma 2 2 2 3 6 4 2 4" xfId="40284" xr:uid="{00000000-0005-0000-0000-0000AE000000}"/>
    <cellStyle name="Comma 2 2 2 3 6 4 2 5" xfId="51036" xr:uid="{00000000-0005-0000-0000-0000AE000000}"/>
    <cellStyle name="Comma 2 2 2 3 6 4 3" xfId="12636" xr:uid="{00000000-0005-0000-0000-0000AE000000}"/>
    <cellStyle name="Comma 2 2 2 3 6 4 4" xfId="23388" xr:uid="{00000000-0005-0000-0000-0000AE000000}"/>
    <cellStyle name="Comma 2 2 2 3 6 4 5" xfId="34140" xr:uid="{00000000-0005-0000-0000-0000AE000000}"/>
    <cellStyle name="Comma 2 2 2 3 6 4 6" xfId="44892" xr:uid="{00000000-0005-0000-0000-0000AE000000}"/>
    <cellStyle name="Comma 2 2 2 3 6 5" xfId="3412" xr:uid="{00000000-0005-0000-0000-000006000000}"/>
    <cellStyle name="Comma 2 2 2 3 6 5 2" xfId="9564" xr:uid="{00000000-0005-0000-0000-000006000000}"/>
    <cellStyle name="Comma 2 2 2 3 6 5 2 2" xfId="20316" xr:uid="{00000000-0005-0000-0000-000006000000}"/>
    <cellStyle name="Comma 2 2 2 3 6 5 2 3" xfId="31068" xr:uid="{00000000-0005-0000-0000-000006000000}"/>
    <cellStyle name="Comma 2 2 2 3 6 5 2 4" xfId="41820" xr:uid="{00000000-0005-0000-0000-000006000000}"/>
    <cellStyle name="Comma 2 2 2 3 6 5 2 5" xfId="52572" xr:uid="{00000000-0005-0000-0000-000006000000}"/>
    <cellStyle name="Comma 2 2 2 3 6 5 3" xfId="14172" xr:uid="{00000000-0005-0000-0000-000006000000}"/>
    <cellStyle name="Comma 2 2 2 3 6 5 4" xfId="24924" xr:uid="{00000000-0005-0000-0000-000006000000}"/>
    <cellStyle name="Comma 2 2 2 3 6 5 5" xfId="35676" xr:uid="{00000000-0005-0000-0000-000006000000}"/>
    <cellStyle name="Comma 2 2 2 3 6 5 6" xfId="46428" xr:uid="{00000000-0005-0000-0000-000006000000}"/>
    <cellStyle name="Comma 2 2 2 3 6 6" xfId="4952" xr:uid="{00000000-0005-0000-0000-000006000000}"/>
    <cellStyle name="Comma 2 2 2 3 6 6 2" xfId="15708" xr:uid="{00000000-0005-0000-0000-000006000000}"/>
    <cellStyle name="Comma 2 2 2 3 6 6 3" xfId="26460" xr:uid="{00000000-0005-0000-0000-000006000000}"/>
    <cellStyle name="Comma 2 2 2 3 6 6 4" xfId="37212" xr:uid="{00000000-0005-0000-0000-000006000000}"/>
    <cellStyle name="Comma 2 2 2 3 6 6 5" xfId="47964" xr:uid="{00000000-0005-0000-0000-000006000000}"/>
    <cellStyle name="Comma 2 2 2 3 6 7" xfId="6492" xr:uid="{00000000-0005-0000-0000-000006000000}"/>
    <cellStyle name="Comma 2 2 2 3 6 7 2" xfId="17244" xr:uid="{00000000-0005-0000-0000-000006000000}"/>
    <cellStyle name="Comma 2 2 2 3 6 7 3" xfId="27996" xr:uid="{00000000-0005-0000-0000-000006000000}"/>
    <cellStyle name="Comma 2 2 2 3 6 7 4" xfId="38748" xr:uid="{00000000-0005-0000-0000-000006000000}"/>
    <cellStyle name="Comma 2 2 2 3 6 7 5" xfId="49500" xr:uid="{00000000-0005-0000-0000-000006000000}"/>
    <cellStyle name="Comma 2 2 2 3 6 8" xfId="11100" xr:uid="{00000000-0005-0000-0000-000006000000}"/>
    <cellStyle name="Comma 2 2 2 3 6 9" xfId="21852" xr:uid="{00000000-0005-0000-0000-000006000000}"/>
    <cellStyle name="Comma 2 2 2 3 7" xfId="376" xr:uid="{00000000-0005-0000-0000-000006000000}"/>
    <cellStyle name="Comma 2 2 2 3 7 10" xfId="32668" xr:uid="{00000000-0005-0000-0000-000006000000}"/>
    <cellStyle name="Comma 2 2 2 3 7 11" xfId="43420" xr:uid="{00000000-0005-0000-0000-000006000000}"/>
    <cellStyle name="Comma 2 2 2 3 7 2" xfId="760" xr:uid="{00000000-0005-0000-0000-000006000000}"/>
    <cellStyle name="Comma 2 2 2 3 7 2 10" xfId="43804" xr:uid="{00000000-0005-0000-0000-000006000000}"/>
    <cellStyle name="Comma 2 2 2 3 7 2 2" xfId="1540" xr:uid="{00000000-0005-0000-0000-000006000000}"/>
    <cellStyle name="Comma 2 2 2 3 7 2 2 2" xfId="3086" xr:uid="{00000000-0005-0000-0000-0000B4000000}"/>
    <cellStyle name="Comma 2 2 2 3 7 2 2 2 2" xfId="9244" xr:uid="{00000000-0005-0000-0000-0000B4000000}"/>
    <cellStyle name="Comma 2 2 2 3 7 2 2 2 2 2" xfId="19996" xr:uid="{00000000-0005-0000-0000-0000B4000000}"/>
    <cellStyle name="Comma 2 2 2 3 7 2 2 2 2 3" xfId="30748" xr:uid="{00000000-0005-0000-0000-0000B4000000}"/>
    <cellStyle name="Comma 2 2 2 3 7 2 2 2 2 4" xfId="41500" xr:uid="{00000000-0005-0000-0000-0000B4000000}"/>
    <cellStyle name="Comma 2 2 2 3 7 2 2 2 2 5" xfId="52252" xr:uid="{00000000-0005-0000-0000-0000B4000000}"/>
    <cellStyle name="Comma 2 2 2 3 7 2 2 2 3" xfId="13852" xr:uid="{00000000-0005-0000-0000-0000B4000000}"/>
    <cellStyle name="Comma 2 2 2 3 7 2 2 2 4" xfId="24604" xr:uid="{00000000-0005-0000-0000-0000B4000000}"/>
    <cellStyle name="Comma 2 2 2 3 7 2 2 2 5" xfId="35356" xr:uid="{00000000-0005-0000-0000-0000B4000000}"/>
    <cellStyle name="Comma 2 2 2 3 7 2 2 2 6" xfId="46108" xr:uid="{00000000-0005-0000-0000-0000B4000000}"/>
    <cellStyle name="Comma 2 2 2 3 7 2 2 3" xfId="4628" xr:uid="{00000000-0005-0000-0000-000006000000}"/>
    <cellStyle name="Comma 2 2 2 3 7 2 2 3 2" xfId="10780" xr:uid="{00000000-0005-0000-0000-000006000000}"/>
    <cellStyle name="Comma 2 2 2 3 7 2 2 3 2 2" xfId="21532" xr:uid="{00000000-0005-0000-0000-000006000000}"/>
    <cellStyle name="Comma 2 2 2 3 7 2 2 3 2 3" xfId="32284" xr:uid="{00000000-0005-0000-0000-000006000000}"/>
    <cellStyle name="Comma 2 2 2 3 7 2 2 3 2 4" xfId="43036" xr:uid="{00000000-0005-0000-0000-000006000000}"/>
    <cellStyle name="Comma 2 2 2 3 7 2 2 3 2 5" xfId="53788" xr:uid="{00000000-0005-0000-0000-000006000000}"/>
    <cellStyle name="Comma 2 2 2 3 7 2 2 3 3" xfId="15388" xr:uid="{00000000-0005-0000-0000-000006000000}"/>
    <cellStyle name="Comma 2 2 2 3 7 2 2 3 4" xfId="26140" xr:uid="{00000000-0005-0000-0000-000006000000}"/>
    <cellStyle name="Comma 2 2 2 3 7 2 2 3 5" xfId="36892" xr:uid="{00000000-0005-0000-0000-000006000000}"/>
    <cellStyle name="Comma 2 2 2 3 7 2 2 3 6" xfId="47644" xr:uid="{00000000-0005-0000-0000-000006000000}"/>
    <cellStyle name="Comma 2 2 2 3 7 2 2 4" xfId="6172" xr:uid="{00000000-0005-0000-0000-000006000000}"/>
    <cellStyle name="Comma 2 2 2 3 7 2 2 4 2" xfId="16924" xr:uid="{00000000-0005-0000-0000-000006000000}"/>
    <cellStyle name="Comma 2 2 2 3 7 2 2 4 3" xfId="27676" xr:uid="{00000000-0005-0000-0000-000006000000}"/>
    <cellStyle name="Comma 2 2 2 3 7 2 2 4 4" xfId="38428" xr:uid="{00000000-0005-0000-0000-000006000000}"/>
    <cellStyle name="Comma 2 2 2 3 7 2 2 4 5" xfId="49180" xr:uid="{00000000-0005-0000-0000-000006000000}"/>
    <cellStyle name="Comma 2 2 2 3 7 2 2 5" xfId="7708" xr:uid="{00000000-0005-0000-0000-000006000000}"/>
    <cellStyle name="Comma 2 2 2 3 7 2 2 5 2" xfId="18460" xr:uid="{00000000-0005-0000-0000-000006000000}"/>
    <cellStyle name="Comma 2 2 2 3 7 2 2 5 3" xfId="29212" xr:uid="{00000000-0005-0000-0000-000006000000}"/>
    <cellStyle name="Comma 2 2 2 3 7 2 2 5 4" xfId="39964" xr:uid="{00000000-0005-0000-0000-000006000000}"/>
    <cellStyle name="Comma 2 2 2 3 7 2 2 5 5" xfId="50716" xr:uid="{00000000-0005-0000-0000-000006000000}"/>
    <cellStyle name="Comma 2 2 2 3 7 2 2 6" xfId="12316" xr:uid="{00000000-0005-0000-0000-000006000000}"/>
    <cellStyle name="Comma 2 2 2 3 7 2 2 7" xfId="23068" xr:uid="{00000000-0005-0000-0000-000006000000}"/>
    <cellStyle name="Comma 2 2 2 3 7 2 2 8" xfId="33820" xr:uid="{00000000-0005-0000-0000-000006000000}"/>
    <cellStyle name="Comma 2 2 2 3 7 2 2 9" xfId="44572" xr:uid="{00000000-0005-0000-0000-000006000000}"/>
    <cellStyle name="Comma 2 2 2 3 7 2 3" xfId="2317" xr:uid="{00000000-0005-0000-0000-0000B3000000}"/>
    <cellStyle name="Comma 2 2 2 3 7 2 3 2" xfId="8476" xr:uid="{00000000-0005-0000-0000-0000B3000000}"/>
    <cellStyle name="Comma 2 2 2 3 7 2 3 2 2" xfId="19228" xr:uid="{00000000-0005-0000-0000-0000B3000000}"/>
    <cellStyle name="Comma 2 2 2 3 7 2 3 2 3" xfId="29980" xr:uid="{00000000-0005-0000-0000-0000B3000000}"/>
    <cellStyle name="Comma 2 2 2 3 7 2 3 2 4" xfId="40732" xr:uid="{00000000-0005-0000-0000-0000B3000000}"/>
    <cellStyle name="Comma 2 2 2 3 7 2 3 2 5" xfId="51484" xr:uid="{00000000-0005-0000-0000-0000B3000000}"/>
    <cellStyle name="Comma 2 2 2 3 7 2 3 3" xfId="13084" xr:uid="{00000000-0005-0000-0000-0000B3000000}"/>
    <cellStyle name="Comma 2 2 2 3 7 2 3 4" xfId="23836" xr:uid="{00000000-0005-0000-0000-0000B3000000}"/>
    <cellStyle name="Comma 2 2 2 3 7 2 3 5" xfId="34588" xr:uid="{00000000-0005-0000-0000-0000B3000000}"/>
    <cellStyle name="Comma 2 2 2 3 7 2 3 6" xfId="45340" xr:uid="{00000000-0005-0000-0000-0000B3000000}"/>
    <cellStyle name="Comma 2 2 2 3 7 2 4" xfId="3860" xr:uid="{00000000-0005-0000-0000-000006000000}"/>
    <cellStyle name="Comma 2 2 2 3 7 2 4 2" xfId="10012" xr:uid="{00000000-0005-0000-0000-000006000000}"/>
    <cellStyle name="Comma 2 2 2 3 7 2 4 2 2" xfId="20764" xr:uid="{00000000-0005-0000-0000-000006000000}"/>
    <cellStyle name="Comma 2 2 2 3 7 2 4 2 3" xfId="31516" xr:uid="{00000000-0005-0000-0000-000006000000}"/>
    <cellStyle name="Comma 2 2 2 3 7 2 4 2 4" xfId="42268" xr:uid="{00000000-0005-0000-0000-000006000000}"/>
    <cellStyle name="Comma 2 2 2 3 7 2 4 2 5" xfId="53020" xr:uid="{00000000-0005-0000-0000-000006000000}"/>
    <cellStyle name="Comma 2 2 2 3 7 2 4 3" xfId="14620" xr:uid="{00000000-0005-0000-0000-000006000000}"/>
    <cellStyle name="Comma 2 2 2 3 7 2 4 4" xfId="25372" xr:uid="{00000000-0005-0000-0000-000006000000}"/>
    <cellStyle name="Comma 2 2 2 3 7 2 4 5" xfId="36124" xr:uid="{00000000-0005-0000-0000-000006000000}"/>
    <cellStyle name="Comma 2 2 2 3 7 2 4 6" xfId="46876" xr:uid="{00000000-0005-0000-0000-000006000000}"/>
    <cellStyle name="Comma 2 2 2 3 7 2 5" xfId="5400" xr:uid="{00000000-0005-0000-0000-000006000000}"/>
    <cellStyle name="Comma 2 2 2 3 7 2 5 2" xfId="16156" xr:uid="{00000000-0005-0000-0000-000006000000}"/>
    <cellStyle name="Comma 2 2 2 3 7 2 5 3" xfId="26908" xr:uid="{00000000-0005-0000-0000-000006000000}"/>
    <cellStyle name="Comma 2 2 2 3 7 2 5 4" xfId="37660" xr:uid="{00000000-0005-0000-0000-000006000000}"/>
    <cellStyle name="Comma 2 2 2 3 7 2 5 5" xfId="48412" xr:uid="{00000000-0005-0000-0000-000006000000}"/>
    <cellStyle name="Comma 2 2 2 3 7 2 6" xfId="6940" xr:uid="{00000000-0005-0000-0000-000006000000}"/>
    <cellStyle name="Comma 2 2 2 3 7 2 6 2" xfId="17692" xr:uid="{00000000-0005-0000-0000-000006000000}"/>
    <cellStyle name="Comma 2 2 2 3 7 2 6 3" xfId="28444" xr:uid="{00000000-0005-0000-0000-000006000000}"/>
    <cellStyle name="Comma 2 2 2 3 7 2 6 4" xfId="39196" xr:uid="{00000000-0005-0000-0000-000006000000}"/>
    <cellStyle name="Comma 2 2 2 3 7 2 6 5" xfId="49948" xr:uid="{00000000-0005-0000-0000-000006000000}"/>
    <cellStyle name="Comma 2 2 2 3 7 2 7" xfId="11548" xr:uid="{00000000-0005-0000-0000-000006000000}"/>
    <cellStyle name="Comma 2 2 2 3 7 2 8" xfId="22300" xr:uid="{00000000-0005-0000-0000-000006000000}"/>
    <cellStyle name="Comma 2 2 2 3 7 2 9" xfId="33052" xr:uid="{00000000-0005-0000-0000-000006000000}"/>
    <cellStyle name="Comma 2 2 2 3 7 3" xfId="1156" xr:uid="{00000000-0005-0000-0000-000006000000}"/>
    <cellStyle name="Comma 2 2 2 3 7 3 2" xfId="2702" xr:uid="{00000000-0005-0000-0000-0000B5000000}"/>
    <cellStyle name="Comma 2 2 2 3 7 3 2 2" xfId="8860" xr:uid="{00000000-0005-0000-0000-0000B5000000}"/>
    <cellStyle name="Comma 2 2 2 3 7 3 2 2 2" xfId="19612" xr:uid="{00000000-0005-0000-0000-0000B5000000}"/>
    <cellStyle name="Comma 2 2 2 3 7 3 2 2 3" xfId="30364" xr:uid="{00000000-0005-0000-0000-0000B5000000}"/>
    <cellStyle name="Comma 2 2 2 3 7 3 2 2 4" xfId="41116" xr:uid="{00000000-0005-0000-0000-0000B5000000}"/>
    <cellStyle name="Comma 2 2 2 3 7 3 2 2 5" xfId="51868" xr:uid="{00000000-0005-0000-0000-0000B5000000}"/>
    <cellStyle name="Comma 2 2 2 3 7 3 2 3" xfId="13468" xr:uid="{00000000-0005-0000-0000-0000B5000000}"/>
    <cellStyle name="Comma 2 2 2 3 7 3 2 4" xfId="24220" xr:uid="{00000000-0005-0000-0000-0000B5000000}"/>
    <cellStyle name="Comma 2 2 2 3 7 3 2 5" xfId="34972" xr:uid="{00000000-0005-0000-0000-0000B5000000}"/>
    <cellStyle name="Comma 2 2 2 3 7 3 2 6" xfId="45724" xr:uid="{00000000-0005-0000-0000-0000B5000000}"/>
    <cellStyle name="Comma 2 2 2 3 7 3 3" xfId="4244" xr:uid="{00000000-0005-0000-0000-000006000000}"/>
    <cellStyle name="Comma 2 2 2 3 7 3 3 2" xfId="10396" xr:uid="{00000000-0005-0000-0000-000006000000}"/>
    <cellStyle name="Comma 2 2 2 3 7 3 3 2 2" xfId="21148" xr:uid="{00000000-0005-0000-0000-000006000000}"/>
    <cellStyle name="Comma 2 2 2 3 7 3 3 2 3" xfId="31900" xr:uid="{00000000-0005-0000-0000-000006000000}"/>
    <cellStyle name="Comma 2 2 2 3 7 3 3 2 4" xfId="42652" xr:uid="{00000000-0005-0000-0000-000006000000}"/>
    <cellStyle name="Comma 2 2 2 3 7 3 3 2 5" xfId="53404" xr:uid="{00000000-0005-0000-0000-000006000000}"/>
    <cellStyle name="Comma 2 2 2 3 7 3 3 3" xfId="15004" xr:uid="{00000000-0005-0000-0000-000006000000}"/>
    <cellStyle name="Comma 2 2 2 3 7 3 3 4" xfId="25756" xr:uid="{00000000-0005-0000-0000-000006000000}"/>
    <cellStyle name="Comma 2 2 2 3 7 3 3 5" xfId="36508" xr:uid="{00000000-0005-0000-0000-000006000000}"/>
    <cellStyle name="Comma 2 2 2 3 7 3 3 6" xfId="47260" xr:uid="{00000000-0005-0000-0000-000006000000}"/>
    <cellStyle name="Comma 2 2 2 3 7 3 4" xfId="5788" xr:uid="{00000000-0005-0000-0000-000006000000}"/>
    <cellStyle name="Comma 2 2 2 3 7 3 4 2" xfId="16540" xr:uid="{00000000-0005-0000-0000-000006000000}"/>
    <cellStyle name="Comma 2 2 2 3 7 3 4 3" xfId="27292" xr:uid="{00000000-0005-0000-0000-000006000000}"/>
    <cellStyle name="Comma 2 2 2 3 7 3 4 4" xfId="38044" xr:uid="{00000000-0005-0000-0000-000006000000}"/>
    <cellStyle name="Comma 2 2 2 3 7 3 4 5" xfId="48796" xr:uid="{00000000-0005-0000-0000-000006000000}"/>
    <cellStyle name="Comma 2 2 2 3 7 3 5" xfId="7324" xr:uid="{00000000-0005-0000-0000-000006000000}"/>
    <cellStyle name="Comma 2 2 2 3 7 3 5 2" xfId="18076" xr:uid="{00000000-0005-0000-0000-000006000000}"/>
    <cellStyle name="Comma 2 2 2 3 7 3 5 3" xfId="28828" xr:uid="{00000000-0005-0000-0000-000006000000}"/>
    <cellStyle name="Comma 2 2 2 3 7 3 5 4" xfId="39580" xr:uid="{00000000-0005-0000-0000-000006000000}"/>
    <cellStyle name="Comma 2 2 2 3 7 3 5 5" xfId="50332" xr:uid="{00000000-0005-0000-0000-000006000000}"/>
    <cellStyle name="Comma 2 2 2 3 7 3 6" xfId="11932" xr:uid="{00000000-0005-0000-0000-000006000000}"/>
    <cellStyle name="Comma 2 2 2 3 7 3 7" xfId="22684" xr:uid="{00000000-0005-0000-0000-000006000000}"/>
    <cellStyle name="Comma 2 2 2 3 7 3 8" xfId="33436" xr:uid="{00000000-0005-0000-0000-000006000000}"/>
    <cellStyle name="Comma 2 2 2 3 7 3 9" xfId="44188" xr:uid="{00000000-0005-0000-0000-000006000000}"/>
    <cellStyle name="Comma 2 2 2 3 7 4" xfId="1933" xr:uid="{00000000-0005-0000-0000-0000B2000000}"/>
    <cellStyle name="Comma 2 2 2 3 7 4 2" xfId="8092" xr:uid="{00000000-0005-0000-0000-0000B2000000}"/>
    <cellStyle name="Comma 2 2 2 3 7 4 2 2" xfId="18844" xr:uid="{00000000-0005-0000-0000-0000B2000000}"/>
    <cellStyle name="Comma 2 2 2 3 7 4 2 3" xfId="29596" xr:uid="{00000000-0005-0000-0000-0000B2000000}"/>
    <cellStyle name="Comma 2 2 2 3 7 4 2 4" xfId="40348" xr:uid="{00000000-0005-0000-0000-0000B2000000}"/>
    <cellStyle name="Comma 2 2 2 3 7 4 2 5" xfId="51100" xr:uid="{00000000-0005-0000-0000-0000B2000000}"/>
    <cellStyle name="Comma 2 2 2 3 7 4 3" xfId="12700" xr:uid="{00000000-0005-0000-0000-0000B2000000}"/>
    <cellStyle name="Comma 2 2 2 3 7 4 4" xfId="23452" xr:uid="{00000000-0005-0000-0000-0000B2000000}"/>
    <cellStyle name="Comma 2 2 2 3 7 4 5" xfId="34204" xr:uid="{00000000-0005-0000-0000-0000B2000000}"/>
    <cellStyle name="Comma 2 2 2 3 7 4 6" xfId="44956" xr:uid="{00000000-0005-0000-0000-0000B2000000}"/>
    <cellStyle name="Comma 2 2 2 3 7 5" xfId="3476" xr:uid="{00000000-0005-0000-0000-000006000000}"/>
    <cellStyle name="Comma 2 2 2 3 7 5 2" xfId="9628" xr:uid="{00000000-0005-0000-0000-000006000000}"/>
    <cellStyle name="Comma 2 2 2 3 7 5 2 2" xfId="20380" xr:uid="{00000000-0005-0000-0000-000006000000}"/>
    <cellStyle name="Comma 2 2 2 3 7 5 2 3" xfId="31132" xr:uid="{00000000-0005-0000-0000-000006000000}"/>
    <cellStyle name="Comma 2 2 2 3 7 5 2 4" xfId="41884" xr:uid="{00000000-0005-0000-0000-000006000000}"/>
    <cellStyle name="Comma 2 2 2 3 7 5 2 5" xfId="52636" xr:uid="{00000000-0005-0000-0000-000006000000}"/>
    <cellStyle name="Comma 2 2 2 3 7 5 3" xfId="14236" xr:uid="{00000000-0005-0000-0000-000006000000}"/>
    <cellStyle name="Comma 2 2 2 3 7 5 4" xfId="24988" xr:uid="{00000000-0005-0000-0000-000006000000}"/>
    <cellStyle name="Comma 2 2 2 3 7 5 5" xfId="35740" xr:uid="{00000000-0005-0000-0000-000006000000}"/>
    <cellStyle name="Comma 2 2 2 3 7 5 6" xfId="46492" xr:uid="{00000000-0005-0000-0000-000006000000}"/>
    <cellStyle name="Comma 2 2 2 3 7 6" xfId="5016" xr:uid="{00000000-0005-0000-0000-000006000000}"/>
    <cellStyle name="Comma 2 2 2 3 7 6 2" xfId="15772" xr:uid="{00000000-0005-0000-0000-000006000000}"/>
    <cellStyle name="Comma 2 2 2 3 7 6 3" xfId="26524" xr:uid="{00000000-0005-0000-0000-000006000000}"/>
    <cellStyle name="Comma 2 2 2 3 7 6 4" xfId="37276" xr:uid="{00000000-0005-0000-0000-000006000000}"/>
    <cellStyle name="Comma 2 2 2 3 7 6 5" xfId="48028" xr:uid="{00000000-0005-0000-0000-000006000000}"/>
    <cellStyle name="Comma 2 2 2 3 7 7" xfId="6556" xr:uid="{00000000-0005-0000-0000-000006000000}"/>
    <cellStyle name="Comma 2 2 2 3 7 7 2" xfId="17308" xr:uid="{00000000-0005-0000-0000-000006000000}"/>
    <cellStyle name="Comma 2 2 2 3 7 7 3" xfId="28060" xr:uid="{00000000-0005-0000-0000-000006000000}"/>
    <cellStyle name="Comma 2 2 2 3 7 7 4" xfId="38812" xr:uid="{00000000-0005-0000-0000-000006000000}"/>
    <cellStyle name="Comma 2 2 2 3 7 7 5" xfId="49564" xr:uid="{00000000-0005-0000-0000-000006000000}"/>
    <cellStyle name="Comma 2 2 2 3 7 8" xfId="11164" xr:uid="{00000000-0005-0000-0000-000006000000}"/>
    <cellStyle name="Comma 2 2 2 3 7 9" xfId="21916" xr:uid="{00000000-0005-0000-0000-000006000000}"/>
    <cellStyle name="Comma 2 2 2 3 8" xfId="440" xr:uid="{00000000-0005-0000-0000-000006000000}"/>
    <cellStyle name="Comma 2 2 2 3 8 10" xfId="43484" xr:uid="{00000000-0005-0000-0000-000006000000}"/>
    <cellStyle name="Comma 2 2 2 3 8 2" xfId="1220" xr:uid="{00000000-0005-0000-0000-000006000000}"/>
    <cellStyle name="Comma 2 2 2 3 8 2 2" xfId="2766" xr:uid="{00000000-0005-0000-0000-0000B7000000}"/>
    <cellStyle name="Comma 2 2 2 3 8 2 2 2" xfId="8924" xr:uid="{00000000-0005-0000-0000-0000B7000000}"/>
    <cellStyle name="Comma 2 2 2 3 8 2 2 2 2" xfId="19676" xr:uid="{00000000-0005-0000-0000-0000B7000000}"/>
    <cellStyle name="Comma 2 2 2 3 8 2 2 2 3" xfId="30428" xr:uid="{00000000-0005-0000-0000-0000B7000000}"/>
    <cellStyle name="Comma 2 2 2 3 8 2 2 2 4" xfId="41180" xr:uid="{00000000-0005-0000-0000-0000B7000000}"/>
    <cellStyle name="Comma 2 2 2 3 8 2 2 2 5" xfId="51932" xr:uid="{00000000-0005-0000-0000-0000B7000000}"/>
    <cellStyle name="Comma 2 2 2 3 8 2 2 3" xfId="13532" xr:uid="{00000000-0005-0000-0000-0000B7000000}"/>
    <cellStyle name="Comma 2 2 2 3 8 2 2 4" xfId="24284" xr:uid="{00000000-0005-0000-0000-0000B7000000}"/>
    <cellStyle name="Comma 2 2 2 3 8 2 2 5" xfId="35036" xr:uid="{00000000-0005-0000-0000-0000B7000000}"/>
    <cellStyle name="Comma 2 2 2 3 8 2 2 6" xfId="45788" xr:uid="{00000000-0005-0000-0000-0000B7000000}"/>
    <cellStyle name="Comma 2 2 2 3 8 2 3" xfId="4308" xr:uid="{00000000-0005-0000-0000-000006000000}"/>
    <cellStyle name="Comma 2 2 2 3 8 2 3 2" xfId="10460" xr:uid="{00000000-0005-0000-0000-000006000000}"/>
    <cellStyle name="Comma 2 2 2 3 8 2 3 2 2" xfId="21212" xr:uid="{00000000-0005-0000-0000-000006000000}"/>
    <cellStyle name="Comma 2 2 2 3 8 2 3 2 3" xfId="31964" xr:uid="{00000000-0005-0000-0000-000006000000}"/>
    <cellStyle name="Comma 2 2 2 3 8 2 3 2 4" xfId="42716" xr:uid="{00000000-0005-0000-0000-000006000000}"/>
    <cellStyle name="Comma 2 2 2 3 8 2 3 2 5" xfId="53468" xr:uid="{00000000-0005-0000-0000-000006000000}"/>
    <cellStyle name="Comma 2 2 2 3 8 2 3 3" xfId="15068" xr:uid="{00000000-0005-0000-0000-000006000000}"/>
    <cellStyle name="Comma 2 2 2 3 8 2 3 4" xfId="25820" xr:uid="{00000000-0005-0000-0000-000006000000}"/>
    <cellStyle name="Comma 2 2 2 3 8 2 3 5" xfId="36572" xr:uid="{00000000-0005-0000-0000-000006000000}"/>
    <cellStyle name="Comma 2 2 2 3 8 2 3 6" xfId="47324" xr:uid="{00000000-0005-0000-0000-000006000000}"/>
    <cellStyle name="Comma 2 2 2 3 8 2 4" xfId="5852" xr:uid="{00000000-0005-0000-0000-000006000000}"/>
    <cellStyle name="Comma 2 2 2 3 8 2 4 2" xfId="16604" xr:uid="{00000000-0005-0000-0000-000006000000}"/>
    <cellStyle name="Comma 2 2 2 3 8 2 4 3" xfId="27356" xr:uid="{00000000-0005-0000-0000-000006000000}"/>
    <cellStyle name="Comma 2 2 2 3 8 2 4 4" xfId="38108" xr:uid="{00000000-0005-0000-0000-000006000000}"/>
    <cellStyle name="Comma 2 2 2 3 8 2 4 5" xfId="48860" xr:uid="{00000000-0005-0000-0000-000006000000}"/>
    <cellStyle name="Comma 2 2 2 3 8 2 5" xfId="7388" xr:uid="{00000000-0005-0000-0000-000006000000}"/>
    <cellStyle name="Comma 2 2 2 3 8 2 5 2" xfId="18140" xr:uid="{00000000-0005-0000-0000-000006000000}"/>
    <cellStyle name="Comma 2 2 2 3 8 2 5 3" xfId="28892" xr:uid="{00000000-0005-0000-0000-000006000000}"/>
    <cellStyle name="Comma 2 2 2 3 8 2 5 4" xfId="39644" xr:uid="{00000000-0005-0000-0000-000006000000}"/>
    <cellStyle name="Comma 2 2 2 3 8 2 5 5" xfId="50396" xr:uid="{00000000-0005-0000-0000-000006000000}"/>
    <cellStyle name="Comma 2 2 2 3 8 2 6" xfId="11996" xr:uid="{00000000-0005-0000-0000-000006000000}"/>
    <cellStyle name="Comma 2 2 2 3 8 2 7" xfId="22748" xr:uid="{00000000-0005-0000-0000-000006000000}"/>
    <cellStyle name="Comma 2 2 2 3 8 2 8" xfId="33500" xr:uid="{00000000-0005-0000-0000-000006000000}"/>
    <cellStyle name="Comma 2 2 2 3 8 2 9" xfId="44252" xr:uid="{00000000-0005-0000-0000-000006000000}"/>
    <cellStyle name="Comma 2 2 2 3 8 3" xfId="1997" xr:uid="{00000000-0005-0000-0000-0000B6000000}"/>
    <cellStyle name="Comma 2 2 2 3 8 3 2" xfId="8156" xr:uid="{00000000-0005-0000-0000-0000B6000000}"/>
    <cellStyle name="Comma 2 2 2 3 8 3 2 2" xfId="18908" xr:uid="{00000000-0005-0000-0000-0000B6000000}"/>
    <cellStyle name="Comma 2 2 2 3 8 3 2 3" xfId="29660" xr:uid="{00000000-0005-0000-0000-0000B6000000}"/>
    <cellStyle name="Comma 2 2 2 3 8 3 2 4" xfId="40412" xr:uid="{00000000-0005-0000-0000-0000B6000000}"/>
    <cellStyle name="Comma 2 2 2 3 8 3 2 5" xfId="51164" xr:uid="{00000000-0005-0000-0000-0000B6000000}"/>
    <cellStyle name="Comma 2 2 2 3 8 3 3" xfId="12764" xr:uid="{00000000-0005-0000-0000-0000B6000000}"/>
    <cellStyle name="Comma 2 2 2 3 8 3 4" xfId="23516" xr:uid="{00000000-0005-0000-0000-0000B6000000}"/>
    <cellStyle name="Comma 2 2 2 3 8 3 5" xfId="34268" xr:uid="{00000000-0005-0000-0000-0000B6000000}"/>
    <cellStyle name="Comma 2 2 2 3 8 3 6" xfId="45020" xr:uid="{00000000-0005-0000-0000-0000B6000000}"/>
    <cellStyle name="Comma 2 2 2 3 8 4" xfId="3540" xr:uid="{00000000-0005-0000-0000-000006000000}"/>
    <cellStyle name="Comma 2 2 2 3 8 4 2" xfId="9692" xr:uid="{00000000-0005-0000-0000-000006000000}"/>
    <cellStyle name="Comma 2 2 2 3 8 4 2 2" xfId="20444" xr:uid="{00000000-0005-0000-0000-000006000000}"/>
    <cellStyle name="Comma 2 2 2 3 8 4 2 3" xfId="31196" xr:uid="{00000000-0005-0000-0000-000006000000}"/>
    <cellStyle name="Comma 2 2 2 3 8 4 2 4" xfId="41948" xr:uid="{00000000-0005-0000-0000-000006000000}"/>
    <cellStyle name="Comma 2 2 2 3 8 4 2 5" xfId="52700" xr:uid="{00000000-0005-0000-0000-000006000000}"/>
    <cellStyle name="Comma 2 2 2 3 8 4 3" xfId="14300" xr:uid="{00000000-0005-0000-0000-000006000000}"/>
    <cellStyle name="Comma 2 2 2 3 8 4 4" xfId="25052" xr:uid="{00000000-0005-0000-0000-000006000000}"/>
    <cellStyle name="Comma 2 2 2 3 8 4 5" xfId="35804" xr:uid="{00000000-0005-0000-0000-000006000000}"/>
    <cellStyle name="Comma 2 2 2 3 8 4 6" xfId="46556" xr:uid="{00000000-0005-0000-0000-000006000000}"/>
    <cellStyle name="Comma 2 2 2 3 8 5" xfId="5080" xr:uid="{00000000-0005-0000-0000-000006000000}"/>
    <cellStyle name="Comma 2 2 2 3 8 5 2" xfId="15836" xr:uid="{00000000-0005-0000-0000-000006000000}"/>
    <cellStyle name="Comma 2 2 2 3 8 5 3" xfId="26588" xr:uid="{00000000-0005-0000-0000-000006000000}"/>
    <cellStyle name="Comma 2 2 2 3 8 5 4" xfId="37340" xr:uid="{00000000-0005-0000-0000-000006000000}"/>
    <cellStyle name="Comma 2 2 2 3 8 5 5" xfId="48092" xr:uid="{00000000-0005-0000-0000-000006000000}"/>
    <cellStyle name="Comma 2 2 2 3 8 6" xfId="6620" xr:uid="{00000000-0005-0000-0000-000006000000}"/>
    <cellStyle name="Comma 2 2 2 3 8 6 2" xfId="17372" xr:uid="{00000000-0005-0000-0000-000006000000}"/>
    <cellStyle name="Comma 2 2 2 3 8 6 3" xfId="28124" xr:uid="{00000000-0005-0000-0000-000006000000}"/>
    <cellStyle name="Comma 2 2 2 3 8 6 4" xfId="38876" xr:uid="{00000000-0005-0000-0000-000006000000}"/>
    <cellStyle name="Comma 2 2 2 3 8 6 5" xfId="49628" xr:uid="{00000000-0005-0000-0000-000006000000}"/>
    <cellStyle name="Comma 2 2 2 3 8 7" xfId="11228" xr:uid="{00000000-0005-0000-0000-000006000000}"/>
    <cellStyle name="Comma 2 2 2 3 8 8" xfId="21980" xr:uid="{00000000-0005-0000-0000-000006000000}"/>
    <cellStyle name="Comma 2 2 2 3 8 9" xfId="32732" xr:uid="{00000000-0005-0000-0000-000006000000}"/>
    <cellStyle name="Comma 2 2 2 3 9" xfId="836" xr:uid="{00000000-0005-0000-0000-000006000000}"/>
    <cellStyle name="Comma 2 2 2 3 9 2" xfId="2382" xr:uid="{00000000-0005-0000-0000-0000B8000000}"/>
    <cellStyle name="Comma 2 2 2 3 9 2 2" xfId="8540" xr:uid="{00000000-0005-0000-0000-0000B8000000}"/>
    <cellStyle name="Comma 2 2 2 3 9 2 2 2" xfId="19292" xr:uid="{00000000-0005-0000-0000-0000B8000000}"/>
    <cellStyle name="Comma 2 2 2 3 9 2 2 3" xfId="30044" xr:uid="{00000000-0005-0000-0000-0000B8000000}"/>
    <cellStyle name="Comma 2 2 2 3 9 2 2 4" xfId="40796" xr:uid="{00000000-0005-0000-0000-0000B8000000}"/>
    <cellStyle name="Comma 2 2 2 3 9 2 2 5" xfId="51548" xr:uid="{00000000-0005-0000-0000-0000B8000000}"/>
    <cellStyle name="Comma 2 2 2 3 9 2 3" xfId="13148" xr:uid="{00000000-0005-0000-0000-0000B8000000}"/>
    <cellStyle name="Comma 2 2 2 3 9 2 4" xfId="23900" xr:uid="{00000000-0005-0000-0000-0000B8000000}"/>
    <cellStyle name="Comma 2 2 2 3 9 2 5" xfId="34652" xr:uid="{00000000-0005-0000-0000-0000B8000000}"/>
    <cellStyle name="Comma 2 2 2 3 9 2 6" xfId="45404" xr:uid="{00000000-0005-0000-0000-0000B8000000}"/>
    <cellStyle name="Comma 2 2 2 3 9 3" xfId="3924" xr:uid="{00000000-0005-0000-0000-000006000000}"/>
    <cellStyle name="Comma 2 2 2 3 9 3 2" xfId="10076" xr:uid="{00000000-0005-0000-0000-000006000000}"/>
    <cellStyle name="Comma 2 2 2 3 9 3 2 2" xfId="20828" xr:uid="{00000000-0005-0000-0000-000006000000}"/>
    <cellStyle name="Comma 2 2 2 3 9 3 2 3" xfId="31580" xr:uid="{00000000-0005-0000-0000-000006000000}"/>
    <cellStyle name="Comma 2 2 2 3 9 3 2 4" xfId="42332" xr:uid="{00000000-0005-0000-0000-000006000000}"/>
    <cellStyle name="Comma 2 2 2 3 9 3 2 5" xfId="53084" xr:uid="{00000000-0005-0000-0000-000006000000}"/>
    <cellStyle name="Comma 2 2 2 3 9 3 3" xfId="14684" xr:uid="{00000000-0005-0000-0000-000006000000}"/>
    <cellStyle name="Comma 2 2 2 3 9 3 4" xfId="25436" xr:uid="{00000000-0005-0000-0000-000006000000}"/>
    <cellStyle name="Comma 2 2 2 3 9 3 5" xfId="36188" xr:uid="{00000000-0005-0000-0000-000006000000}"/>
    <cellStyle name="Comma 2 2 2 3 9 3 6" xfId="46940" xr:uid="{00000000-0005-0000-0000-000006000000}"/>
    <cellStyle name="Comma 2 2 2 3 9 4" xfId="5468" xr:uid="{00000000-0005-0000-0000-000006000000}"/>
    <cellStyle name="Comma 2 2 2 3 9 4 2" xfId="16220" xr:uid="{00000000-0005-0000-0000-000006000000}"/>
    <cellStyle name="Comma 2 2 2 3 9 4 3" xfId="26972" xr:uid="{00000000-0005-0000-0000-000006000000}"/>
    <cellStyle name="Comma 2 2 2 3 9 4 4" xfId="37724" xr:uid="{00000000-0005-0000-0000-000006000000}"/>
    <cellStyle name="Comma 2 2 2 3 9 4 5" xfId="48476" xr:uid="{00000000-0005-0000-0000-000006000000}"/>
    <cellStyle name="Comma 2 2 2 3 9 5" xfId="7004" xr:uid="{00000000-0005-0000-0000-000006000000}"/>
    <cellStyle name="Comma 2 2 2 3 9 5 2" xfId="17756" xr:uid="{00000000-0005-0000-0000-000006000000}"/>
    <cellStyle name="Comma 2 2 2 3 9 5 3" xfId="28508" xr:uid="{00000000-0005-0000-0000-000006000000}"/>
    <cellStyle name="Comma 2 2 2 3 9 5 4" xfId="39260" xr:uid="{00000000-0005-0000-0000-000006000000}"/>
    <cellStyle name="Comma 2 2 2 3 9 5 5" xfId="50012" xr:uid="{00000000-0005-0000-0000-000006000000}"/>
    <cellStyle name="Comma 2 2 2 3 9 6" xfId="11612" xr:uid="{00000000-0005-0000-0000-000006000000}"/>
    <cellStyle name="Comma 2 2 2 3 9 7" xfId="22364" xr:uid="{00000000-0005-0000-0000-000006000000}"/>
    <cellStyle name="Comma 2 2 2 3 9 8" xfId="33116" xr:uid="{00000000-0005-0000-0000-000006000000}"/>
    <cellStyle name="Comma 2 2 2 3 9 9" xfId="43868" xr:uid="{00000000-0005-0000-0000-000006000000}"/>
    <cellStyle name="Comma 2 2 2 4" xfId="49" xr:uid="{00000000-0005-0000-0000-000003000000}"/>
    <cellStyle name="Comma 2 2 2 4 10" xfId="3172" xr:uid="{00000000-0005-0000-0000-000003000000}"/>
    <cellStyle name="Comma 2 2 2 4 10 2" xfId="9324" xr:uid="{00000000-0005-0000-0000-000003000000}"/>
    <cellStyle name="Comma 2 2 2 4 10 2 2" xfId="20076" xr:uid="{00000000-0005-0000-0000-000003000000}"/>
    <cellStyle name="Comma 2 2 2 4 10 2 3" xfId="30828" xr:uid="{00000000-0005-0000-0000-000003000000}"/>
    <cellStyle name="Comma 2 2 2 4 10 2 4" xfId="41580" xr:uid="{00000000-0005-0000-0000-000003000000}"/>
    <cellStyle name="Comma 2 2 2 4 10 2 5" xfId="52332" xr:uid="{00000000-0005-0000-0000-000003000000}"/>
    <cellStyle name="Comma 2 2 2 4 10 3" xfId="13932" xr:uid="{00000000-0005-0000-0000-000003000000}"/>
    <cellStyle name="Comma 2 2 2 4 10 4" xfId="24684" xr:uid="{00000000-0005-0000-0000-000003000000}"/>
    <cellStyle name="Comma 2 2 2 4 10 5" xfId="35436" xr:uid="{00000000-0005-0000-0000-000003000000}"/>
    <cellStyle name="Comma 2 2 2 4 10 6" xfId="46188" xr:uid="{00000000-0005-0000-0000-000003000000}"/>
    <cellStyle name="Comma 2 2 2 4 11" xfId="4712" xr:uid="{00000000-0005-0000-0000-000003000000}"/>
    <cellStyle name="Comma 2 2 2 4 11 2" xfId="15468" xr:uid="{00000000-0005-0000-0000-000003000000}"/>
    <cellStyle name="Comma 2 2 2 4 11 3" xfId="26220" xr:uid="{00000000-0005-0000-0000-000003000000}"/>
    <cellStyle name="Comma 2 2 2 4 11 4" xfId="36972" xr:uid="{00000000-0005-0000-0000-000003000000}"/>
    <cellStyle name="Comma 2 2 2 4 11 5" xfId="47724" xr:uid="{00000000-0005-0000-0000-000003000000}"/>
    <cellStyle name="Comma 2 2 2 4 12" xfId="6252" xr:uid="{00000000-0005-0000-0000-000003000000}"/>
    <cellStyle name="Comma 2 2 2 4 12 2" xfId="17004" xr:uid="{00000000-0005-0000-0000-000003000000}"/>
    <cellStyle name="Comma 2 2 2 4 12 3" xfId="27756" xr:uid="{00000000-0005-0000-0000-000003000000}"/>
    <cellStyle name="Comma 2 2 2 4 12 4" xfId="38508" xr:uid="{00000000-0005-0000-0000-000003000000}"/>
    <cellStyle name="Comma 2 2 2 4 12 5" xfId="49260" xr:uid="{00000000-0005-0000-0000-000003000000}"/>
    <cellStyle name="Comma 2 2 2 4 13" xfId="10860" xr:uid="{00000000-0005-0000-0000-000003000000}"/>
    <cellStyle name="Comma 2 2 2 4 14" xfId="21612" xr:uid="{00000000-0005-0000-0000-000003000000}"/>
    <cellStyle name="Comma 2 2 2 4 15" xfId="32364" xr:uid="{00000000-0005-0000-0000-000003000000}"/>
    <cellStyle name="Comma 2 2 2 4 16" xfId="43116" xr:uid="{00000000-0005-0000-0000-000003000000}"/>
    <cellStyle name="Comma 2 2 2 4 2" xfId="113" xr:uid="{00000000-0005-0000-0000-000003000000}"/>
    <cellStyle name="Comma 2 2 2 4 2 10" xfId="32428" xr:uid="{00000000-0005-0000-0000-000003000000}"/>
    <cellStyle name="Comma 2 2 2 4 2 11" xfId="43180" xr:uid="{00000000-0005-0000-0000-000003000000}"/>
    <cellStyle name="Comma 2 2 2 4 2 2" xfId="520" xr:uid="{00000000-0005-0000-0000-000003000000}"/>
    <cellStyle name="Comma 2 2 2 4 2 2 10" xfId="43564" xr:uid="{00000000-0005-0000-0000-000003000000}"/>
    <cellStyle name="Comma 2 2 2 4 2 2 2" xfId="1300" xr:uid="{00000000-0005-0000-0000-000003000000}"/>
    <cellStyle name="Comma 2 2 2 4 2 2 2 2" xfId="2846" xr:uid="{00000000-0005-0000-0000-0000BC000000}"/>
    <cellStyle name="Comma 2 2 2 4 2 2 2 2 2" xfId="9004" xr:uid="{00000000-0005-0000-0000-0000BC000000}"/>
    <cellStyle name="Comma 2 2 2 4 2 2 2 2 2 2" xfId="19756" xr:uid="{00000000-0005-0000-0000-0000BC000000}"/>
    <cellStyle name="Comma 2 2 2 4 2 2 2 2 2 3" xfId="30508" xr:uid="{00000000-0005-0000-0000-0000BC000000}"/>
    <cellStyle name="Comma 2 2 2 4 2 2 2 2 2 4" xfId="41260" xr:uid="{00000000-0005-0000-0000-0000BC000000}"/>
    <cellStyle name="Comma 2 2 2 4 2 2 2 2 2 5" xfId="52012" xr:uid="{00000000-0005-0000-0000-0000BC000000}"/>
    <cellStyle name="Comma 2 2 2 4 2 2 2 2 3" xfId="13612" xr:uid="{00000000-0005-0000-0000-0000BC000000}"/>
    <cellStyle name="Comma 2 2 2 4 2 2 2 2 4" xfId="24364" xr:uid="{00000000-0005-0000-0000-0000BC000000}"/>
    <cellStyle name="Comma 2 2 2 4 2 2 2 2 5" xfId="35116" xr:uid="{00000000-0005-0000-0000-0000BC000000}"/>
    <cellStyle name="Comma 2 2 2 4 2 2 2 2 6" xfId="45868" xr:uid="{00000000-0005-0000-0000-0000BC000000}"/>
    <cellStyle name="Comma 2 2 2 4 2 2 2 3" xfId="4388" xr:uid="{00000000-0005-0000-0000-000003000000}"/>
    <cellStyle name="Comma 2 2 2 4 2 2 2 3 2" xfId="10540" xr:uid="{00000000-0005-0000-0000-000003000000}"/>
    <cellStyle name="Comma 2 2 2 4 2 2 2 3 2 2" xfId="21292" xr:uid="{00000000-0005-0000-0000-000003000000}"/>
    <cellStyle name="Comma 2 2 2 4 2 2 2 3 2 3" xfId="32044" xr:uid="{00000000-0005-0000-0000-000003000000}"/>
    <cellStyle name="Comma 2 2 2 4 2 2 2 3 2 4" xfId="42796" xr:uid="{00000000-0005-0000-0000-000003000000}"/>
    <cellStyle name="Comma 2 2 2 4 2 2 2 3 2 5" xfId="53548" xr:uid="{00000000-0005-0000-0000-000003000000}"/>
    <cellStyle name="Comma 2 2 2 4 2 2 2 3 3" xfId="15148" xr:uid="{00000000-0005-0000-0000-000003000000}"/>
    <cellStyle name="Comma 2 2 2 4 2 2 2 3 4" xfId="25900" xr:uid="{00000000-0005-0000-0000-000003000000}"/>
    <cellStyle name="Comma 2 2 2 4 2 2 2 3 5" xfId="36652" xr:uid="{00000000-0005-0000-0000-000003000000}"/>
    <cellStyle name="Comma 2 2 2 4 2 2 2 3 6" xfId="47404" xr:uid="{00000000-0005-0000-0000-000003000000}"/>
    <cellStyle name="Comma 2 2 2 4 2 2 2 4" xfId="5932" xr:uid="{00000000-0005-0000-0000-000003000000}"/>
    <cellStyle name="Comma 2 2 2 4 2 2 2 4 2" xfId="16684" xr:uid="{00000000-0005-0000-0000-000003000000}"/>
    <cellStyle name="Comma 2 2 2 4 2 2 2 4 3" xfId="27436" xr:uid="{00000000-0005-0000-0000-000003000000}"/>
    <cellStyle name="Comma 2 2 2 4 2 2 2 4 4" xfId="38188" xr:uid="{00000000-0005-0000-0000-000003000000}"/>
    <cellStyle name="Comma 2 2 2 4 2 2 2 4 5" xfId="48940" xr:uid="{00000000-0005-0000-0000-000003000000}"/>
    <cellStyle name="Comma 2 2 2 4 2 2 2 5" xfId="7468" xr:uid="{00000000-0005-0000-0000-000003000000}"/>
    <cellStyle name="Comma 2 2 2 4 2 2 2 5 2" xfId="18220" xr:uid="{00000000-0005-0000-0000-000003000000}"/>
    <cellStyle name="Comma 2 2 2 4 2 2 2 5 3" xfId="28972" xr:uid="{00000000-0005-0000-0000-000003000000}"/>
    <cellStyle name="Comma 2 2 2 4 2 2 2 5 4" xfId="39724" xr:uid="{00000000-0005-0000-0000-000003000000}"/>
    <cellStyle name="Comma 2 2 2 4 2 2 2 5 5" xfId="50476" xr:uid="{00000000-0005-0000-0000-000003000000}"/>
    <cellStyle name="Comma 2 2 2 4 2 2 2 6" xfId="12076" xr:uid="{00000000-0005-0000-0000-000003000000}"/>
    <cellStyle name="Comma 2 2 2 4 2 2 2 7" xfId="22828" xr:uid="{00000000-0005-0000-0000-000003000000}"/>
    <cellStyle name="Comma 2 2 2 4 2 2 2 8" xfId="33580" xr:uid="{00000000-0005-0000-0000-000003000000}"/>
    <cellStyle name="Comma 2 2 2 4 2 2 2 9" xfId="44332" xr:uid="{00000000-0005-0000-0000-000003000000}"/>
    <cellStyle name="Comma 2 2 2 4 2 2 3" xfId="2077" xr:uid="{00000000-0005-0000-0000-0000BB000000}"/>
    <cellStyle name="Comma 2 2 2 4 2 2 3 2" xfId="8236" xr:uid="{00000000-0005-0000-0000-0000BB000000}"/>
    <cellStyle name="Comma 2 2 2 4 2 2 3 2 2" xfId="18988" xr:uid="{00000000-0005-0000-0000-0000BB000000}"/>
    <cellStyle name="Comma 2 2 2 4 2 2 3 2 3" xfId="29740" xr:uid="{00000000-0005-0000-0000-0000BB000000}"/>
    <cellStyle name="Comma 2 2 2 4 2 2 3 2 4" xfId="40492" xr:uid="{00000000-0005-0000-0000-0000BB000000}"/>
    <cellStyle name="Comma 2 2 2 4 2 2 3 2 5" xfId="51244" xr:uid="{00000000-0005-0000-0000-0000BB000000}"/>
    <cellStyle name="Comma 2 2 2 4 2 2 3 3" xfId="12844" xr:uid="{00000000-0005-0000-0000-0000BB000000}"/>
    <cellStyle name="Comma 2 2 2 4 2 2 3 4" xfId="23596" xr:uid="{00000000-0005-0000-0000-0000BB000000}"/>
    <cellStyle name="Comma 2 2 2 4 2 2 3 5" xfId="34348" xr:uid="{00000000-0005-0000-0000-0000BB000000}"/>
    <cellStyle name="Comma 2 2 2 4 2 2 3 6" xfId="45100" xr:uid="{00000000-0005-0000-0000-0000BB000000}"/>
    <cellStyle name="Comma 2 2 2 4 2 2 4" xfId="3620" xr:uid="{00000000-0005-0000-0000-000003000000}"/>
    <cellStyle name="Comma 2 2 2 4 2 2 4 2" xfId="9772" xr:uid="{00000000-0005-0000-0000-000003000000}"/>
    <cellStyle name="Comma 2 2 2 4 2 2 4 2 2" xfId="20524" xr:uid="{00000000-0005-0000-0000-000003000000}"/>
    <cellStyle name="Comma 2 2 2 4 2 2 4 2 3" xfId="31276" xr:uid="{00000000-0005-0000-0000-000003000000}"/>
    <cellStyle name="Comma 2 2 2 4 2 2 4 2 4" xfId="42028" xr:uid="{00000000-0005-0000-0000-000003000000}"/>
    <cellStyle name="Comma 2 2 2 4 2 2 4 2 5" xfId="52780" xr:uid="{00000000-0005-0000-0000-000003000000}"/>
    <cellStyle name="Comma 2 2 2 4 2 2 4 3" xfId="14380" xr:uid="{00000000-0005-0000-0000-000003000000}"/>
    <cellStyle name="Comma 2 2 2 4 2 2 4 4" xfId="25132" xr:uid="{00000000-0005-0000-0000-000003000000}"/>
    <cellStyle name="Comma 2 2 2 4 2 2 4 5" xfId="35884" xr:uid="{00000000-0005-0000-0000-000003000000}"/>
    <cellStyle name="Comma 2 2 2 4 2 2 4 6" xfId="46636" xr:uid="{00000000-0005-0000-0000-000003000000}"/>
    <cellStyle name="Comma 2 2 2 4 2 2 5" xfId="5160" xr:uid="{00000000-0005-0000-0000-000003000000}"/>
    <cellStyle name="Comma 2 2 2 4 2 2 5 2" xfId="15916" xr:uid="{00000000-0005-0000-0000-000003000000}"/>
    <cellStyle name="Comma 2 2 2 4 2 2 5 3" xfId="26668" xr:uid="{00000000-0005-0000-0000-000003000000}"/>
    <cellStyle name="Comma 2 2 2 4 2 2 5 4" xfId="37420" xr:uid="{00000000-0005-0000-0000-000003000000}"/>
    <cellStyle name="Comma 2 2 2 4 2 2 5 5" xfId="48172" xr:uid="{00000000-0005-0000-0000-000003000000}"/>
    <cellStyle name="Comma 2 2 2 4 2 2 6" xfId="6700" xr:uid="{00000000-0005-0000-0000-000003000000}"/>
    <cellStyle name="Comma 2 2 2 4 2 2 6 2" xfId="17452" xr:uid="{00000000-0005-0000-0000-000003000000}"/>
    <cellStyle name="Comma 2 2 2 4 2 2 6 3" xfId="28204" xr:uid="{00000000-0005-0000-0000-000003000000}"/>
    <cellStyle name="Comma 2 2 2 4 2 2 6 4" xfId="38956" xr:uid="{00000000-0005-0000-0000-000003000000}"/>
    <cellStyle name="Comma 2 2 2 4 2 2 6 5" xfId="49708" xr:uid="{00000000-0005-0000-0000-000003000000}"/>
    <cellStyle name="Comma 2 2 2 4 2 2 7" xfId="11308" xr:uid="{00000000-0005-0000-0000-000003000000}"/>
    <cellStyle name="Comma 2 2 2 4 2 2 8" xfId="22060" xr:uid="{00000000-0005-0000-0000-000003000000}"/>
    <cellStyle name="Comma 2 2 2 4 2 2 9" xfId="32812" xr:uid="{00000000-0005-0000-0000-000003000000}"/>
    <cellStyle name="Comma 2 2 2 4 2 3" xfId="916" xr:uid="{00000000-0005-0000-0000-000003000000}"/>
    <cellStyle name="Comma 2 2 2 4 2 3 2" xfId="2462" xr:uid="{00000000-0005-0000-0000-0000BD000000}"/>
    <cellStyle name="Comma 2 2 2 4 2 3 2 2" xfId="8620" xr:uid="{00000000-0005-0000-0000-0000BD000000}"/>
    <cellStyle name="Comma 2 2 2 4 2 3 2 2 2" xfId="19372" xr:uid="{00000000-0005-0000-0000-0000BD000000}"/>
    <cellStyle name="Comma 2 2 2 4 2 3 2 2 3" xfId="30124" xr:uid="{00000000-0005-0000-0000-0000BD000000}"/>
    <cellStyle name="Comma 2 2 2 4 2 3 2 2 4" xfId="40876" xr:uid="{00000000-0005-0000-0000-0000BD000000}"/>
    <cellStyle name="Comma 2 2 2 4 2 3 2 2 5" xfId="51628" xr:uid="{00000000-0005-0000-0000-0000BD000000}"/>
    <cellStyle name="Comma 2 2 2 4 2 3 2 3" xfId="13228" xr:uid="{00000000-0005-0000-0000-0000BD000000}"/>
    <cellStyle name="Comma 2 2 2 4 2 3 2 4" xfId="23980" xr:uid="{00000000-0005-0000-0000-0000BD000000}"/>
    <cellStyle name="Comma 2 2 2 4 2 3 2 5" xfId="34732" xr:uid="{00000000-0005-0000-0000-0000BD000000}"/>
    <cellStyle name="Comma 2 2 2 4 2 3 2 6" xfId="45484" xr:uid="{00000000-0005-0000-0000-0000BD000000}"/>
    <cellStyle name="Comma 2 2 2 4 2 3 3" xfId="4004" xr:uid="{00000000-0005-0000-0000-000003000000}"/>
    <cellStyle name="Comma 2 2 2 4 2 3 3 2" xfId="10156" xr:uid="{00000000-0005-0000-0000-000003000000}"/>
    <cellStyle name="Comma 2 2 2 4 2 3 3 2 2" xfId="20908" xr:uid="{00000000-0005-0000-0000-000003000000}"/>
    <cellStyle name="Comma 2 2 2 4 2 3 3 2 3" xfId="31660" xr:uid="{00000000-0005-0000-0000-000003000000}"/>
    <cellStyle name="Comma 2 2 2 4 2 3 3 2 4" xfId="42412" xr:uid="{00000000-0005-0000-0000-000003000000}"/>
    <cellStyle name="Comma 2 2 2 4 2 3 3 2 5" xfId="53164" xr:uid="{00000000-0005-0000-0000-000003000000}"/>
    <cellStyle name="Comma 2 2 2 4 2 3 3 3" xfId="14764" xr:uid="{00000000-0005-0000-0000-000003000000}"/>
    <cellStyle name="Comma 2 2 2 4 2 3 3 4" xfId="25516" xr:uid="{00000000-0005-0000-0000-000003000000}"/>
    <cellStyle name="Comma 2 2 2 4 2 3 3 5" xfId="36268" xr:uid="{00000000-0005-0000-0000-000003000000}"/>
    <cellStyle name="Comma 2 2 2 4 2 3 3 6" xfId="47020" xr:uid="{00000000-0005-0000-0000-000003000000}"/>
    <cellStyle name="Comma 2 2 2 4 2 3 4" xfId="5548" xr:uid="{00000000-0005-0000-0000-000003000000}"/>
    <cellStyle name="Comma 2 2 2 4 2 3 4 2" xfId="16300" xr:uid="{00000000-0005-0000-0000-000003000000}"/>
    <cellStyle name="Comma 2 2 2 4 2 3 4 3" xfId="27052" xr:uid="{00000000-0005-0000-0000-000003000000}"/>
    <cellStyle name="Comma 2 2 2 4 2 3 4 4" xfId="37804" xr:uid="{00000000-0005-0000-0000-000003000000}"/>
    <cellStyle name="Comma 2 2 2 4 2 3 4 5" xfId="48556" xr:uid="{00000000-0005-0000-0000-000003000000}"/>
    <cellStyle name="Comma 2 2 2 4 2 3 5" xfId="7084" xr:uid="{00000000-0005-0000-0000-000003000000}"/>
    <cellStyle name="Comma 2 2 2 4 2 3 5 2" xfId="17836" xr:uid="{00000000-0005-0000-0000-000003000000}"/>
    <cellStyle name="Comma 2 2 2 4 2 3 5 3" xfId="28588" xr:uid="{00000000-0005-0000-0000-000003000000}"/>
    <cellStyle name="Comma 2 2 2 4 2 3 5 4" xfId="39340" xr:uid="{00000000-0005-0000-0000-000003000000}"/>
    <cellStyle name="Comma 2 2 2 4 2 3 5 5" xfId="50092" xr:uid="{00000000-0005-0000-0000-000003000000}"/>
    <cellStyle name="Comma 2 2 2 4 2 3 6" xfId="11692" xr:uid="{00000000-0005-0000-0000-000003000000}"/>
    <cellStyle name="Comma 2 2 2 4 2 3 7" xfId="22444" xr:uid="{00000000-0005-0000-0000-000003000000}"/>
    <cellStyle name="Comma 2 2 2 4 2 3 8" xfId="33196" xr:uid="{00000000-0005-0000-0000-000003000000}"/>
    <cellStyle name="Comma 2 2 2 4 2 3 9" xfId="43948" xr:uid="{00000000-0005-0000-0000-000003000000}"/>
    <cellStyle name="Comma 2 2 2 4 2 4" xfId="1693" xr:uid="{00000000-0005-0000-0000-0000BA000000}"/>
    <cellStyle name="Comma 2 2 2 4 2 4 2" xfId="7852" xr:uid="{00000000-0005-0000-0000-0000BA000000}"/>
    <cellStyle name="Comma 2 2 2 4 2 4 2 2" xfId="18604" xr:uid="{00000000-0005-0000-0000-0000BA000000}"/>
    <cellStyle name="Comma 2 2 2 4 2 4 2 3" xfId="29356" xr:uid="{00000000-0005-0000-0000-0000BA000000}"/>
    <cellStyle name="Comma 2 2 2 4 2 4 2 4" xfId="40108" xr:uid="{00000000-0005-0000-0000-0000BA000000}"/>
    <cellStyle name="Comma 2 2 2 4 2 4 2 5" xfId="50860" xr:uid="{00000000-0005-0000-0000-0000BA000000}"/>
    <cellStyle name="Comma 2 2 2 4 2 4 3" xfId="12460" xr:uid="{00000000-0005-0000-0000-0000BA000000}"/>
    <cellStyle name="Comma 2 2 2 4 2 4 4" xfId="23212" xr:uid="{00000000-0005-0000-0000-0000BA000000}"/>
    <cellStyle name="Comma 2 2 2 4 2 4 5" xfId="33964" xr:uid="{00000000-0005-0000-0000-0000BA000000}"/>
    <cellStyle name="Comma 2 2 2 4 2 4 6" xfId="44716" xr:uid="{00000000-0005-0000-0000-0000BA000000}"/>
    <cellStyle name="Comma 2 2 2 4 2 5" xfId="3236" xr:uid="{00000000-0005-0000-0000-000003000000}"/>
    <cellStyle name="Comma 2 2 2 4 2 5 2" xfId="9388" xr:uid="{00000000-0005-0000-0000-000003000000}"/>
    <cellStyle name="Comma 2 2 2 4 2 5 2 2" xfId="20140" xr:uid="{00000000-0005-0000-0000-000003000000}"/>
    <cellStyle name="Comma 2 2 2 4 2 5 2 3" xfId="30892" xr:uid="{00000000-0005-0000-0000-000003000000}"/>
    <cellStyle name="Comma 2 2 2 4 2 5 2 4" xfId="41644" xr:uid="{00000000-0005-0000-0000-000003000000}"/>
    <cellStyle name="Comma 2 2 2 4 2 5 2 5" xfId="52396" xr:uid="{00000000-0005-0000-0000-000003000000}"/>
    <cellStyle name="Comma 2 2 2 4 2 5 3" xfId="13996" xr:uid="{00000000-0005-0000-0000-000003000000}"/>
    <cellStyle name="Comma 2 2 2 4 2 5 4" xfId="24748" xr:uid="{00000000-0005-0000-0000-000003000000}"/>
    <cellStyle name="Comma 2 2 2 4 2 5 5" xfId="35500" xr:uid="{00000000-0005-0000-0000-000003000000}"/>
    <cellStyle name="Comma 2 2 2 4 2 5 6" xfId="46252" xr:uid="{00000000-0005-0000-0000-000003000000}"/>
    <cellStyle name="Comma 2 2 2 4 2 6" xfId="4776" xr:uid="{00000000-0005-0000-0000-000003000000}"/>
    <cellStyle name="Comma 2 2 2 4 2 6 2" xfId="15532" xr:uid="{00000000-0005-0000-0000-000003000000}"/>
    <cellStyle name="Comma 2 2 2 4 2 6 3" xfId="26284" xr:uid="{00000000-0005-0000-0000-000003000000}"/>
    <cellStyle name="Comma 2 2 2 4 2 6 4" xfId="37036" xr:uid="{00000000-0005-0000-0000-000003000000}"/>
    <cellStyle name="Comma 2 2 2 4 2 6 5" xfId="47788" xr:uid="{00000000-0005-0000-0000-000003000000}"/>
    <cellStyle name="Comma 2 2 2 4 2 7" xfId="6316" xr:uid="{00000000-0005-0000-0000-000003000000}"/>
    <cellStyle name="Comma 2 2 2 4 2 7 2" xfId="17068" xr:uid="{00000000-0005-0000-0000-000003000000}"/>
    <cellStyle name="Comma 2 2 2 4 2 7 3" xfId="27820" xr:uid="{00000000-0005-0000-0000-000003000000}"/>
    <cellStyle name="Comma 2 2 2 4 2 7 4" xfId="38572" xr:uid="{00000000-0005-0000-0000-000003000000}"/>
    <cellStyle name="Comma 2 2 2 4 2 7 5" xfId="49324" xr:uid="{00000000-0005-0000-0000-000003000000}"/>
    <cellStyle name="Comma 2 2 2 4 2 8" xfId="10924" xr:uid="{00000000-0005-0000-0000-000003000000}"/>
    <cellStyle name="Comma 2 2 2 4 2 9" xfId="21676" xr:uid="{00000000-0005-0000-0000-000003000000}"/>
    <cellStyle name="Comma 2 2 2 4 3" xfId="177" xr:uid="{00000000-0005-0000-0000-00000A000000}"/>
    <cellStyle name="Comma 2 2 2 4 3 10" xfId="32492" xr:uid="{00000000-0005-0000-0000-00000A000000}"/>
    <cellStyle name="Comma 2 2 2 4 3 11" xfId="43244" xr:uid="{00000000-0005-0000-0000-00000A000000}"/>
    <cellStyle name="Comma 2 2 2 4 3 2" xfId="584" xr:uid="{00000000-0005-0000-0000-00000A000000}"/>
    <cellStyle name="Comma 2 2 2 4 3 2 10" xfId="43628" xr:uid="{00000000-0005-0000-0000-00000A000000}"/>
    <cellStyle name="Comma 2 2 2 4 3 2 2" xfId="1364" xr:uid="{00000000-0005-0000-0000-00000A000000}"/>
    <cellStyle name="Comma 2 2 2 4 3 2 2 2" xfId="2910" xr:uid="{00000000-0005-0000-0000-0000C0000000}"/>
    <cellStyle name="Comma 2 2 2 4 3 2 2 2 2" xfId="9068" xr:uid="{00000000-0005-0000-0000-0000C0000000}"/>
    <cellStyle name="Comma 2 2 2 4 3 2 2 2 2 2" xfId="19820" xr:uid="{00000000-0005-0000-0000-0000C0000000}"/>
    <cellStyle name="Comma 2 2 2 4 3 2 2 2 2 3" xfId="30572" xr:uid="{00000000-0005-0000-0000-0000C0000000}"/>
    <cellStyle name="Comma 2 2 2 4 3 2 2 2 2 4" xfId="41324" xr:uid="{00000000-0005-0000-0000-0000C0000000}"/>
    <cellStyle name="Comma 2 2 2 4 3 2 2 2 2 5" xfId="52076" xr:uid="{00000000-0005-0000-0000-0000C0000000}"/>
    <cellStyle name="Comma 2 2 2 4 3 2 2 2 3" xfId="13676" xr:uid="{00000000-0005-0000-0000-0000C0000000}"/>
    <cellStyle name="Comma 2 2 2 4 3 2 2 2 4" xfId="24428" xr:uid="{00000000-0005-0000-0000-0000C0000000}"/>
    <cellStyle name="Comma 2 2 2 4 3 2 2 2 5" xfId="35180" xr:uid="{00000000-0005-0000-0000-0000C0000000}"/>
    <cellStyle name="Comma 2 2 2 4 3 2 2 2 6" xfId="45932" xr:uid="{00000000-0005-0000-0000-0000C0000000}"/>
    <cellStyle name="Comma 2 2 2 4 3 2 2 3" xfId="4452" xr:uid="{00000000-0005-0000-0000-00000A000000}"/>
    <cellStyle name="Comma 2 2 2 4 3 2 2 3 2" xfId="10604" xr:uid="{00000000-0005-0000-0000-00000A000000}"/>
    <cellStyle name="Comma 2 2 2 4 3 2 2 3 2 2" xfId="21356" xr:uid="{00000000-0005-0000-0000-00000A000000}"/>
    <cellStyle name="Comma 2 2 2 4 3 2 2 3 2 3" xfId="32108" xr:uid="{00000000-0005-0000-0000-00000A000000}"/>
    <cellStyle name="Comma 2 2 2 4 3 2 2 3 2 4" xfId="42860" xr:uid="{00000000-0005-0000-0000-00000A000000}"/>
    <cellStyle name="Comma 2 2 2 4 3 2 2 3 2 5" xfId="53612" xr:uid="{00000000-0005-0000-0000-00000A000000}"/>
    <cellStyle name="Comma 2 2 2 4 3 2 2 3 3" xfId="15212" xr:uid="{00000000-0005-0000-0000-00000A000000}"/>
    <cellStyle name="Comma 2 2 2 4 3 2 2 3 4" xfId="25964" xr:uid="{00000000-0005-0000-0000-00000A000000}"/>
    <cellStyle name="Comma 2 2 2 4 3 2 2 3 5" xfId="36716" xr:uid="{00000000-0005-0000-0000-00000A000000}"/>
    <cellStyle name="Comma 2 2 2 4 3 2 2 3 6" xfId="47468" xr:uid="{00000000-0005-0000-0000-00000A000000}"/>
    <cellStyle name="Comma 2 2 2 4 3 2 2 4" xfId="5996" xr:uid="{00000000-0005-0000-0000-00000A000000}"/>
    <cellStyle name="Comma 2 2 2 4 3 2 2 4 2" xfId="16748" xr:uid="{00000000-0005-0000-0000-00000A000000}"/>
    <cellStyle name="Comma 2 2 2 4 3 2 2 4 3" xfId="27500" xr:uid="{00000000-0005-0000-0000-00000A000000}"/>
    <cellStyle name="Comma 2 2 2 4 3 2 2 4 4" xfId="38252" xr:uid="{00000000-0005-0000-0000-00000A000000}"/>
    <cellStyle name="Comma 2 2 2 4 3 2 2 4 5" xfId="49004" xr:uid="{00000000-0005-0000-0000-00000A000000}"/>
    <cellStyle name="Comma 2 2 2 4 3 2 2 5" xfId="7532" xr:uid="{00000000-0005-0000-0000-00000A000000}"/>
    <cellStyle name="Comma 2 2 2 4 3 2 2 5 2" xfId="18284" xr:uid="{00000000-0005-0000-0000-00000A000000}"/>
    <cellStyle name="Comma 2 2 2 4 3 2 2 5 3" xfId="29036" xr:uid="{00000000-0005-0000-0000-00000A000000}"/>
    <cellStyle name="Comma 2 2 2 4 3 2 2 5 4" xfId="39788" xr:uid="{00000000-0005-0000-0000-00000A000000}"/>
    <cellStyle name="Comma 2 2 2 4 3 2 2 5 5" xfId="50540" xr:uid="{00000000-0005-0000-0000-00000A000000}"/>
    <cellStyle name="Comma 2 2 2 4 3 2 2 6" xfId="12140" xr:uid="{00000000-0005-0000-0000-00000A000000}"/>
    <cellStyle name="Comma 2 2 2 4 3 2 2 7" xfId="22892" xr:uid="{00000000-0005-0000-0000-00000A000000}"/>
    <cellStyle name="Comma 2 2 2 4 3 2 2 8" xfId="33644" xr:uid="{00000000-0005-0000-0000-00000A000000}"/>
    <cellStyle name="Comma 2 2 2 4 3 2 2 9" xfId="44396" xr:uid="{00000000-0005-0000-0000-00000A000000}"/>
    <cellStyle name="Comma 2 2 2 4 3 2 3" xfId="2141" xr:uid="{00000000-0005-0000-0000-0000BF000000}"/>
    <cellStyle name="Comma 2 2 2 4 3 2 3 2" xfId="8300" xr:uid="{00000000-0005-0000-0000-0000BF000000}"/>
    <cellStyle name="Comma 2 2 2 4 3 2 3 2 2" xfId="19052" xr:uid="{00000000-0005-0000-0000-0000BF000000}"/>
    <cellStyle name="Comma 2 2 2 4 3 2 3 2 3" xfId="29804" xr:uid="{00000000-0005-0000-0000-0000BF000000}"/>
    <cellStyle name="Comma 2 2 2 4 3 2 3 2 4" xfId="40556" xr:uid="{00000000-0005-0000-0000-0000BF000000}"/>
    <cellStyle name="Comma 2 2 2 4 3 2 3 2 5" xfId="51308" xr:uid="{00000000-0005-0000-0000-0000BF000000}"/>
    <cellStyle name="Comma 2 2 2 4 3 2 3 3" xfId="12908" xr:uid="{00000000-0005-0000-0000-0000BF000000}"/>
    <cellStyle name="Comma 2 2 2 4 3 2 3 4" xfId="23660" xr:uid="{00000000-0005-0000-0000-0000BF000000}"/>
    <cellStyle name="Comma 2 2 2 4 3 2 3 5" xfId="34412" xr:uid="{00000000-0005-0000-0000-0000BF000000}"/>
    <cellStyle name="Comma 2 2 2 4 3 2 3 6" xfId="45164" xr:uid="{00000000-0005-0000-0000-0000BF000000}"/>
    <cellStyle name="Comma 2 2 2 4 3 2 4" xfId="3684" xr:uid="{00000000-0005-0000-0000-00000A000000}"/>
    <cellStyle name="Comma 2 2 2 4 3 2 4 2" xfId="9836" xr:uid="{00000000-0005-0000-0000-00000A000000}"/>
    <cellStyle name="Comma 2 2 2 4 3 2 4 2 2" xfId="20588" xr:uid="{00000000-0005-0000-0000-00000A000000}"/>
    <cellStyle name="Comma 2 2 2 4 3 2 4 2 3" xfId="31340" xr:uid="{00000000-0005-0000-0000-00000A000000}"/>
    <cellStyle name="Comma 2 2 2 4 3 2 4 2 4" xfId="42092" xr:uid="{00000000-0005-0000-0000-00000A000000}"/>
    <cellStyle name="Comma 2 2 2 4 3 2 4 2 5" xfId="52844" xr:uid="{00000000-0005-0000-0000-00000A000000}"/>
    <cellStyle name="Comma 2 2 2 4 3 2 4 3" xfId="14444" xr:uid="{00000000-0005-0000-0000-00000A000000}"/>
    <cellStyle name="Comma 2 2 2 4 3 2 4 4" xfId="25196" xr:uid="{00000000-0005-0000-0000-00000A000000}"/>
    <cellStyle name="Comma 2 2 2 4 3 2 4 5" xfId="35948" xr:uid="{00000000-0005-0000-0000-00000A000000}"/>
    <cellStyle name="Comma 2 2 2 4 3 2 4 6" xfId="46700" xr:uid="{00000000-0005-0000-0000-00000A000000}"/>
    <cellStyle name="Comma 2 2 2 4 3 2 5" xfId="5224" xr:uid="{00000000-0005-0000-0000-00000A000000}"/>
    <cellStyle name="Comma 2 2 2 4 3 2 5 2" xfId="15980" xr:uid="{00000000-0005-0000-0000-00000A000000}"/>
    <cellStyle name="Comma 2 2 2 4 3 2 5 3" xfId="26732" xr:uid="{00000000-0005-0000-0000-00000A000000}"/>
    <cellStyle name="Comma 2 2 2 4 3 2 5 4" xfId="37484" xr:uid="{00000000-0005-0000-0000-00000A000000}"/>
    <cellStyle name="Comma 2 2 2 4 3 2 5 5" xfId="48236" xr:uid="{00000000-0005-0000-0000-00000A000000}"/>
    <cellStyle name="Comma 2 2 2 4 3 2 6" xfId="6764" xr:uid="{00000000-0005-0000-0000-00000A000000}"/>
    <cellStyle name="Comma 2 2 2 4 3 2 6 2" xfId="17516" xr:uid="{00000000-0005-0000-0000-00000A000000}"/>
    <cellStyle name="Comma 2 2 2 4 3 2 6 3" xfId="28268" xr:uid="{00000000-0005-0000-0000-00000A000000}"/>
    <cellStyle name="Comma 2 2 2 4 3 2 6 4" xfId="39020" xr:uid="{00000000-0005-0000-0000-00000A000000}"/>
    <cellStyle name="Comma 2 2 2 4 3 2 6 5" xfId="49772" xr:uid="{00000000-0005-0000-0000-00000A000000}"/>
    <cellStyle name="Comma 2 2 2 4 3 2 7" xfId="11372" xr:uid="{00000000-0005-0000-0000-00000A000000}"/>
    <cellStyle name="Comma 2 2 2 4 3 2 8" xfId="22124" xr:uid="{00000000-0005-0000-0000-00000A000000}"/>
    <cellStyle name="Comma 2 2 2 4 3 2 9" xfId="32876" xr:uid="{00000000-0005-0000-0000-00000A000000}"/>
    <cellStyle name="Comma 2 2 2 4 3 3" xfId="980" xr:uid="{00000000-0005-0000-0000-00000A000000}"/>
    <cellStyle name="Comma 2 2 2 4 3 3 2" xfId="2526" xr:uid="{00000000-0005-0000-0000-0000C1000000}"/>
    <cellStyle name="Comma 2 2 2 4 3 3 2 2" xfId="8684" xr:uid="{00000000-0005-0000-0000-0000C1000000}"/>
    <cellStyle name="Comma 2 2 2 4 3 3 2 2 2" xfId="19436" xr:uid="{00000000-0005-0000-0000-0000C1000000}"/>
    <cellStyle name="Comma 2 2 2 4 3 3 2 2 3" xfId="30188" xr:uid="{00000000-0005-0000-0000-0000C1000000}"/>
    <cellStyle name="Comma 2 2 2 4 3 3 2 2 4" xfId="40940" xr:uid="{00000000-0005-0000-0000-0000C1000000}"/>
    <cellStyle name="Comma 2 2 2 4 3 3 2 2 5" xfId="51692" xr:uid="{00000000-0005-0000-0000-0000C1000000}"/>
    <cellStyle name="Comma 2 2 2 4 3 3 2 3" xfId="13292" xr:uid="{00000000-0005-0000-0000-0000C1000000}"/>
    <cellStyle name="Comma 2 2 2 4 3 3 2 4" xfId="24044" xr:uid="{00000000-0005-0000-0000-0000C1000000}"/>
    <cellStyle name="Comma 2 2 2 4 3 3 2 5" xfId="34796" xr:uid="{00000000-0005-0000-0000-0000C1000000}"/>
    <cellStyle name="Comma 2 2 2 4 3 3 2 6" xfId="45548" xr:uid="{00000000-0005-0000-0000-0000C1000000}"/>
    <cellStyle name="Comma 2 2 2 4 3 3 3" xfId="4068" xr:uid="{00000000-0005-0000-0000-00000A000000}"/>
    <cellStyle name="Comma 2 2 2 4 3 3 3 2" xfId="10220" xr:uid="{00000000-0005-0000-0000-00000A000000}"/>
    <cellStyle name="Comma 2 2 2 4 3 3 3 2 2" xfId="20972" xr:uid="{00000000-0005-0000-0000-00000A000000}"/>
    <cellStyle name="Comma 2 2 2 4 3 3 3 2 3" xfId="31724" xr:uid="{00000000-0005-0000-0000-00000A000000}"/>
    <cellStyle name="Comma 2 2 2 4 3 3 3 2 4" xfId="42476" xr:uid="{00000000-0005-0000-0000-00000A000000}"/>
    <cellStyle name="Comma 2 2 2 4 3 3 3 2 5" xfId="53228" xr:uid="{00000000-0005-0000-0000-00000A000000}"/>
    <cellStyle name="Comma 2 2 2 4 3 3 3 3" xfId="14828" xr:uid="{00000000-0005-0000-0000-00000A000000}"/>
    <cellStyle name="Comma 2 2 2 4 3 3 3 4" xfId="25580" xr:uid="{00000000-0005-0000-0000-00000A000000}"/>
    <cellStyle name="Comma 2 2 2 4 3 3 3 5" xfId="36332" xr:uid="{00000000-0005-0000-0000-00000A000000}"/>
    <cellStyle name="Comma 2 2 2 4 3 3 3 6" xfId="47084" xr:uid="{00000000-0005-0000-0000-00000A000000}"/>
    <cellStyle name="Comma 2 2 2 4 3 3 4" xfId="5612" xr:uid="{00000000-0005-0000-0000-00000A000000}"/>
    <cellStyle name="Comma 2 2 2 4 3 3 4 2" xfId="16364" xr:uid="{00000000-0005-0000-0000-00000A000000}"/>
    <cellStyle name="Comma 2 2 2 4 3 3 4 3" xfId="27116" xr:uid="{00000000-0005-0000-0000-00000A000000}"/>
    <cellStyle name="Comma 2 2 2 4 3 3 4 4" xfId="37868" xr:uid="{00000000-0005-0000-0000-00000A000000}"/>
    <cellStyle name="Comma 2 2 2 4 3 3 4 5" xfId="48620" xr:uid="{00000000-0005-0000-0000-00000A000000}"/>
    <cellStyle name="Comma 2 2 2 4 3 3 5" xfId="7148" xr:uid="{00000000-0005-0000-0000-00000A000000}"/>
    <cellStyle name="Comma 2 2 2 4 3 3 5 2" xfId="17900" xr:uid="{00000000-0005-0000-0000-00000A000000}"/>
    <cellStyle name="Comma 2 2 2 4 3 3 5 3" xfId="28652" xr:uid="{00000000-0005-0000-0000-00000A000000}"/>
    <cellStyle name="Comma 2 2 2 4 3 3 5 4" xfId="39404" xr:uid="{00000000-0005-0000-0000-00000A000000}"/>
    <cellStyle name="Comma 2 2 2 4 3 3 5 5" xfId="50156" xr:uid="{00000000-0005-0000-0000-00000A000000}"/>
    <cellStyle name="Comma 2 2 2 4 3 3 6" xfId="11756" xr:uid="{00000000-0005-0000-0000-00000A000000}"/>
    <cellStyle name="Comma 2 2 2 4 3 3 7" xfId="22508" xr:uid="{00000000-0005-0000-0000-00000A000000}"/>
    <cellStyle name="Comma 2 2 2 4 3 3 8" xfId="33260" xr:uid="{00000000-0005-0000-0000-00000A000000}"/>
    <cellStyle name="Comma 2 2 2 4 3 3 9" xfId="44012" xr:uid="{00000000-0005-0000-0000-00000A000000}"/>
    <cellStyle name="Comma 2 2 2 4 3 4" xfId="1757" xr:uid="{00000000-0005-0000-0000-0000BE000000}"/>
    <cellStyle name="Comma 2 2 2 4 3 4 2" xfId="7916" xr:uid="{00000000-0005-0000-0000-0000BE000000}"/>
    <cellStyle name="Comma 2 2 2 4 3 4 2 2" xfId="18668" xr:uid="{00000000-0005-0000-0000-0000BE000000}"/>
    <cellStyle name="Comma 2 2 2 4 3 4 2 3" xfId="29420" xr:uid="{00000000-0005-0000-0000-0000BE000000}"/>
    <cellStyle name="Comma 2 2 2 4 3 4 2 4" xfId="40172" xr:uid="{00000000-0005-0000-0000-0000BE000000}"/>
    <cellStyle name="Comma 2 2 2 4 3 4 2 5" xfId="50924" xr:uid="{00000000-0005-0000-0000-0000BE000000}"/>
    <cellStyle name="Comma 2 2 2 4 3 4 3" xfId="12524" xr:uid="{00000000-0005-0000-0000-0000BE000000}"/>
    <cellStyle name="Comma 2 2 2 4 3 4 4" xfId="23276" xr:uid="{00000000-0005-0000-0000-0000BE000000}"/>
    <cellStyle name="Comma 2 2 2 4 3 4 5" xfId="34028" xr:uid="{00000000-0005-0000-0000-0000BE000000}"/>
    <cellStyle name="Comma 2 2 2 4 3 4 6" xfId="44780" xr:uid="{00000000-0005-0000-0000-0000BE000000}"/>
    <cellStyle name="Comma 2 2 2 4 3 5" xfId="3300" xr:uid="{00000000-0005-0000-0000-00000A000000}"/>
    <cellStyle name="Comma 2 2 2 4 3 5 2" xfId="9452" xr:uid="{00000000-0005-0000-0000-00000A000000}"/>
    <cellStyle name="Comma 2 2 2 4 3 5 2 2" xfId="20204" xr:uid="{00000000-0005-0000-0000-00000A000000}"/>
    <cellStyle name="Comma 2 2 2 4 3 5 2 3" xfId="30956" xr:uid="{00000000-0005-0000-0000-00000A000000}"/>
    <cellStyle name="Comma 2 2 2 4 3 5 2 4" xfId="41708" xr:uid="{00000000-0005-0000-0000-00000A000000}"/>
    <cellStyle name="Comma 2 2 2 4 3 5 2 5" xfId="52460" xr:uid="{00000000-0005-0000-0000-00000A000000}"/>
    <cellStyle name="Comma 2 2 2 4 3 5 3" xfId="14060" xr:uid="{00000000-0005-0000-0000-00000A000000}"/>
    <cellStyle name="Comma 2 2 2 4 3 5 4" xfId="24812" xr:uid="{00000000-0005-0000-0000-00000A000000}"/>
    <cellStyle name="Comma 2 2 2 4 3 5 5" xfId="35564" xr:uid="{00000000-0005-0000-0000-00000A000000}"/>
    <cellStyle name="Comma 2 2 2 4 3 5 6" xfId="46316" xr:uid="{00000000-0005-0000-0000-00000A000000}"/>
    <cellStyle name="Comma 2 2 2 4 3 6" xfId="4840" xr:uid="{00000000-0005-0000-0000-00000A000000}"/>
    <cellStyle name="Comma 2 2 2 4 3 6 2" xfId="15596" xr:uid="{00000000-0005-0000-0000-00000A000000}"/>
    <cellStyle name="Comma 2 2 2 4 3 6 3" xfId="26348" xr:uid="{00000000-0005-0000-0000-00000A000000}"/>
    <cellStyle name="Comma 2 2 2 4 3 6 4" xfId="37100" xr:uid="{00000000-0005-0000-0000-00000A000000}"/>
    <cellStyle name="Comma 2 2 2 4 3 6 5" xfId="47852" xr:uid="{00000000-0005-0000-0000-00000A000000}"/>
    <cellStyle name="Comma 2 2 2 4 3 7" xfId="6380" xr:uid="{00000000-0005-0000-0000-00000A000000}"/>
    <cellStyle name="Comma 2 2 2 4 3 7 2" xfId="17132" xr:uid="{00000000-0005-0000-0000-00000A000000}"/>
    <cellStyle name="Comma 2 2 2 4 3 7 3" xfId="27884" xr:uid="{00000000-0005-0000-0000-00000A000000}"/>
    <cellStyle name="Comma 2 2 2 4 3 7 4" xfId="38636" xr:uid="{00000000-0005-0000-0000-00000A000000}"/>
    <cellStyle name="Comma 2 2 2 4 3 7 5" xfId="49388" xr:uid="{00000000-0005-0000-0000-00000A000000}"/>
    <cellStyle name="Comma 2 2 2 4 3 8" xfId="10988" xr:uid="{00000000-0005-0000-0000-00000A000000}"/>
    <cellStyle name="Comma 2 2 2 4 3 9" xfId="21740" xr:uid="{00000000-0005-0000-0000-00000A000000}"/>
    <cellStyle name="Comma 2 2 2 4 4" xfId="264" xr:uid="{00000000-0005-0000-0000-000003000000}"/>
    <cellStyle name="Comma 2 2 2 4 4 10" xfId="32556" xr:uid="{00000000-0005-0000-0000-000003000000}"/>
    <cellStyle name="Comma 2 2 2 4 4 11" xfId="43308" xr:uid="{00000000-0005-0000-0000-000003000000}"/>
    <cellStyle name="Comma 2 2 2 4 4 2" xfId="648" xr:uid="{00000000-0005-0000-0000-000003000000}"/>
    <cellStyle name="Comma 2 2 2 4 4 2 10" xfId="43692" xr:uid="{00000000-0005-0000-0000-000003000000}"/>
    <cellStyle name="Comma 2 2 2 4 4 2 2" xfId="1428" xr:uid="{00000000-0005-0000-0000-000003000000}"/>
    <cellStyle name="Comma 2 2 2 4 4 2 2 2" xfId="2974" xr:uid="{00000000-0005-0000-0000-0000C4000000}"/>
    <cellStyle name="Comma 2 2 2 4 4 2 2 2 2" xfId="9132" xr:uid="{00000000-0005-0000-0000-0000C4000000}"/>
    <cellStyle name="Comma 2 2 2 4 4 2 2 2 2 2" xfId="19884" xr:uid="{00000000-0005-0000-0000-0000C4000000}"/>
    <cellStyle name="Comma 2 2 2 4 4 2 2 2 2 3" xfId="30636" xr:uid="{00000000-0005-0000-0000-0000C4000000}"/>
    <cellStyle name="Comma 2 2 2 4 4 2 2 2 2 4" xfId="41388" xr:uid="{00000000-0005-0000-0000-0000C4000000}"/>
    <cellStyle name="Comma 2 2 2 4 4 2 2 2 2 5" xfId="52140" xr:uid="{00000000-0005-0000-0000-0000C4000000}"/>
    <cellStyle name="Comma 2 2 2 4 4 2 2 2 3" xfId="13740" xr:uid="{00000000-0005-0000-0000-0000C4000000}"/>
    <cellStyle name="Comma 2 2 2 4 4 2 2 2 4" xfId="24492" xr:uid="{00000000-0005-0000-0000-0000C4000000}"/>
    <cellStyle name="Comma 2 2 2 4 4 2 2 2 5" xfId="35244" xr:uid="{00000000-0005-0000-0000-0000C4000000}"/>
    <cellStyle name="Comma 2 2 2 4 4 2 2 2 6" xfId="45996" xr:uid="{00000000-0005-0000-0000-0000C4000000}"/>
    <cellStyle name="Comma 2 2 2 4 4 2 2 3" xfId="4516" xr:uid="{00000000-0005-0000-0000-000003000000}"/>
    <cellStyle name="Comma 2 2 2 4 4 2 2 3 2" xfId="10668" xr:uid="{00000000-0005-0000-0000-000003000000}"/>
    <cellStyle name="Comma 2 2 2 4 4 2 2 3 2 2" xfId="21420" xr:uid="{00000000-0005-0000-0000-000003000000}"/>
    <cellStyle name="Comma 2 2 2 4 4 2 2 3 2 3" xfId="32172" xr:uid="{00000000-0005-0000-0000-000003000000}"/>
    <cellStyle name="Comma 2 2 2 4 4 2 2 3 2 4" xfId="42924" xr:uid="{00000000-0005-0000-0000-000003000000}"/>
    <cellStyle name="Comma 2 2 2 4 4 2 2 3 2 5" xfId="53676" xr:uid="{00000000-0005-0000-0000-000003000000}"/>
    <cellStyle name="Comma 2 2 2 4 4 2 2 3 3" xfId="15276" xr:uid="{00000000-0005-0000-0000-000003000000}"/>
    <cellStyle name="Comma 2 2 2 4 4 2 2 3 4" xfId="26028" xr:uid="{00000000-0005-0000-0000-000003000000}"/>
    <cellStyle name="Comma 2 2 2 4 4 2 2 3 5" xfId="36780" xr:uid="{00000000-0005-0000-0000-000003000000}"/>
    <cellStyle name="Comma 2 2 2 4 4 2 2 3 6" xfId="47532" xr:uid="{00000000-0005-0000-0000-000003000000}"/>
    <cellStyle name="Comma 2 2 2 4 4 2 2 4" xfId="6060" xr:uid="{00000000-0005-0000-0000-000003000000}"/>
    <cellStyle name="Comma 2 2 2 4 4 2 2 4 2" xfId="16812" xr:uid="{00000000-0005-0000-0000-000003000000}"/>
    <cellStyle name="Comma 2 2 2 4 4 2 2 4 3" xfId="27564" xr:uid="{00000000-0005-0000-0000-000003000000}"/>
    <cellStyle name="Comma 2 2 2 4 4 2 2 4 4" xfId="38316" xr:uid="{00000000-0005-0000-0000-000003000000}"/>
    <cellStyle name="Comma 2 2 2 4 4 2 2 4 5" xfId="49068" xr:uid="{00000000-0005-0000-0000-000003000000}"/>
    <cellStyle name="Comma 2 2 2 4 4 2 2 5" xfId="7596" xr:uid="{00000000-0005-0000-0000-000003000000}"/>
    <cellStyle name="Comma 2 2 2 4 4 2 2 5 2" xfId="18348" xr:uid="{00000000-0005-0000-0000-000003000000}"/>
    <cellStyle name="Comma 2 2 2 4 4 2 2 5 3" xfId="29100" xr:uid="{00000000-0005-0000-0000-000003000000}"/>
    <cellStyle name="Comma 2 2 2 4 4 2 2 5 4" xfId="39852" xr:uid="{00000000-0005-0000-0000-000003000000}"/>
    <cellStyle name="Comma 2 2 2 4 4 2 2 5 5" xfId="50604" xr:uid="{00000000-0005-0000-0000-000003000000}"/>
    <cellStyle name="Comma 2 2 2 4 4 2 2 6" xfId="12204" xr:uid="{00000000-0005-0000-0000-000003000000}"/>
    <cellStyle name="Comma 2 2 2 4 4 2 2 7" xfId="22956" xr:uid="{00000000-0005-0000-0000-000003000000}"/>
    <cellStyle name="Comma 2 2 2 4 4 2 2 8" xfId="33708" xr:uid="{00000000-0005-0000-0000-000003000000}"/>
    <cellStyle name="Comma 2 2 2 4 4 2 2 9" xfId="44460" xr:uid="{00000000-0005-0000-0000-000003000000}"/>
    <cellStyle name="Comma 2 2 2 4 4 2 3" xfId="2205" xr:uid="{00000000-0005-0000-0000-0000C3000000}"/>
    <cellStyle name="Comma 2 2 2 4 4 2 3 2" xfId="8364" xr:uid="{00000000-0005-0000-0000-0000C3000000}"/>
    <cellStyle name="Comma 2 2 2 4 4 2 3 2 2" xfId="19116" xr:uid="{00000000-0005-0000-0000-0000C3000000}"/>
    <cellStyle name="Comma 2 2 2 4 4 2 3 2 3" xfId="29868" xr:uid="{00000000-0005-0000-0000-0000C3000000}"/>
    <cellStyle name="Comma 2 2 2 4 4 2 3 2 4" xfId="40620" xr:uid="{00000000-0005-0000-0000-0000C3000000}"/>
    <cellStyle name="Comma 2 2 2 4 4 2 3 2 5" xfId="51372" xr:uid="{00000000-0005-0000-0000-0000C3000000}"/>
    <cellStyle name="Comma 2 2 2 4 4 2 3 3" xfId="12972" xr:uid="{00000000-0005-0000-0000-0000C3000000}"/>
    <cellStyle name="Comma 2 2 2 4 4 2 3 4" xfId="23724" xr:uid="{00000000-0005-0000-0000-0000C3000000}"/>
    <cellStyle name="Comma 2 2 2 4 4 2 3 5" xfId="34476" xr:uid="{00000000-0005-0000-0000-0000C3000000}"/>
    <cellStyle name="Comma 2 2 2 4 4 2 3 6" xfId="45228" xr:uid="{00000000-0005-0000-0000-0000C3000000}"/>
    <cellStyle name="Comma 2 2 2 4 4 2 4" xfId="3748" xr:uid="{00000000-0005-0000-0000-000003000000}"/>
    <cellStyle name="Comma 2 2 2 4 4 2 4 2" xfId="9900" xr:uid="{00000000-0005-0000-0000-000003000000}"/>
    <cellStyle name="Comma 2 2 2 4 4 2 4 2 2" xfId="20652" xr:uid="{00000000-0005-0000-0000-000003000000}"/>
    <cellStyle name="Comma 2 2 2 4 4 2 4 2 3" xfId="31404" xr:uid="{00000000-0005-0000-0000-000003000000}"/>
    <cellStyle name="Comma 2 2 2 4 4 2 4 2 4" xfId="42156" xr:uid="{00000000-0005-0000-0000-000003000000}"/>
    <cellStyle name="Comma 2 2 2 4 4 2 4 2 5" xfId="52908" xr:uid="{00000000-0005-0000-0000-000003000000}"/>
    <cellStyle name="Comma 2 2 2 4 4 2 4 3" xfId="14508" xr:uid="{00000000-0005-0000-0000-000003000000}"/>
    <cellStyle name="Comma 2 2 2 4 4 2 4 4" xfId="25260" xr:uid="{00000000-0005-0000-0000-000003000000}"/>
    <cellStyle name="Comma 2 2 2 4 4 2 4 5" xfId="36012" xr:uid="{00000000-0005-0000-0000-000003000000}"/>
    <cellStyle name="Comma 2 2 2 4 4 2 4 6" xfId="46764" xr:uid="{00000000-0005-0000-0000-000003000000}"/>
    <cellStyle name="Comma 2 2 2 4 4 2 5" xfId="5288" xr:uid="{00000000-0005-0000-0000-000003000000}"/>
    <cellStyle name="Comma 2 2 2 4 4 2 5 2" xfId="16044" xr:uid="{00000000-0005-0000-0000-000003000000}"/>
    <cellStyle name="Comma 2 2 2 4 4 2 5 3" xfId="26796" xr:uid="{00000000-0005-0000-0000-000003000000}"/>
    <cellStyle name="Comma 2 2 2 4 4 2 5 4" xfId="37548" xr:uid="{00000000-0005-0000-0000-000003000000}"/>
    <cellStyle name="Comma 2 2 2 4 4 2 5 5" xfId="48300" xr:uid="{00000000-0005-0000-0000-000003000000}"/>
    <cellStyle name="Comma 2 2 2 4 4 2 6" xfId="6828" xr:uid="{00000000-0005-0000-0000-000003000000}"/>
    <cellStyle name="Comma 2 2 2 4 4 2 6 2" xfId="17580" xr:uid="{00000000-0005-0000-0000-000003000000}"/>
    <cellStyle name="Comma 2 2 2 4 4 2 6 3" xfId="28332" xr:uid="{00000000-0005-0000-0000-000003000000}"/>
    <cellStyle name="Comma 2 2 2 4 4 2 6 4" xfId="39084" xr:uid="{00000000-0005-0000-0000-000003000000}"/>
    <cellStyle name="Comma 2 2 2 4 4 2 6 5" xfId="49836" xr:uid="{00000000-0005-0000-0000-000003000000}"/>
    <cellStyle name="Comma 2 2 2 4 4 2 7" xfId="11436" xr:uid="{00000000-0005-0000-0000-000003000000}"/>
    <cellStyle name="Comma 2 2 2 4 4 2 8" xfId="22188" xr:uid="{00000000-0005-0000-0000-000003000000}"/>
    <cellStyle name="Comma 2 2 2 4 4 2 9" xfId="32940" xr:uid="{00000000-0005-0000-0000-000003000000}"/>
    <cellStyle name="Comma 2 2 2 4 4 3" xfId="1044" xr:uid="{00000000-0005-0000-0000-000003000000}"/>
    <cellStyle name="Comma 2 2 2 4 4 3 2" xfId="2590" xr:uid="{00000000-0005-0000-0000-0000C5000000}"/>
    <cellStyle name="Comma 2 2 2 4 4 3 2 2" xfId="8748" xr:uid="{00000000-0005-0000-0000-0000C5000000}"/>
    <cellStyle name="Comma 2 2 2 4 4 3 2 2 2" xfId="19500" xr:uid="{00000000-0005-0000-0000-0000C5000000}"/>
    <cellStyle name="Comma 2 2 2 4 4 3 2 2 3" xfId="30252" xr:uid="{00000000-0005-0000-0000-0000C5000000}"/>
    <cellStyle name="Comma 2 2 2 4 4 3 2 2 4" xfId="41004" xr:uid="{00000000-0005-0000-0000-0000C5000000}"/>
    <cellStyle name="Comma 2 2 2 4 4 3 2 2 5" xfId="51756" xr:uid="{00000000-0005-0000-0000-0000C5000000}"/>
    <cellStyle name="Comma 2 2 2 4 4 3 2 3" xfId="13356" xr:uid="{00000000-0005-0000-0000-0000C5000000}"/>
    <cellStyle name="Comma 2 2 2 4 4 3 2 4" xfId="24108" xr:uid="{00000000-0005-0000-0000-0000C5000000}"/>
    <cellStyle name="Comma 2 2 2 4 4 3 2 5" xfId="34860" xr:uid="{00000000-0005-0000-0000-0000C5000000}"/>
    <cellStyle name="Comma 2 2 2 4 4 3 2 6" xfId="45612" xr:uid="{00000000-0005-0000-0000-0000C5000000}"/>
    <cellStyle name="Comma 2 2 2 4 4 3 3" xfId="4132" xr:uid="{00000000-0005-0000-0000-000003000000}"/>
    <cellStyle name="Comma 2 2 2 4 4 3 3 2" xfId="10284" xr:uid="{00000000-0005-0000-0000-000003000000}"/>
    <cellStyle name="Comma 2 2 2 4 4 3 3 2 2" xfId="21036" xr:uid="{00000000-0005-0000-0000-000003000000}"/>
    <cellStyle name="Comma 2 2 2 4 4 3 3 2 3" xfId="31788" xr:uid="{00000000-0005-0000-0000-000003000000}"/>
    <cellStyle name="Comma 2 2 2 4 4 3 3 2 4" xfId="42540" xr:uid="{00000000-0005-0000-0000-000003000000}"/>
    <cellStyle name="Comma 2 2 2 4 4 3 3 2 5" xfId="53292" xr:uid="{00000000-0005-0000-0000-000003000000}"/>
    <cellStyle name="Comma 2 2 2 4 4 3 3 3" xfId="14892" xr:uid="{00000000-0005-0000-0000-000003000000}"/>
    <cellStyle name="Comma 2 2 2 4 4 3 3 4" xfId="25644" xr:uid="{00000000-0005-0000-0000-000003000000}"/>
    <cellStyle name="Comma 2 2 2 4 4 3 3 5" xfId="36396" xr:uid="{00000000-0005-0000-0000-000003000000}"/>
    <cellStyle name="Comma 2 2 2 4 4 3 3 6" xfId="47148" xr:uid="{00000000-0005-0000-0000-000003000000}"/>
    <cellStyle name="Comma 2 2 2 4 4 3 4" xfId="5676" xr:uid="{00000000-0005-0000-0000-000003000000}"/>
    <cellStyle name="Comma 2 2 2 4 4 3 4 2" xfId="16428" xr:uid="{00000000-0005-0000-0000-000003000000}"/>
    <cellStyle name="Comma 2 2 2 4 4 3 4 3" xfId="27180" xr:uid="{00000000-0005-0000-0000-000003000000}"/>
    <cellStyle name="Comma 2 2 2 4 4 3 4 4" xfId="37932" xr:uid="{00000000-0005-0000-0000-000003000000}"/>
    <cellStyle name="Comma 2 2 2 4 4 3 4 5" xfId="48684" xr:uid="{00000000-0005-0000-0000-000003000000}"/>
    <cellStyle name="Comma 2 2 2 4 4 3 5" xfId="7212" xr:uid="{00000000-0005-0000-0000-000003000000}"/>
    <cellStyle name="Comma 2 2 2 4 4 3 5 2" xfId="17964" xr:uid="{00000000-0005-0000-0000-000003000000}"/>
    <cellStyle name="Comma 2 2 2 4 4 3 5 3" xfId="28716" xr:uid="{00000000-0005-0000-0000-000003000000}"/>
    <cellStyle name="Comma 2 2 2 4 4 3 5 4" xfId="39468" xr:uid="{00000000-0005-0000-0000-000003000000}"/>
    <cellStyle name="Comma 2 2 2 4 4 3 5 5" xfId="50220" xr:uid="{00000000-0005-0000-0000-000003000000}"/>
    <cellStyle name="Comma 2 2 2 4 4 3 6" xfId="11820" xr:uid="{00000000-0005-0000-0000-000003000000}"/>
    <cellStyle name="Comma 2 2 2 4 4 3 7" xfId="22572" xr:uid="{00000000-0005-0000-0000-000003000000}"/>
    <cellStyle name="Comma 2 2 2 4 4 3 8" xfId="33324" xr:uid="{00000000-0005-0000-0000-000003000000}"/>
    <cellStyle name="Comma 2 2 2 4 4 3 9" xfId="44076" xr:uid="{00000000-0005-0000-0000-000003000000}"/>
    <cellStyle name="Comma 2 2 2 4 4 4" xfId="1821" xr:uid="{00000000-0005-0000-0000-0000C2000000}"/>
    <cellStyle name="Comma 2 2 2 4 4 4 2" xfId="7980" xr:uid="{00000000-0005-0000-0000-0000C2000000}"/>
    <cellStyle name="Comma 2 2 2 4 4 4 2 2" xfId="18732" xr:uid="{00000000-0005-0000-0000-0000C2000000}"/>
    <cellStyle name="Comma 2 2 2 4 4 4 2 3" xfId="29484" xr:uid="{00000000-0005-0000-0000-0000C2000000}"/>
    <cellStyle name="Comma 2 2 2 4 4 4 2 4" xfId="40236" xr:uid="{00000000-0005-0000-0000-0000C2000000}"/>
    <cellStyle name="Comma 2 2 2 4 4 4 2 5" xfId="50988" xr:uid="{00000000-0005-0000-0000-0000C2000000}"/>
    <cellStyle name="Comma 2 2 2 4 4 4 3" xfId="12588" xr:uid="{00000000-0005-0000-0000-0000C2000000}"/>
    <cellStyle name="Comma 2 2 2 4 4 4 4" xfId="23340" xr:uid="{00000000-0005-0000-0000-0000C2000000}"/>
    <cellStyle name="Comma 2 2 2 4 4 4 5" xfId="34092" xr:uid="{00000000-0005-0000-0000-0000C2000000}"/>
    <cellStyle name="Comma 2 2 2 4 4 4 6" xfId="44844" xr:uid="{00000000-0005-0000-0000-0000C2000000}"/>
    <cellStyle name="Comma 2 2 2 4 4 5" xfId="3364" xr:uid="{00000000-0005-0000-0000-000003000000}"/>
    <cellStyle name="Comma 2 2 2 4 4 5 2" xfId="9516" xr:uid="{00000000-0005-0000-0000-000003000000}"/>
    <cellStyle name="Comma 2 2 2 4 4 5 2 2" xfId="20268" xr:uid="{00000000-0005-0000-0000-000003000000}"/>
    <cellStyle name="Comma 2 2 2 4 4 5 2 3" xfId="31020" xr:uid="{00000000-0005-0000-0000-000003000000}"/>
    <cellStyle name="Comma 2 2 2 4 4 5 2 4" xfId="41772" xr:uid="{00000000-0005-0000-0000-000003000000}"/>
    <cellStyle name="Comma 2 2 2 4 4 5 2 5" xfId="52524" xr:uid="{00000000-0005-0000-0000-000003000000}"/>
    <cellStyle name="Comma 2 2 2 4 4 5 3" xfId="14124" xr:uid="{00000000-0005-0000-0000-000003000000}"/>
    <cellStyle name="Comma 2 2 2 4 4 5 4" xfId="24876" xr:uid="{00000000-0005-0000-0000-000003000000}"/>
    <cellStyle name="Comma 2 2 2 4 4 5 5" xfId="35628" xr:uid="{00000000-0005-0000-0000-000003000000}"/>
    <cellStyle name="Comma 2 2 2 4 4 5 6" xfId="46380" xr:uid="{00000000-0005-0000-0000-000003000000}"/>
    <cellStyle name="Comma 2 2 2 4 4 6" xfId="4904" xr:uid="{00000000-0005-0000-0000-000003000000}"/>
    <cellStyle name="Comma 2 2 2 4 4 6 2" xfId="15660" xr:uid="{00000000-0005-0000-0000-000003000000}"/>
    <cellStyle name="Comma 2 2 2 4 4 6 3" xfId="26412" xr:uid="{00000000-0005-0000-0000-000003000000}"/>
    <cellStyle name="Comma 2 2 2 4 4 6 4" xfId="37164" xr:uid="{00000000-0005-0000-0000-000003000000}"/>
    <cellStyle name="Comma 2 2 2 4 4 6 5" xfId="47916" xr:uid="{00000000-0005-0000-0000-000003000000}"/>
    <cellStyle name="Comma 2 2 2 4 4 7" xfId="6444" xr:uid="{00000000-0005-0000-0000-000003000000}"/>
    <cellStyle name="Comma 2 2 2 4 4 7 2" xfId="17196" xr:uid="{00000000-0005-0000-0000-000003000000}"/>
    <cellStyle name="Comma 2 2 2 4 4 7 3" xfId="27948" xr:uid="{00000000-0005-0000-0000-000003000000}"/>
    <cellStyle name="Comma 2 2 2 4 4 7 4" xfId="38700" xr:uid="{00000000-0005-0000-0000-000003000000}"/>
    <cellStyle name="Comma 2 2 2 4 4 7 5" xfId="49452" xr:uid="{00000000-0005-0000-0000-000003000000}"/>
    <cellStyle name="Comma 2 2 2 4 4 8" xfId="11052" xr:uid="{00000000-0005-0000-0000-000003000000}"/>
    <cellStyle name="Comma 2 2 2 4 4 9" xfId="21804" xr:uid="{00000000-0005-0000-0000-000003000000}"/>
    <cellStyle name="Comma 2 2 2 4 5" xfId="328" xr:uid="{00000000-0005-0000-0000-000003000000}"/>
    <cellStyle name="Comma 2 2 2 4 5 10" xfId="32620" xr:uid="{00000000-0005-0000-0000-000003000000}"/>
    <cellStyle name="Comma 2 2 2 4 5 11" xfId="43372" xr:uid="{00000000-0005-0000-0000-000003000000}"/>
    <cellStyle name="Comma 2 2 2 4 5 2" xfId="712" xr:uid="{00000000-0005-0000-0000-000003000000}"/>
    <cellStyle name="Comma 2 2 2 4 5 2 10" xfId="43756" xr:uid="{00000000-0005-0000-0000-000003000000}"/>
    <cellStyle name="Comma 2 2 2 4 5 2 2" xfId="1492" xr:uid="{00000000-0005-0000-0000-000003000000}"/>
    <cellStyle name="Comma 2 2 2 4 5 2 2 2" xfId="3038" xr:uid="{00000000-0005-0000-0000-0000C8000000}"/>
    <cellStyle name="Comma 2 2 2 4 5 2 2 2 2" xfId="9196" xr:uid="{00000000-0005-0000-0000-0000C8000000}"/>
    <cellStyle name="Comma 2 2 2 4 5 2 2 2 2 2" xfId="19948" xr:uid="{00000000-0005-0000-0000-0000C8000000}"/>
    <cellStyle name="Comma 2 2 2 4 5 2 2 2 2 3" xfId="30700" xr:uid="{00000000-0005-0000-0000-0000C8000000}"/>
    <cellStyle name="Comma 2 2 2 4 5 2 2 2 2 4" xfId="41452" xr:uid="{00000000-0005-0000-0000-0000C8000000}"/>
    <cellStyle name="Comma 2 2 2 4 5 2 2 2 2 5" xfId="52204" xr:uid="{00000000-0005-0000-0000-0000C8000000}"/>
    <cellStyle name="Comma 2 2 2 4 5 2 2 2 3" xfId="13804" xr:uid="{00000000-0005-0000-0000-0000C8000000}"/>
    <cellStyle name="Comma 2 2 2 4 5 2 2 2 4" xfId="24556" xr:uid="{00000000-0005-0000-0000-0000C8000000}"/>
    <cellStyle name="Comma 2 2 2 4 5 2 2 2 5" xfId="35308" xr:uid="{00000000-0005-0000-0000-0000C8000000}"/>
    <cellStyle name="Comma 2 2 2 4 5 2 2 2 6" xfId="46060" xr:uid="{00000000-0005-0000-0000-0000C8000000}"/>
    <cellStyle name="Comma 2 2 2 4 5 2 2 3" xfId="4580" xr:uid="{00000000-0005-0000-0000-000003000000}"/>
    <cellStyle name="Comma 2 2 2 4 5 2 2 3 2" xfId="10732" xr:uid="{00000000-0005-0000-0000-000003000000}"/>
    <cellStyle name="Comma 2 2 2 4 5 2 2 3 2 2" xfId="21484" xr:uid="{00000000-0005-0000-0000-000003000000}"/>
    <cellStyle name="Comma 2 2 2 4 5 2 2 3 2 3" xfId="32236" xr:uid="{00000000-0005-0000-0000-000003000000}"/>
    <cellStyle name="Comma 2 2 2 4 5 2 2 3 2 4" xfId="42988" xr:uid="{00000000-0005-0000-0000-000003000000}"/>
    <cellStyle name="Comma 2 2 2 4 5 2 2 3 2 5" xfId="53740" xr:uid="{00000000-0005-0000-0000-000003000000}"/>
    <cellStyle name="Comma 2 2 2 4 5 2 2 3 3" xfId="15340" xr:uid="{00000000-0005-0000-0000-000003000000}"/>
    <cellStyle name="Comma 2 2 2 4 5 2 2 3 4" xfId="26092" xr:uid="{00000000-0005-0000-0000-000003000000}"/>
    <cellStyle name="Comma 2 2 2 4 5 2 2 3 5" xfId="36844" xr:uid="{00000000-0005-0000-0000-000003000000}"/>
    <cellStyle name="Comma 2 2 2 4 5 2 2 3 6" xfId="47596" xr:uid="{00000000-0005-0000-0000-000003000000}"/>
    <cellStyle name="Comma 2 2 2 4 5 2 2 4" xfId="6124" xr:uid="{00000000-0005-0000-0000-000003000000}"/>
    <cellStyle name="Comma 2 2 2 4 5 2 2 4 2" xfId="16876" xr:uid="{00000000-0005-0000-0000-000003000000}"/>
    <cellStyle name="Comma 2 2 2 4 5 2 2 4 3" xfId="27628" xr:uid="{00000000-0005-0000-0000-000003000000}"/>
    <cellStyle name="Comma 2 2 2 4 5 2 2 4 4" xfId="38380" xr:uid="{00000000-0005-0000-0000-000003000000}"/>
    <cellStyle name="Comma 2 2 2 4 5 2 2 4 5" xfId="49132" xr:uid="{00000000-0005-0000-0000-000003000000}"/>
    <cellStyle name="Comma 2 2 2 4 5 2 2 5" xfId="7660" xr:uid="{00000000-0005-0000-0000-000003000000}"/>
    <cellStyle name="Comma 2 2 2 4 5 2 2 5 2" xfId="18412" xr:uid="{00000000-0005-0000-0000-000003000000}"/>
    <cellStyle name="Comma 2 2 2 4 5 2 2 5 3" xfId="29164" xr:uid="{00000000-0005-0000-0000-000003000000}"/>
    <cellStyle name="Comma 2 2 2 4 5 2 2 5 4" xfId="39916" xr:uid="{00000000-0005-0000-0000-000003000000}"/>
    <cellStyle name="Comma 2 2 2 4 5 2 2 5 5" xfId="50668" xr:uid="{00000000-0005-0000-0000-000003000000}"/>
    <cellStyle name="Comma 2 2 2 4 5 2 2 6" xfId="12268" xr:uid="{00000000-0005-0000-0000-000003000000}"/>
    <cellStyle name="Comma 2 2 2 4 5 2 2 7" xfId="23020" xr:uid="{00000000-0005-0000-0000-000003000000}"/>
    <cellStyle name="Comma 2 2 2 4 5 2 2 8" xfId="33772" xr:uid="{00000000-0005-0000-0000-000003000000}"/>
    <cellStyle name="Comma 2 2 2 4 5 2 2 9" xfId="44524" xr:uid="{00000000-0005-0000-0000-000003000000}"/>
    <cellStyle name="Comma 2 2 2 4 5 2 3" xfId="2269" xr:uid="{00000000-0005-0000-0000-0000C7000000}"/>
    <cellStyle name="Comma 2 2 2 4 5 2 3 2" xfId="8428" xr:uid="{00000000-0005-0000-0000-0000C7000000}"/>
    <cellStyle name="Comma 2 2 2 4 5 2 3 2 2" xfId="19180" xr:uid="{00000000-0005-0000-0000-0000C7000000}"/>
    <cellStyle name="Comma 2 2 2 4 5 2 3 2 3" xfId="29932" xr:uid="{00000000-0005-0000-0000-0000C7000000}"/>
    <cellStyle name="Comma 2 2 2 4 5 2 3 2 4" xfId="40684" xr:uid="{00000000-0005-0000-0000-0000C7000000}"/>
    <cellStyle name="Comma 2 2 2 4 5 2 3 2 5" xfId="51436" xr:uid="{00000000-0005-0000-0000-0000C7000000}"/>
    <cellStyle name="Comma 2 2 2 4 5 2 3 3" xfId="13036" xr:uid="{00000000-0005-0000-0000-0000C7000000}"/>
    <cellStyle name="Comma 2 2 2 4 5 2 3 4" xfId="23788" xr:uid="{00000000-0005-0000-0000-0000C7000000}"/>
    <cellStyle name="Comma 2 2 2 4 5 2 3 5" xfId="34540" xr:uid="{00000000-0005-0000-0000-0000C7000000}"/>
    <cellStyle name="Comma 2 2 2 4 5 2 3 6" xfId="45292" xr:uid="{00000000-0005-0000-0000-0000C7000000}"/>
    <cellStyle name="Comma 2 2 2 4 5 2 4" xfId="3812" xr:uid="{00000000-0005-0000-0000-000003000000}"/>
    <cellStyle name="Comma 2 2 2 4 5 2 4 2" xfId="9964" xr:uid="{00000000-0005-0000-0000-000003000000}"/>
    <cellStyle name="Comma 2 2 2 4 5 2 4 2 2" xfId="20716" xr:uid="{00000000-0005-0000-0000-000003000000}"/>
    <cellStyle name="Comma 2 2 2 4 5 2 4 2 3" xfId="31468" xr:uid="{00000000-0005-0000-0000-000003000000}"/>
    <cellStyle name="Comma 2 2 2 4 5 2 4 2 4" xfId="42220" xr:uid="{00000000-0005-0000-0000-000003000000}"/>
    <cellStyle name="Comma 2 2 2 4 5 2 4 2 5" xfId="52972" xr:uid="{00000000-0005-0000-0000-000003000000}"/>
    <cellStyle name="Comma 2 2 2 4 5 2 4 3" xfId="14572" xr:uid="{00000000-0005-0000-0000-000003000000}"/>
    <cellStyle name="Comma 2 2 2 4 5 2 4 4" xfId="25324" xr:uid="{00000000-0005-0000-0000-000003000000}"/>
    <cellStyle name="Comma 2 2 2 4 5 2 4 5" xfId="36076" xr:uid="{00000000-0005-0000-0000-000003000000}"/>
    <cellStyle name="Comma 2 2 2 4 5 2 4 6" xfId="46828" xr:uid="{00000000-0005-0000-0000-000003000000}"/>
    <cellStyle name="Comma 2 2 2 4 5 2 5" xfId="5352" xr:uid="{00000000-0005-0000-0000-000003000000}"/>
    <cellStyle name="Comma 2 2 2 4 5 2 5 2" xfId="16108" xr:uid="{00000000-0005-0000-0000-000003000000}"/>
    <cellStyle name="Comma 2 2 2 4 5 2 5 3" xfId="26860" xr:uid="{00000000-0005-0000-0000-000003000000}"/>
    <cellStyle name="Comma 2 2 2 4 5 2 5 4" xfId="37612" xr:uid="{00000000-0005-0000-0000-000003000000}"/>
    <cellStyle name="Comma 2 2 2 4 5 2 5 5" xfId="48364" xr:uid="{00000000-0005-0000-0000-000003000000}"/>
    <cellStyle name="Comma 2 2 2 4 5 2 6" xfId="6892" xr:uid="{00000000-0005-0000-0000-000003000000}"/>
    <cellStyle name="Comma 2 2 2 4 5 2 6 2" xfId="17644" xr:uid="{00000000-0005-0000-0000-000003000000}"/>
    <cellStyle name="Comma 2 2 2 4 5 2 6 3" xfId="28396" xr:uid="{00000000-0005-0000-0000-000003000000}"/>
    <cellStyle name="Comma 2 2 2 4 5 2 6 4" xfId="39148" xr:uid="{00000000-0005-0000-0000-000003000000}"/>
    <cellStyle name="Comma 2 2 2 4 5 2 6 5" xfId="49900" xr:uid="{00000000-0005-0000-0000-000003000000}"/>
    <cellStyle name="Comma 2 2 2 4 5 2 7" xfId="11500" xr:uid="{00000000-0005-0000-0000-000003000000}"/>
    <cellStyle name="Comma 2 2 2 4 5 2 8" xfId="22252" xr:uid="{00000000-0005-0000-0000-000003000000}"/>
    <cellStyle name="Comma 2 2 2 4 5 2 9" xfId="33004" xr:uid="{00000000-0005-0000-0000-000003000000}"/>
    <cellStyle name="Comma 2 2 2 4 5 3" xfId="1108" xr:uid="{00000000-0005-0000-0000-000003000000}"/>
    <cellStyle name="Comma 2 2 2 4 5 3 2" xfId="2654" xr:uid="{00000000-0005-0000-0000-0000C9000000}"/>
    <cellStyle name="Comma 2 2 2 4 5 3 2 2" xfId="8812" xr:uid="{00000000-0005-0000-0000-0000C9000000}"/>
    <cellStyle name="Comma 2 2 2 4 5 3 2 2 2" xfId="19564" xr:uid="{00000000-0005-0000-0000-0000C9000000}"/>
    <cellStyle name="Comma 2 2 2 4 5 3 2 2 3" xfId="30316" xr:uid="{00000000-0005-0000-0000-0000C9000000}"/>
    <cellStyle name="Comma 2 2 2 4 5 3 2 2 4" xfId="41068" xr:uid="{00000000-0005-0000-0000-0000C9000000}"/>
    <cellStyle name="Comma 2 2 2 4 5 3 2 2 5" xfId="51820" xr:uid="{00000000-0005-0000-0000-0000C9000000}"/>
    <cellStyle name="Comma 2 2 2 4 5 3 2 3" xfId="13420" xr:uid="{00000000-0005-0000-0000-0000C9000000}"/>
    <cellStyle name="Comma 2 2 2 4 5 3 2 4" xfId="24172" xr:uid="{00000000-0005-0000-0000-0000C9000000}"/>
    <cellStyle name="Comma 2 2 2 4 5 3 2 5" xfId="34924" xr:uid="{00000000-0005-0000-0000-0000C9000000}"/>
    <cellStyle name="Comma 2 2 2 4 5 3 2 6" xfId="45676" xr:uid="{00000000-0005-0000-0000-0000C9000000}"/>
    <cellStyle name="Comma 2 2 2 4 5 3 3" xfId="4196" xr:uid="{00000000-0005-0000-0000-000003000000}"/>
    <cellStyle name="Comma 2 2 2 4 5 3 3 2" xfId="10348" xr:uid="{00000000-0005-0000-0000-000003000000}"/>
    <cellStyle name="Comma 2 2 2 4 5 3 3 2 2" xfId="21100" xr:uid="{00000000-0005-0000-0000-000003000000}"/>
    <cellStyle name="Comma 2 2 2 4 5 3 3 2 3" xfId="31852" xr:uid="{00000000-0005-0000-0000-000003000000}"/>
    <cellStyle name="Comma 2 2 2 4 5 3 3 2 4" xfId="42604" xr:uid="{00000000-0005-0000-0000-000003000000}"/>
    <cellStyle name="Comma 2 2 2 4 5 3 3 2 5" xfId="53356" xr:uid="{00000000-0005-0000-0000-000003000000}"/>
    <cellStyle name="Comma 2 2 2 4 5 3 3 3" xfId="14956" xr:uid="{00000000-0005-0000-0000-000003000000}"/>
    <cellStyle name="Comma 2 2 2 4 5 3 3 4" xfId="25708" xr:uid="{00000000-0005-0000-0000-000003000000}"/>
    <cellStyle name="Comma 2 2 2 4 5 3 3 5" xfId="36460" xr:uid="{00000000-0005-0000-0000-000003000000}"/>
    <cellStyle name="Comma 2 2 2 4 5 3 3 6" xfId="47212" xr:uid="{00000000-0005-0000-0000-000003000000}"/>
    <cellStyle name="Comma 2 2 2 4 5 3 4" xfId="5740" xr:uid="{00000000-0005-0000-0000-000003000000}"/>
    <cellStyle name="Comma 2 2 2 4 5 3 4 2" xfId="16492" xr:uid="{00000000-0005-0000-0000-000003000000}"/>
    <cellStyle name="Comma 2 2 2 4 5 3 4 3" xfId="27244" xr:uid="{00000000-0005-0000-0000-000003000000}"/>
    <cellStyle name="Comma 2 2 2 4 5 3 4 4" xfId="37996" xr:uid="{00000000-0005-0000-0000-000003000000}"/>
    <cellStyle name="Comma 2 2 2 4 5 3 4 5" xfId="48748" xr:uid="{00000000-0005-0000-0000-000003000000}"/>
    <cellStyle name="Comma 2 2 2 4 5 3 5" xfId="7276" xr:uid="{00000000-0005-0000-0000-000003000000}"/>
    <cellStyle name="Comma 2 2 2 4 5 3 5 2" xfId="18028" xr:uid="{00000000-0005-0000-0000-000003000000}"/>
    <cellStyle name="Comma 2 2 2 4 5 3 5 3" xfId="28780" xr:uid="{00000000-0005-0000-0000-000003000000}"/>
    <cellStyle name="Comma 2 2 2 4 5 3 5 4" xfId="39532" xr:uid="{00000000-0005-0000-0000-000003000000}"/>
    <cellStyle name="Comma 2 2 2 4 5 3 5 5" xfId="50284" xr:uid="{00000000-0005-0000-0000-000003000000}"/>
    <cellStyle name="Comma 2 2 2 4 5 3 6" xfId="11884" xr:uid="{00000000-0005-0000-0000-000003000000}"/>
    <cellStyle name="Comma 2 2 2 4 5 3 7" xfId="22636" xr:uid="{00000000-0005-0000-0000-000003000000}"/>
    <cellStyle name="Comma 2 2 2 4 5 3 8" xfId="33388" xr:uid="{00000000-0005-0000-0000-000003000000}"/>
    <cellStyle name="Comma 2 2 2 4 5 3 9" xfId="44140" xr:uid="{00000000-0005-0000-0000-000003000000}"/>
    <cellStyle name="Comma 2 2 2 4 5 4" xfId="1885" xr:uid="{00000000-0005-0000-0000-0000C6000000}"/>
    <cellStyle name="Comma 2 2 2 4 5 4 2" xfId="8044" xr:uid="{00000000-0005-0000-0000-0000C6000000}"/>
    <cellStyle name="Comma 2 2 2 4 5 4 2 2" xfId="18796" xr:uid="{00000000-0005-0000-0000-0000C6000000}"/>
    <cellStyle name="Comma 2 2 2 4 5 4 2 3" xfId="29548" xr:uid="{00000000-0005-0000-0000-0000C6000000}"/>
    <cellStyle name="Comma 2 2 2 4 5 4 2 4" xfId="40300" xr:uid="{00000000-0005-0000-0000-0000C6000000}"/>
    <cellStyle name="Comma 2 2 2 4 5 4 2 5" xfId="51052" xr:uid="{00000000-0005-0000-0000-0000C6000000}"/>
    <cellStyle name="Comma 2 2 2 4 5 4 3" xfId="12652" xr:uid="{00000000-0005-0000-0000-0000C6000000}"/>
    <cellStyle name="Comma 2 2 2 4 5 4 4" xfId="23404" xr:uid="{00000000-0005-0000-0000-0000C6000000}"/>
    <cellStyle name="Comma 2 2 2 4 5 4 5" xfId="34156" xr:uid="{00000000-0005-0000-0000-0000C6000000}"/>
    <cellStyle name="Comma 2 2 2 4 5 4 6" xfId="44908" xr:uid="{00000000-0005-0000-0000-0000C6000000}"/>
    <cellStyle name="Comma 2 2 2 4 5 5" xfId="3428" xr:uid="{00000000-0005-0000-0000-000003000000}"/>
    <cellStyle name="Comma 2 2 2 4 5 5 2" xfId="9580" xr:uid="{00000000-0005-0000-0000-000003000000}"/>
    <cellStyle name="Comma 2 2 2 4 5 5 2 2" xfId="20332" xr:uid="{00000000-0005-0000-0000-000003000000}"/>
    <cellStyle name="Comma 2 2 2 4 5 5 2 3" xfId="31084" xr:uid="{00000000-0005-0000-0000-000003000000}"/>
    <cellStyle name="Comma 2 2 2 4 5 5 2 4" xfId="41836" xr:uid="{00000000-0005-0000-0000-000003000000}"/>
    <cellStyle name="Comma 2 2 2 4 5 5 2 5" xfId="52588" xr:uid="{00000000-0005-0000-0000-000003000000}"/>
    <cellStyle name="Comma 2 2 2 4 5 5 3" xfId="14188" xr:uid="{00000000-0005-0000-0000-000003000000}"/>
    <cellStyle name="Comma 2 2 2 4 5 5 4" xfId="24940" xr:uid="{00000000-0005-0000-0000-000003000000}"/>
    <cellStyle name="Comma 2 2 2 4 5 5 5" xfId="35692" xr:uid="{00000000-0005-0000-0000-000003000000}"/>
    <cellStyle name="Comma 2 2 2 4 5 5 6" xfId="46444" xr:uid="{00000000-0005-0000-0000-000003000000}"/>
    <cellStyle name="Comma 2 2 2 4 5 6" xfId="4968" xr:uid="{00000000-0005-0000-0000-000003000000}"/>
    <cellStyle name="Comma 2 2 2 4 5 6 2" xfId="15724" xr:uid="{00000000-0005-0000-0000-000003000000}"/>
    <cellStyle name="Comma 2 2 2 4 5 6 3" xfId="26476" xr:uid="{00000000-0005-0000-0000-000003000000}"/>
    <cellStyle name="Comma 2 2 2 4 5 6 4" xfId="37228" xr:uid="{00000000-0005-0000-0000-000003000000}"/>
    <cellStyle name="Comma 2 2 2 4 5 6 5" xfId="47980" xr:uid="{00000000-0005-0000-0000-000003000000}"/>
    <cellStyle name="Comma 2 2 2 4 5 7" xfId="6508" xr:uid="{00000000-0005-0000-0000-000003000000}"/>
    <cellStyle name="Comma 2 2 2 4 5 7 2" xfId="17260" xr:uid="{00000000-0005-0000-0000-000003000000}"/>
    <cellStyle name="Comma 2 2 2 4 5 7 3" xfId="28012" xr:uid="{00000000-0005-0000-0000-000003000000}"/>
    <cellStyle name="Comma 2 2 2 4 5 7 4" xfId="38764" xr:uid="{00000000-0005-0000-0000-000003000000}"/>
    <cellStyle name="Comma 2 2 2 4 5 7 5" xfId="49516" xr:uid="{00000000-0005-0000-0000-000003000000}"/>
    <cellStyle name="Comma 2 2 2 4 5 8" xfId="11116" xr:uid="{00000000-0005-0000-0000-000003000000}"/>
    <cellStyle name="Comma 2 2 2 4 5 9" xfId="21868" xr:uid="{00000000-0005-0000-0000-000003000000}"/>
    <cellStyle name="Comma 2 2 2 4 6" xfId="392" xr:uid="{00000000-0005-0000-0000-000003000000}"/>
    <cellStyle name="Comma 2 2 2 4 6 10" xfId="32684" xr:uid="{00000000-0005-0000-0000-000003000000}"/>
    <cellStyle name="Comma 2 2 2 4 6 11" xfId="43436" xr:uid="{00000000-0005-0000-0000-000003000000}"/>
    <cellStyle name="Comma 2 2 2 4 6 2" xfId="776" xr:uid="{00000000-0005-0000-0000-000003000000}"/>
    <cellStyle name="Comma 2 2 2 4 6 2 10" xfId="43820" xr:uid="{00000000-0005-0000-0000-000003000000}"/>
    <cellStyle name="Comma 2 2 2 4 6 2 2" xfId="1556" xr:uid="{00000000-0005-0000-0000-000003000000}"/>
    <cellStyle name="Comma 2 2 2 4 6 2 2 2" xfId="3102" xr:uid="{00000000-0005-0000-0000-0000CC000000}"/>
    <cellStyle name="Comma 2 2 2 4 6 2 2 2 2" xfId="9260" xr:uid="{00000000-0005-0000-0000-0000CC000000}"/>
    <cellStyle name="Comma 2 2 2 4 6 2 2 2 2 2" xfId="20012" xr:uid="{00000000-0005-0000-0000-0000CC000000}"/>
    <cellStyle name="Comma 2 2 2 4 6 2 2 2 2 3" xfId="30764" xr:uid="{00000000-0005-0000-0000-0000CC000000}"/>
    <cellStyle name="Comma 2 2 2 4 6 2 2 2 2 4" xfId="41516" xr:uid="{00000000-0005-0000-0000-0000CC000000}"/>
    <cellStyle name="Comma 2 2 2 4 6 2 2 2 2 5" xfId="52268" xr:uid="{00000000-0005-0000-0000-0000CC000000}"/>
    <cellStyle name="Comma 2 2 2 4 6 2 2 2 3" xfId="13868" xr:uid="{00000000-0005-0000-0000-0000CC000000}"/>
    <cellStyle name="Comma 2 2 2 4 6 2 2 2 4" xfId="24620" xr:uid="{00000000-0005-0000-0000-0000CC000000}"/>
    <cellStyle name="Comma 2 2 2 4 6 2 2 2 5" xfId="35372" xr:uid="{00000000-0005-0000-0000-0000CC000000}"/>
    <cellStyle name="Comma 2 2 2 4 6 2 2 2 6" xfId="46124" xr:uid="{00000000-0005-0000-0000-0000CC000000}"/>
    <cellStyle name="Comma 2 2 2 4 6 2 2 3" xfId="4644" xr:uid="{00000000-0005-0000-0000-000003000000}"/>
    <cellStyle name="Comma 2 2 2 4 6 2 2 3 2" xfId="10796" xr:uid="{00000000-0005-0000-0000-000003000000}"/>
    <cellStyle name="Comma 2 2 2 4 6 2 2 3 2 2" xfId="21548" xr:uid="{00000000-0005-0000-0000-000003000000}"/>
    <cellStyle name="Comma 2 2 2 4 6 2 2 3 2 3" xfId="32300" xr:uid="{00000000-0005-0000-0000-000003000000}"/>
    <cellStyle name="Comma 2 2 2 4 6 2 2 3 2 4" xfId="43052" xr:uid="{00000000-0005-0000-0000-000003000000}"/>
    <cellStyle name="Comma 2 2 2 4 6 2 2 3 2 5" xfId="53804" xr:uid="{00000000-0005-0000-0000-000003000000}"/>
    <cellStyle name="Comma 2 2 2 4 6 2 2 3 3" xfId="15404" xr:uid="{00000000-0005-0000-0000-000003000000}"/>
    <cellStyle name="Comma 2 2 2 4 6 2 2 3 4" xfId="26156" xr:uid="{00000000-0005-0000-0000-000003000000}"/>
    <cellStyle name="Comma 2 2 2 4 6 2 2 3 5" xfId="36908" xr:uid="{00000000-0005-0000-0000-000003000000}"/>
    <cellStyle name="Comma 2 2 2 4 6 2 2 3 6" xfId="47660" xr:uid="{00000000-0005-0000-0000-000003000000}"/>
    <cellStyle name="Comma 2 2 2 4 6 2 2 4" xfId="6188" xr:uid="{00000000-0005-0000-0000-000003000000}"/>
    <cellStyle name="Comma 2 2 2 4 6 2 2 4 2" xfId="16940" xr:uid="{00000000-0005-0000-0000-000003000000}"/>
    <cellStyle name="Comma 2 2 2 4 6 2 2 4 3" xfId="27692" xr:uid="{00000000-0005-0000-0000-000003000000}"/>
    <cellStyle name="Comma 2 2 2 4 6 2 2 4 4" xfId="38444" xr:uid="{00000000-0005-0000-0000-000003000000}"/>
    <cellStyle name="Comma 2 2 2 4 6 2 2 4 5" xfId="49196" xr:uid="{00000000-0005-0000-0000-000003000000}"/>
    <cellStyle name="Comma 2 2 2 4 6 2 2 5" xfId="7724" xr:uid="{00000000-0005-0000-0000-000003000000}"/>
    <cellStyle name="Comma 2 2 2 4 6 2 2 5 2" xfId="18476" xr:uid="{00000000-0005-0000-0000-000003000000}"/>
    <cellStyle name="Comma 2 2 2 4 6 2 2 5 3" xfId="29228" xr:uid="{00000000-0005-0000-0000-000003000000}"/>
    <cellStyle name="Comma 2 2 2 4 6 2 2 5 4" xfId="39980" xr:uid="{00000000-0005-0000-0000-000003000000}"/>
    <cellStyle name="Comma 2 2 2 4 6 2 2 5 5" xfId="50732" xr:uid="{00000000-0005-0000-0000-000003000000}"/>
    <cellStyle name="Comma 2 2 2 4 6 2 2 6" xfId="12332" xr:uid="{00000000-0005-0000-0000-000003000000}"/>
    <cellStyle name="Comma 2 2 2 4 6 2 2 7" xfId="23084" xr:uid="{00000000-0005-0000-0000-000003000000}"/>
    <cellStyle name="Comma 2 2 2 4 6 2 2 8" xfId="33836" xr:uid="{00000000-0005-0000-0000-000003000000}"/>
    <cellStyle name="Comma 2 2 2 4 6 2 2 9" xfId="44588" xr:uid="{00000000-0005-0000-0000-000003000000}"/>
    <cellStyle name="Comma 2 2 2 4 6 2 3" xfId="2333" xr:uid="{00000000-0005-0000-0000-0000CB000000}"/>
    <cellStyle name="Comma 2 2 2 4 6 2 3 2" xfId="8492" xr:uid="{00000000-0005-0000-0000-0000CB000000}"/>
    <cellStyle name="Comma 2 2 2 4 6 2 3 2 2" xfId="19244" xr:uid="{00000000-0005-0000-0000-0000CB000000}"/>
    <cellStyle name="Comma 2 2 2 4 6 2 3 2 3" xfId="29996" xr:uid="{00000000-0005-0000-0000-0000CB000000}"/>
    <cellStyle name="Comma 2 2 2 4 6 2 3 2 4" xfId="40748" xr:uid="{00000000-0005-0000-0000-0000CB000000}"/>
    <cellStyle name="Comma 2 2 2 4 6 2 3 2 5" xfId="51500" xr:uid="{00000000-0005-0000-0000-0000CB000000}"/>
    <cellStyle name="Comma 2 2 2 4 6 2 3 3" xfId="13100" xr:uid="{00000000-0005-0000-0000-0000CB000000}"/>
    <cellStyle name="Comma 2 2 2 4 6 2 3 4" xfId="23852" xr:uid="{00000000-0005-0000-0000-0000CB000000}"/>
    <cellStyle name="Comma 2 2 2 4 6 2 3 5" xfId="34604" xr:uid="{00000000-0005-0000-0000-0000CB000000}"/>
    <cellStyle name="Comma 2 2 2 4 6 2 3 6" xfId="45356" xr:uid="{00000000-0005-0000-0000-0000CB000000}"/>
    <cellStyle name="Comma 2 2 2 4 6 2 4" xfId="3876" xr:uid="{00000000-0005-0000-0000-000003000000}"/>
    <cellStyle name="Comma 2 2 2 4 6 2 4 2" xfId="10028" xr:uid="{00000000-0005-0000-0000-000003000000}"/>
    <cellStyle name="Comma 2 2 2 4 6 2 4 2 2" xfId="20780" xr:uid="{00000000-0005-0000-0000-000003000000}"/>
    <cellStyle name="Comma 2 2 2 4 6 2 4 2 3" xfId="31532" xr:uid="{00000000-0005-0000-0000-000003000000}"/>
    <cellStyle name="Comma 2 2 2 4 6 2 4 2 4" xfId="42284" xr:uid="{00000000-0005-0000-0000-000003000000}"/>
    <cellStyle name="Comma 2 2 2 4 6 2 4 2 5" xfId="53036" xr:uid="{00000000-0005-0000-0000-000003000000}"/>
    <cellStyle name="Comma 2 2 2 4 6 2 4 3" xfId="14636" xr:uid="{00000000-0005-0000-0000-000003000000}"/>
    <cellStyle name="Comma 2 2 2 4 6 2 4 4" xfId="25388" xr:uid="{00000000-0005-0000-0000-000003000000}"/>
    <cellStyle name="Comma 2 2 2 4 6 2 4 5" xfId="36140" xr:uid="{00000000-0005-0000-0000-000003000000}"/>
    <cellStyle name="Comma 2 2 2 4 6 2 4 6" xfId="46892" xr:uid="{00000000-0005-0000-0000-000003000000}"/>
    <cellStyle name="Comma 2 2 2 4 6 2 5" xfId="5416" xr:uid="{00000000-0005-0000-0000-000003000000}"/>
    <cellStyle name="Comma 2 2 2 4 6 2 5 2" xfId="16172" xr:uid="{00000000-0005-0000-0000-000003000000}"/>
    <cellStyle name="Comma 2 2 2 4 6 2 5 3" xfId="26924" xr:uid="{00000000-0005-0000-0000-000003000000}"/>
    <cellStyle name="Comma 2 2 2 4 6 2 5 4" xfId="37676" xr:uid="{00000000-0005-0000-0000-000003000000}"/>
    <cellStyle name="Comma 2 2 2 4 6 2 5 5" xfId="48428" xr:uid="{00000000-0005-0000-0000-000003000000}"/>
    <cellStyle name="Comma 2 2 2 4 6 2 6" xfId="6956" xr:uid="{00000000-0005-0000-0000-000003000000}"/>
    <cellStyle name="Comma 2 2 2 4 6 2 6 2" xfId="17708" xr:uid="{00000000-0005-0000-0000-000003000000}"/>
    <cellStyle name="Comma 2 2 2 4 6 2 6 3" xfId="28460" xr:uid="{00000000-0005-0000-0000-000003000000}"/>
    <cellStyle name="Comma 2 2 2 4 6 2 6 4" xfId="39212" xr:uid="{00000000-0005-0000-0000-000003000000}"/>
    <cellStyle name="Comma 2 2 2 4 6 2 6 5" xfId="49964" xr:uid="{00000000-0005-0000-0000-000003000000}"/>
    <cellStyle name="Comma 2 2 2 4 6 2 7" xfId="11564" xr:uid="{00000000-0005-0000-0000-000003000000}"/>
    <cellStyle name="Comma 2 2 2 4 6 2 8" xfId="22316" xr:uid="{00000000-0005-0000-0000-000003000000}"/>
    <cellStyle name="Comma 2 2 2 4 6 2 9" xfId="33068" xr:uid="{00000000-0005-0000-0000-000003000000}"/>
    <cellStyle name="Comma 2 2 2 4 6 3" xfId="1172" xr:uid="{00000000-0005-0000-0000-000003000000}"/>
    <cellStyle name="Comma 2 2 2 4 6 3 2" xfId="2718" xr:uid="{00000000-0005-0000-0000-0000CD000000}"/>
    <cellStyle name="Comma 2 2 2 4 6 3 2 2" xfId="8876" xr:uid="{00000000-0005-0000-0000-0000CD000000}"/>
    <cellStyle name="Comma 2 2 2 4 6 3 2 2 2" xfId="19628" xr:uid="{00000000-0005-0000-0000-0000CD000000}"/>
    <cellStyle name="Comma 2 2 2 4 6 3 2 2 3" xfId="30380" xr:uid="{00000000-0005-0000-0000-0000CD000000}"/>
    <cellStyle name="Comma 2 2 2 4 6 3 2 2 4" xfId="41132" xr:uid="{00000000-0005-0000-0000-0000CD000000}"/>
    <cellStyle name="Comma 2 2 2 4 6 3 2 2 5" xfId="51884" xr:uid="{00000000-0005-0000-0000-0000CD000000}"/>
    <cellStyle name="Comma 2 2 2 4 6 3 2 3" xfId="13484" xr:uid="{00000000-0005-0000-0000-0000CD000000}"/>
    <cellStyle name="Comma 2 2 2 4 6 3 2 4" xfId="24236" xr:uid="{00000000-0005-0000-0000-0000CD000000}"/>
    <cellStyle name="Comma 2 2 2 4 6 3 2 5" xfId="34988" xr:uid="{00000000-0005-0000-0000-0000CD000000}"/>
    <cellStyle name="Comma 2 2 2 4 6 3 2 6" xfId="45740" xr:uid="{00000000-0005-0000-0000-0000CD000000}"/>
    <cellStyle name="Comma 2 2 2 4 6 3 3" xfId="4260" xr:uid="{00000000-0005-0000-0000-000003000000}"/>
    <cellStyle name="Comma 2 2 2 4 6 3 3 2" xfId="10412" xr:uid="{00000000-0005-0000-0000-000003000000}"/>
    <cellStyle name="Comma 2 2 2 4 6 3 3 2 2" xfId="21164" xr:uid="{00000000-0005-0000-0000-000003000000}"/>
    <cellStyle name="Comma 2 2 2 4 6 3 3 2 3" xfId="31916" xr:uid="{00000000-0005-0000-0000-000003000000}"/>
    <cellStyle name="Comma 2 2 2 4 6 3 3 2 4" xfId="42668" xr:uid="{00000000-0005-0000-0000-000003000000}"/>
    <cellStyle name="Comma 2 2 2 4 6 3 3 2 5" xfId="53420" xr:uid="{00000000-0005-0000-0000-000003000000}"/>
    <cellStyle name="Comma 2 2 2 4 6 3 3 3" xfId="15020" xr:uid="{00000000-0005-0000-0000-000003000000}"/>
    <cellStyle name="Comma 2 2 2 4 6 3 3 4" xfId="25772" xr:uid="{00000000-0005-0000-0000-000003000000}"/>
    <cellStyle name="Comma 2 2 2 4 6 3 3 5" xfId="36524" xr:uid="{00000000-0005-0000-0000-000003000000}"/>
    <cellStyle name="Comma 2 2 2 4 6 3 3 6" xfId="47276" xr:uid="{00000000-0005-0000-0000-000003000000}"/>
    <cellStyle name="Comma 2 2 2 4 6 3 4" xfId="5804" xr:uid="{00000000-0005-0000-0000-000003000000}"/>
    <cellStyle name="Comma 2 2 2 4 6 3 4 2" xfId="16556" xr:uid="{00000000-0005-0000-0000-000003000000}"/>
    <cellStyle name="Comma 2 2 2 4 6 3 4 3" xfId="27308" xr:uid="{00000000-0005-0000-0000-000003000000}"/>
    <cellStyle name="Comma 2 2 2 4 6 3 4 4" xfId="38060" xr:uid="{00000000-0005-0000-0000-000003000000}"/>
    <cellStyle name="Comma 2 2 2 4 6 3 4 5" xfId="48812" xr:uid="{00000000-0005-0000-0000-000003000000}"/>
    <cellStyle name="Comma 2 2 2 4 6 3 5" xfId="7340" xr:uid="{00000000-0005-0000-0000-000003000000}"/>
    <cellStyle name="Comma 2 2 2 4 6 3 5 2" xfId="18092" xr:uid="{00000000-0005-0000-0000-000003000000}"/>
    <cellStyle name="Comma 2 2 2 4 6 3 5 3" xfId="28844" xr:uid="{00000000-0005-0000-0000-000003000000}"/>
    <cellStyle name="Comma 2 2 2 4 6 3 5 4" xfId="39596" xr:uid="{00000000-0005-0000-0000-000003000000}"/>
    <cellStyle name="Comma 2 2 2 4 6 3 5 5" xfId="50348" xr:uid="{00000000-0005-0000-0000-000003000000}"/>
    <cellStyle name="Comma 2 2 2 4 6 3 6" xfId="11948" xr:uid="{00000000-0005-0000-0000-000003000000}"/>
    <cellStyle name="Comma 2 2 2 4 6 3 7" xfId="22700" xr:uid="{00000000-0005-0000-0000-000003000000}"/>
    <cellStyle name="Comma 2 2 2 4 6 3 8" xfId="33452" xr:uid="{00000000-0005-0000-0000-000003000000}"/>
    <cellStyle name="Comma 2 2 2 4 6 3 9" xfId="44204" xr:uid="{00000000-0005-0000-0000-000003000000}"/>
    <cellStyle name="Comma 2 2 2 4 6 4" xfId="1949" xr:uid="{00000000-0005-0000-0000-0000CA000000}"/>
    <cellStyle name="Comma 2 2 2 4 6 4 2" xfId="8108" xr:uid="{00000000-0005-0000-0000-0000CA000000}"/>
    <cellStyle name="Comma 2 2 2 4 6 4 2 2" xfId="18860" xr:uid="{00000000-0005-0000-0000-0000CA000000}"/>
    <cellStyle name="Comma 2 2 2 4 6 4 2 3" xfId="29612" xr:uid="{00000000-0005-0000-0000-0000CA000000}"/>
    <cellStyle name="Comma 2 2 2 4 6 4 2 4" xfId="40364" xr:uid="{00000000-0005-0000-0000-0000CA000000}"/>
    <cellStyle name="Comma 2 2 2 4 6 4 2 5" xfId="51116" xr:uid="{00000000-0005-0000-0000-0000CA000000}"/>
    <cellStyle name="Comma 2 2 2 4 6 4 3" xfId="12716" xr:uid="{00000000-0005-0000-0000-0000CA000000}"/>
    <cellStyle name="Comma 2 2 2 4 6 4 4" xfId="23468" xr:uid="{00000000-0005-0000-0000-0000CA000000}"/>
    <cellStyle name="Comma 2 2 2 4 6 4 5" xfId="34220" xr:uid="{00000000-0005-0000-0000-0000CA000000}"/>
    <cellStyle name="Comma 2 2 2 4 6 4 6" xfId="44972" xr:uid="{00000000-0005-0000-0000-0000CA000000}"/>
    <cellStyle name="Comma 2 2 2 4 6 5" xfId="3492" xr:uid="{00000000-0005-0000-0000-000003000000}"/>
    <cellStyle name="Comma 2 2 2 4 6 5 2" xfId="9644" xr:uid="{00000000-0005-0000-0000-000003000000}"/>
    <cellStyle name="Comma 2 2 2 4 6 5 2 2" xfId="20396" xr:uid="{00000000-0005-0000-0000-000003000000}"/>
    <cellStyle name="Comma 2 2 2 4 6 5 2 3" xfId="31148" xr:uid="{00000000-0005-0000-0000-000003000000}"/>
    <cellStyle name="Comma 2 2 2 4 6 5 2 4" xfId="41900" xr:uid="{00000000-0005-0000-0000-000003000000}"/>
    <cellStyle name="Comma 2 2 2 4 6 5 2 5" xfId="52652" xr:uid="{00000000-0005-0000-0000-000003000000}"/>
    <cellStyle name="Comma 2 2 2 4 6 5 3" xfId="14252" xr:uid="{00000000-0005-0000-0000-000003000000}"/>
    <cellStyle name="Comma 2 2 2 4 6 5 4" xfId="25004" xr:uid="{00000000-0005-0000-0000-000003000000}"/>
    <cellStyle name="Comma 2 2 2 4 6 5 5" xfId="35756" xr:uid="{00000000-0005-0000-0000-000003000000}"/>
    <cellStyle name="Comma 2 2 2 4 6 5 6" xfId="46508" xr:uid="{00000000-0005-0000-0000-000003000000}"/>
    <cellStyle name="Comma 2 2 2 4 6 6" xfId="5032" xr:uid="{00000000-0005-0000-0000-000003000000}"/>
    <cellStyle name="Comma 2 2 2 4 6 6 2" xfId="15788" xr:uid="{00000000-0005-0000-0000-000003000000}"/>
    <cellStyle name="Comma 2 2 2 4 6 6 3" xfId="26540" xr:uid="{00000000-0005-0000-0000-000003000000}"/>
    <cellStyle name="Comma 2 2 2 4 6 6 4" xfId="37292" xr:uid="{00000000-0005-0000-0000-000003000000}"/>
    <cellStyle name="Comma 2 2 2 4 6 6 5" xfId="48044" xr:uid="{00000000-0005-0000-0000-000003000000}"/>
    <cellStyle name="Comma 2 2 2 4 6 7" xfId="6572" xr:uid="{00000000-0005-0000-0000-000003000000}"/>
    <cellStyle name="Comma 2 2 2 4 6 7 2" xfId="17324" xr:uid="{00000000-0005-0000-0000-000003000000}"/>
    <cellStyle name="Comma 2 2 2 4 6 7 3" xfId="28076" xr:uid="{00000000-0005-0000-0000-000003000000}"/>
    <cellStyle name="Comma 2 2 2 4 6 7 4" xfId="38828" xr:uid="{00000000-0005-0000-0000-000003000000}"/>
    <cellStyle name="Comma 2 2 2 4 6 7 5" xfId="49580" xr:uid="{00000000-0005-0000-0000-000003000000}"/>
    <cellStyle name="Comma 2 2 2 4 6 8" xfId="11180" xr:uid="{00000000-0005-0000-0000-000003000000}"/>
    <cellStyle name="Comma 2 2 2 4 6 9" xfId="21932" xr:uid="{00000000-0005-0000-0000-000003000000}"/>
    <cellStyle name="Comma 2 2 2 4 7" xfId="456" xr:uid="{00000000-0005-0000-0000-000003000000}"/>
    <cellStyle name="Comma 2 2 2 4 7 10" xfId="43500" xr:uid="{00000000-0005-0000-0000-000003000000}"/>
    <cellStyle name="Comma 2 2 2 4 7 2" xfId="1236" xr:uid="{00000000-0005-0000-0000-000003000000}"/>
    <cellStyle name="Comma 2 2 2 4 7 2 2" xfId="2782" xr:uid="{00000000-0005-0000-0000-0000CF000000}"/>
    <cellStyle name="Comma 2 2 2 4 7 2 2 2" xfId="8940" xr:uid="{00000000-0005-0000-0000-0000CF000000}"/>
    <cellStyle name="Comma 2 2 2 4 7 2 2 2 2" xfId="19692" xr:uid="{00000000-0005-0000-0000-0000CF000000}"/>
    <cellStyle name="Comma 2 2 2 4 7 2 2 2 3" xfId="30444" xr:uid="{00000000-0005-0000-0000-0000CF000000}"/>
    <cellStyle name="Comma 2 2 2 4 7 2 2 2 4" xfId="41196" xr:uid="{00000000-0005-0000-0000-0000CF000000}"/>
    <cellStyle name="Comma 2 2 2 4 7 2 2 2 5" xfId="51948" xr:uid="{00000000-0005-0000-0000-0000CF000000}"/>
    <cellStyle name="Comma 2 2 2 4 7 2 2 3" xfId="13548" xr:uid="{00000000-0005-0000-0000-0000CF000000}"/>
    <cellStyle name="Comma 2 2 2 4 7 2 2 4" xfId="24300" xr:uid="{00000000-0005-0000-0000-0000CF000000}"/>
    <cellStyle name="Comma 2 2 2 4 7 2 2 5" xfId="35052" xr:uid="{00000000-0005-0000-0000-0000CF000000}"/>
    <cellStyle name="Comma 2 2 2 4 7 2 2 6" xfId="45804" xr:uid="{00000000-0005-0000-0000-0000CF000000}"/>
    <cellStyle name="Comma 2 2 2 4 7 2 3" xfId="4324" xr:uid="{00000000-0005-0000-0000-000003000000}"/>
    <cellStyle name="Comma 2 2 2 4 7 2 3 2" xfId="10476" xr:uid="{00000000-0005-0000-0000-000003000000}"/>
    <cellStyle name="Comma 2 2 2 4 7 2 3 2 2" xfId="21228" xr:uid="{00000000-0005-0000-0000-000003000000}"/>
    <cellStyle name="Comma 2 2 2 4 7 2 3 2 3" xfId="31980" xr:uid="{00000000-0005-0000-0000-000003000000}"/>
    <cellStyle name="Comma 2 2 2 4 7 2 3 2 4" xfId="42732" xr:uid="{00000000-0005-0000-0000-000003000000}"/>
    <cellStyle name="Comma 2 2 2 4 7 2 3 2 5" xfId="53484" xr:uid="{00000000-0005-0000-0000-000003000000}"/>
    <cellStyle name="Comma 2 2 2 4 7 2 3 3" xfId="15084" xr:uid="{00000000-0005-0000-0000-000003000000}"/>
    <cellStyle name="Comma 2 2 2 4 7 2 3 4" xfId="25836" xr:uid="{00000000-0005-0000-0000-000003000000}"/>
    <cellStyle name="Comma 2 2 2 4 7 2 3 5" xfId="36588" xr:uid="{00000000-0005-0000-0000-000003000000}"/>
    <cellStyle name="Comma 2 2 2 4 7 2 3 6" xfId="47340" xr:uid="{00000000-0005-0000-0000-000003000000}"/>
    <cellStyle name="Comma 2 2 2 4 7 2 4" xfId="5868" xr:uid="{00000000-0005-0000-0000-000003000000}"/>
    <cellStyle name="Comma 2 2 2 4 7 2 4 2" xfId="16620" xr:uid="{00000000-0005-0000-0000-000003000000}"/>
    <cellStyle name="Comma 2 2 2 4 7 2 4 3" xfId="27372" xr:uid="{00000000-0005-0000-0000-000003000000}"/>
    <cellStyle name="Comma 2 2 2 4 7 2 4 4" xfId="38124" xr:uid="{00000000-0005-0000-0000-000003000000}"/>
    <cellStyle name="Comma 2 2 2 4 7 2 4 5" xfId="48876" xr:uid="{00000000-0005-0000-0000-000003000000}"/>
    <cellStyle name="Comma 2 2 2 4 7 2 5" xfId="7404" xr:uid="{00000000-0005-0000-0000-000003000000}"/>
    <cellStyle name="Comma 2 2 2 4 7 2 5 2" xfId="18156" xr:uid="{00000000-0005-0000-0000-000003000000}"/>
    <cellStyle name="Comma 2 2 2 4 7 2 5 3" xfId="28908" xr:uid="{00000000-0005-0000-0000-000003000000}"/>
    <cellStyle name="Comma 2 2 2 4 7 2 5 4" xfId="39660" xr:uid="{00000000-0005-0000-0000-000003000000}"/>
    <cellStyle name="Comma 2 2 2 4 7 2 5 5" xfId="50412" xr:uid="{00000000-0005-0000-0000-000003000000}"/>
    <cellStyle name="Comma 2 2 2 4 7 2 6" xfId="12012" xr:uid="{00000000-0005-0000-0000-000003000000}"/>
    <cellStyle name="Comma 2 2 2 4 7 2 7" xfId="22764" xr:uid="{00000000-0005-0000-0000-000003000000}"/>
    <cellStyle name="Comma 2 2 2 4 7 2 8" xfId="33516" xr:uid="{00000000-0005-0000-0000-000003000000}"/>
    <cellStyle name="Comma 2 2 2 4 7 2 9" xfId="44268" xr:uid="{00000000-0005-0000-0000-000003000000}"/>
    <cellStyle name="Comma 2 2 2 4 7 3" xfId="2013" xr:uid="{00000000-0005-0000-0000-0000CE000000}"/>
    <cellStyle name="Comma 2 2 2 4 7 3 2" xfId="8172" xr:uid="{00000000-0005-0000-0000-0000CE000000}"/>
    <cellStyle name="Comma 2 2 2 4 7 3 2 2" xfId="18924" xr:uid="{00000000-0005-0000-0000-0000CE000000}"/>
    <cellStyle name="Comma 2 2 2 4 7 3 2 3" xfId="29676" xr:uid="{00000000-0005-0000-0000-0000CE000000}"/>
    <cellStyle name="Comma 2 2 2 4 7 3 2 4" xfId="40428" xr:uid="{00000000-0005-0000-0000-0000CE000000}"/>
    <cellStyle name="Comma 2 2 2 4 7 3 2 5" xfId="51180" xr:uid="{00000000-0005-0000-0000-0000CE000000}"/>
    <cellStyle name="Comma 2 2 2 4 7 3 3" xfId="12780" xr:uid="{00000000-0005-0000-0000-0000CE000000}"/>
    <cellStyle name="Comma 2 2 2 4 7 3 4" xfId="23532" xr:uid="{00000000-0005-0000-0000-0000CE000000}"/>
    <cellStyle name="Comma 2 2 2 4 7 3 5" xfId="34284" xr:uid="{00000000-0005-0000-0000-0000CE000000}"/>
    <cellStyle name="Comma 2 2 2 4 7 3 6" xfId="45036" xr:uid="{00000000-0005-0000-0000-0000CE000000}"/>
    <cellStyle name="Comma 2 2 2 4 7 4" xfId="3556" xr:uid="{00000000-0005-0000-0000-000003000000}"/>
    <cellStyle name="Comma 2 2 2 4 7 4 2" xfId="9708" xr:uid="{00000000-0005-0000-0000-000003000000}"/>
    <cellStyle name="Comma 2 2 2 4 7 4 2 2" xfId="20460" xr:uid="{00000000-0005-0000-0000-000003000000}"/>
    <cellStyle name="Comma 2 2 2 4 7 4 2 3" xfId="31212" xr:uid="{00000000-0005-0000-0000-000003000000}"/>
    <cellStyle name="Comma 2 2 2 4 7 4 2 4" xfId="41964" xr:uid="{00000000-0005-0000-0000-000003000000}"/>
    <cellStyle name="Comma 2 2 2 4 7 4 2 5" xfId="52716" xr:uid="{00000000-0005-0000-0000-000003000000}"/>
    <cellStyle name="Comma 2 2 2 4 7 4 3" xfId="14316" xr:uid="{00000000-0005-0000-0000-000003000000}"/>
    <cellStyle name="Comma 2 2 2 4 7 4 4" xfId="25068" xr:uid="{00000000-0005-0000-0000-000003000000}"/>
    <cellStyle name="Comma 2 2 2 4 7 4 5" xfId="35820" xr:uid="{00000000-0005-0000-0000-000003000000}"/>
    <cellStyle name="Comma 2 2 2 4 7 4 6" xfId="46572" xr:uid="{00000000-0005-0000-0000-000003000000}"/>
    <cellStyle name="Comma 2 2 2 4 7 5" xfId="5096" xr:uid="{00000000-0005-0000-0000-000003000000}"/>
    <cellStyle name="Comma 2 2 2 4 7 5 2" xfId="15852" xr:uid="{00000000-0005-0000-0000-000003000000}"/>
    <cellStyle name="Comma 2 2 2 4 7 5 3" xfId="26604" xr:uid="{00000000-0005-0000-0000-000003000000}"/>
    <cellStyle name="Comma 2 2 2 4 7 5 4" xfId="37356" xr:uid="{00000000-0005-0000-0000-000003000000}"/>
    <cellStyle name="Comma 2 2 2 4 7 5 5" xfId="48108" xr:uid="{00000000-0005-0000-0000-000003000000}"/>
    <cellStyle name="Comma 2 2 2 4 7 6" xfId="6636" xr:uid="{00000000-0005-0000-0000-000003000000}"/>
    <cellStyle name="Comma 2 2 2 4 7 6 2" xfId="17388" xr:uid="{00000000-0005-0000-0000-000003000000}"/>
    <cellStyle name="Comma 2 2 2 4 7 6 3" xfId="28140" xr:uid="{00000000-0005-0000-0000-000003000000}"/>
    <cellStyle name="Comma 2 2 2 4 7 6 4" xfId="38892" xr:uid="{00000000-0005-0000-0000-000003000000}"/>
    <cellStyle name="Comma 2 2 2 4 7 6 5" xfId="49644" xr:uid="{00000000-0005-0000-0000-000003000000}"/>
    <cellStyle name="Comma 2 2 2 4 7 7" xfId="11244" xr:uid="{00000000-0005-0000-0000-000003000000}"/>
    <cellStyle name="Comma 2 2 2 4 7 8" xfId="21996" xr:uid="{00000000-0005-0000-0000-000003000000}"/>
    <cellStyle name="Comma 2 2 2 4 7 9" xfId="32748" xr:uid="{00000000-0005-0000-0000-000003000000}"/>
    <cellStyle name="Comma 2 2 2 4 8" xfId="852" xr:uid="{00000000-0005-0000-0000-000003000000}"/>
    <cellStyle name="Comma 2 2 2 4 8 2" xfId="2398" xr:uid="{00000000-0005-0000-0000-0000D0000000}"/>
    <cellStyle name="Comma 2 2 2 4 8 2 2" xfId="8556" xr:uid="{00000000-0005-0000-0000-0000D0000000}"/>
    <cellStyle name="Comma 2 2 2 4 8 2 2 2" xfId="19308" xr:uid="{00000000-0005-0000-0000-0000D0000000}"/>
    <cellStyle name="Comma 2 2 2 4 8 2 2 3" xfId="30060" xr:uid="{00000000-0005-0000-0000-0000D0000000}"/>
    <cellStyle name="Comma 2 2 2 4 8 2 2 4" xfId="40812" xr:uid="{00000000-0005-0000-0000-0000D0000000}"/>
    <cellStyle name="Comma 2 2 2 4 8 2 2 5" xfId="51564" xr:uid="{00000000-0005-0000-0000-0000D0000000}"/>
    <cellStyle name="Comma 2 2 2 4 8 2 3" xfId="13164" xr:uid="{00000000-0005-0000-0000-0000D0000000}"/>
    <cellStyle name="Comma 2 2 2 4 8 2 4" xfId="23916" xr:uid="{00000000-0005-0000-0000-0000D0000000}"/>
    <cellStyle name="Comma 2 2 2 4 8 2 5" xfId="34668" xr:uid="{00000000-0005-0000-0000-0000D0000000}"/>
    <cellStyle name="Comma 2 2 2 4 8 2 6" xfId="45420" xr:uid="{00000000-0005-0000-0000-0000D0000000}"/>
    <cellStyle name="Comma 2 2 2 4 8 3" xfId="3940" xr:uid="{00000000-0005-0000-0000-000003000000}"/>
    <cellStyle name="Comma 2 2 2 4 8 3 2" xfId="10092" xr:uid="{00000000-0005-0000-0000-000003000000}"/>
    <cellStyle name="Comma 2 2 2 4 8 3 2 2" xfId="20844" xr:uid="{00000000-0005-0000-0000-000003000000}"/>
    <cellStyle name="Comma 2 2 2 4 8 3 2 3" xfId="31596" xr:uid="{00000000-0005-0000-0000-000003000000}"/>
    <cellStyle name="Comma 2 2 2 4 8 3 2 4" xfId="42348" xr:uid="{00000000-0005-0000-0000-000003000000}"/>
    <cellStyle name="Comma 2 2 2 4 8 3 2 5" xfId="53100" xr:uid="{00000000-0005-0000-0000-000003000000}"/>
    <cellStyle name="Comma 2 2 2 4 8 3 3" xfId="14700" xr:uid="{00000000-0005-0000-0000-000003000000}"/>
    <cellStyle name="Comma 2 2 2 4 8 3 4" xfId="25452" xr:uid="{00000000-0005-0000-0000-000003000000}"/>
    <cellStyle name="Comma 2 2 2 4 8 3 5" xfId="36204" xr:uid="{00000000-0005-0000-0000-000003000000}"/>
    <cellStyle name="Comma 2 2 2 4 8 3 6" xfId="46956" xr:uid="{00000000-0005-0000-0000-000003000000}"/>
    <cellStyle name="Comma 2 2 2 4 8 4" xfId="5484" xr:uid="{00000000-0005-0000-0000-000003000000}"/>
    <cellStyle name="Comma 2 2 2 4 8 4 2" xfId="16236" xr:uid="{00000000-0005-0000-0000-000003000000}"/>
    <cellStyle name="Comma 2 2 2 4 8 4 3" xfId="26988" xr:uid="{00000000-0005-0000-0000-000003000000}"/>
    <cellStyle name="Comma 2 2 2 4 8 4 4" xfId="37740" xr:uid="{00000000-0005-0000-0000-000003000000}"/>
    <cellStyle name="Comma 2 2 2 4 8 4 5" xfId="48492" xr:uid="{00000000-0005-0000-0000-000003000000}"/>
    <cellStyle name="Comma 2 2 2 4 8 5" xfId="7020" xr:uid="{00000000-0005-0000-0000-000003000000}"/>
    <cellStyle name="Comma 2 2 2 4 8 5 2" xfId="17772" xr:uid="{00000000-0005-0000-0000-000003000000}"/>
    <cellStyle name="Comma 2 2 2 4 8 5 3" xfId="28524" xr:uid="{00000000-0005-0000-0000-000003000000}"/>
    <cellStyle name="Comma 2 2 2 4 8 5 4" xfId="39276" xr:uid="{00000000-0005-0000-0000-000003000000}"/>
    <cellStyle name="Comma 2 2 2 4 8 5 5" xfId="50028" xr:uid="{00000000-0005-0000-0000-000003000000}"/>
    <cellStyle name="Comma 2 2 2 4 8 6" xfId="11628" xr:uid="{00000000-0005-0000-0000-000003000000}"/>
    <cellStyle name="Comma 2 2 2 4 8 7" xfId="22380" xr:uid="{00000000-0005-0000-0000-000003000000}"/>
    <cellStyle name="Comma 2 2 2 4 8 8" xfId="33132" xr:uid="{00000000-0005-0000-0000-000003000000}"/>
    <cellStyle name="Comma 2 2 2 4 8 9" xfId="43884" xr:uid="{00000000-0005-0000-0000-000003000000}"/>
    <cellStyle name="Comma 2 2 2 4 9" xfId="1629" xr:uid="{00000000-0005-0000-0000-0000B9000000}"/>
    <cellStyle name="Comma 2 2 2 4 9 2" xfId="7788" xr:uid="{00000000-0005-0000-0000-0000B9000000}"/>
    <cellStyle name="Comma 2 2 2 4 9 2 2" xfId="18540" xr:uid="{00000000-0005-0000-0000-0000B9000000}"/>
    <cellStyle name="Comma 2 2 2 4 9 2 3" xfId="29292" xr:uid="{00000000-0005-0000-0000-0000B9000000}"/>
    <cellStyle name="Comma 2 2 2 4 9 2 4" xfId="40044" xr:uid="{00000000-0005-0000-0000-0000B9000000}"/>
    <cellStyle name="Comma 2 2 2 4 9 2 5" xfId="50796" xr:uid="{00000000-0005-0000-0000-0000B9000000}"/>
    <cellStyle name="Comma 2 2 2 4 9 3" xfId="12396" xr:uid="{00000000-0005-0000-0000-0000B9000000}"/>
    <cellStyle name="Comma 2 2 2 4 9 4" xfId="23148" xr:uid="{00000000-0005-0000-0000-0000B9000000}"/>
    <cellStyle name="Comma 2 2 2 4 9 5" xfId="33900" xr:uid="{00000000-0005-0000-0000-0000B9000000}"/>
    <cellStyle name="Comma 2 2 2 4 9 6" xfId="44652" xr:uid="{00000000-0005-0000-0000-0000B9000000}"/>
    <cellStyle name="Comma 2 2 2 5" xfId="81" xr:uid="{00000000-0005-0000-0000-000003000000}"/>
    <cellStyle name="Comma 2 2 2 5 10" xfId="32396" xr:uid="{00000000-0005-0000-0000-000003000000}"/>
    <cellStyle name="Comma 2 2 2 5 11" xfId="43148" xr:uid="{00000000-0005-0000-0000-000003000000}"/>
    <cellStyle name="Comma 2 2 2 5 2" xfId="488" xr:uid="{00000000-0005-0000-0000-000003000000}"/>
    <cellStyle name="Comma 2 2 2 5 2 10" xfId="43532" xr:uid="{00000000-0005-0000-0000-000003000000}"/>
    <cellStyle name="Comma 2 2 2 5 2 2" xfId="1268" xr:uid="{00000000-0005-0000-0000-000003000000}"/>
    <cellStyle name="Comma 2 2 2 5 2 2 2" xfId="2814" xr:uid="{00000000-0005-0000-0000-0000D3000000}"/>
    <cellStyle name="Comma 2 2 2 5 2 2 2 2" xfId="8972" xr:uid="{00000000-0005-0000-0000-0000D3000000}"/>
    <cellStyle name="Comma 2 2 2 5 2 2 2 2 2" xfId="19724" xr:uid="{00000000-0005-0000-0000-0000D3000000}"/>
    <cellStyle name="Comma 2 2 2 5 2 2 2 2 3" xfId="30476" xr:uid="{00000000-0005-0000-0000-0000D3000000}"/>
    <cellStyle name="Comma 2 2 2 5 2 2 2 2 4" xfId="41228" xr:uid="{00000000-0005-0000-0000-0000D3000000}"/>
    <cellStyle name="Comma 2 2 2 5 2 2 2 2 5" xfId="51980" xr:uid="{00000000-0005-0000-0000-0000D3000000}"/>
    <cellStyle name="Comma 2 2 2 5 2 2 2 3" xfId="13580" xr:uid="{00000000-0005-0000-0000-0000D3000000}"/>
    <cellStyle name="Comma 2 2 2 5 2 2 2 4" xfId="24332" xr:uid="{00000000-0005-0000-0000-0000D3000000}"/>
    <cellStyle name="Comma 2 2 2 5 2 2 2 5" xfId="35084" xr:uid="{00000000-0005-0000-0000-0000D3000000}"/>
    <cellStyle name="Comma 2 2 2 5 2 2 2 6" xfId="45836" xr:uid="{00000000-0005-0000-0000-0000D3000000}"/>
    <cellStyle name="Comma 2 2 2 5 2 2 3" xfId="4356" xr:uid="{00000000-0005-0000-0000-000003000000}"/>
    <cellStyle name="Comma 2 2 2 5 2 2 3 2" xfId="10508" xr:uid="{00000000-0005-0000-0000-000003000000}"/>
    <cellStyle name="Comma 2 2 2 5 2 2 3 2 2" xfId="21260" xr:uid="{00000000-0005-0000-0000-000003000000}"/>
    <cellStyle name="Comma 2 2 2 5 2 2 3 2 3" xfId="32012" xr:uid="{00000000-0005-0000-0000-000003000000}"/>
    <cellStyle name="Comma 2 2 2 5 2 2 3 2 4" xfId="42764" xr:uid="{00000000-0005-0000-0000-000003000000}"/>
    <cellStyle name="Comma 2 2 2 5 2 2 3 2 5" xfId="53516" xr:uid="{00000000-0005-0000-0000-000003000000}"/>
    <cellStyle name="Comma 2 2 2 5 2 2 3 3" xfId="15116" xr:uid="{00000000-0005-0000-0000-000003000000}"/>
    <cellStyle name="Comma 2 2 2 5 2 2 3 4" xfId="25868" xr:uid="{00000000-0005-0000-0000-000003000000}"/>
    <cellStyle name="Comma 2 2 2 5 2 2 3 5" xfId="36620" xr:uid="{00000000-0005-0000-0000-000003000000}"/>
    <cellStyle name="Comma 2 2 2 5 2 2 3 6" xfId="47372" xr:uid="{00000000-0005-0000-0000-000003000000}"/>
    <cellStyle name="Comma 2 2 2 5 2 2 4" xfId="5900" xr:uid="{00000000-0005-0000-0000-000003000000}"/>
    <cellStyle name="Comma 2 2 2 5 2 2 4 2" xfId="16652" xr:uid="{00000000-0005-0000-0000-000003000000}"/>
    <cellStyle name="Comma 2 2 2 5 2 2 4 3" xfId="27404" xr:uid="{00000000-0005-0000-0000-000003000000}"/>
    <cellStyle name="Comma 2 2 2 5 2 2 4 4" xfId="38156" xr:uid="{00000000-0005-0000-0000-000003000000}"/>
    <cellStyle name="Comma 2 2 2 5 2 2 4 5" xfId="48908" xr:uid="{00000000-0005-0000-0000-000003000000}"/>
    <cellStyle name="Comma 2 2 2 5 2 2 5" xfId="7436" xr:uid="{00000000-0005-0000-0000-000003000000}"/>
    <cellStyle name="Comma 2 2 2 5 2 2 5 2" xfId="18188" xr:uid="{00000000-0005-0000-0000-000003000000}"/>
    <cellStyle name="Comma 2 2 2 5 2 2 5 3" xfId="28940" xr:uid="{00000000-0005-0000-0000-000003000000}"/>
    <cellStyle name="Comma 2 2 2 5 2 2 5 4" xfId="39692" xr:uid="{00000000-0005-0000-0000-000003000000}"/>
    <cellStyle name="Comma 2 2 2 5 2 2 5 5" xfId="50444" xr:uid="{00000000-0005-0000-0000-000003000000}"/>
    <cellStyle name="Comma 2 2 2 5 2 2 6" xfId="12044" xr:uid="{00000000-0005-0000-0000-000003000000}"/>
    <cellStyle name="Comma 2 2 2 5 2 2 7" xfId="22796" xr:uid="{00000000-0005-0000-0000-000003000000}"/>
    <cellStyle name="Comma 2 2 2 5 2 2 8" xfId="33548" xr:uid="{00000000-0005-0000-0000-000003000000}"/>
    <cellStyle name="Comma 2 2 2 5 2 2 9" xfId="44300" xr:uid="{00000000-0005-0000-0000-000003000000}"/>
    <cellStyle name="Comma 2 2 2 5 2 3" xfId="2045" xr:uid="{00000000-0005-0000-0000-0000D2000000}"/>
    <cellStyle name="Comma 2 2 2 5 2 3 2" xfId="8204" xr:uid="{00000000-0005-0000-0000-0000D2000000}"/>
    <cellStyle name="Comma 2 2 2 5 2 3 2 2" xfId="18956" xr:uid="{00000000-0005-0000-0000-0000D2000000}"/>
    <cellStyle name="Comma 2 2 2 5 2 3 2 3" xfId="29708" xr:uid="{00000000-0005-0000-0000-0000D2000000}"/>
    <cellStyle name="Comma 2 2 2 5 2 3 2 4" xfId="40460" xr:uid="{00000000-0005-0000-0000-0000D2000000}"/>
    <cellStyle name="Comma 2 2 2 5 2 3 2 5" xfId="51212" xr:uid="{00000000-0005-0000-0000-0000D2000000}"/>
    <cellStyle name="Comma 2 2 2 5 2 3 3" xfId="12812" xr:uid="{00000000-0005-0000-0000-0000D2000000}"/>
    <cellStyle name="Comma 2 2 2 5 2 3 4" xfId="23564" xr:uid="{00000000-0005-0000-0000-0000D2000000}"/>
    <cellStyle name="Comma 2 2 2 5 2 3 5" xfId="34316" xr:uid="{00000000-0005-0000-0000-0000D2000000}"/>
    <cellStyle name="Comma 2 2 2 5 2 3 6" xfId="45068" xr:uid="{00000000-0005-0000-0000-0000D2000000}"/>
    <cellStyle name="Comma 2 2 2 5 2 4" xfId="3588" xr:uid="{00000000-0005-0000-0000-000003000000}"/>
    <cellStyle name="Comma 2 2 2 5 2 4 2" xfId="9740" xr:uid="{00000000-0005-0000-0000-000003000000}"/>
    <cellStyle name="Comma 2 2 2 5 2 4 2 2" xfId="20492" xr:uid="{00000000-0005-0000-0000-000003000000}"/>
    <cellStyle name="Comma 2 2 2 5 2 4 2 3" xfId="31244" xr:uid="{00000000-0005-0000-0000-000003000000}"/>
    <cellStyle name="Comma 2 2 2 5 2 4 2 4" xfId="41996" xr:uid="{00000000-0005-0000-0000-000003000000}"/>
    <cellStyle name="Comma 2 2 2 5 2 4 2 5" xfId="52748" xr:uid="{00000000-0005-0000-0000-000003000000}"/>
    <cellStyle name="Comma 2 2 2 5 2 4 3" xfId="14348" xr:uid="{00000000-0005-0000-0000-000003000000}"/>
    <cellStyle name="Comma 2 2 2 5 2 4 4" xfId="25100" xr:uid="{00000000-0005-0000-0000-000003000000}"/>
    <cellStyle name="Comma 2 2 2 5 2 4 5" xfId="35852" xr:uid="{00000000-0005-0000-0000-000003000000}"/>
    <cellStyle name="Comma 2 2 2 5 2 4 6" xfId="46604" xr:uid="{00000000-0005-0000-0000-000003000000}"/>
    <cellStyle name="Comma 2 2 2 5 2 5" xfId="5128" xr:uid="{00000000-0005-0000-0000-000003000000}"/>
    <cellStyle name="Comma 2 2 2 5 2 5 2" xfId="15884" xr:uid="{00000000-0005-0000-0000-000003000000}"/>
    <cellStyle name="Comma 2 2 2 5 2 5 3" xfId="26636" xr:uid="{00000000-0005-0000-0000-000003000000}"/>
    <cellStyle name="Comma 2 2 2 5 2 5 4" xfId="37388" xr:uid="{00000000-0005-0000-0000-000003000000}"/>
    <cellStyle name="Comma 2 2 2 5 2 5 5" xfId="48140" xr:uid="{00000000-0005-0000-0000-000003000000}"/>
    <cellStyle name="Comma 2 2 2 5 2 6" xfId="6668" xr:uid="{00000000-0005-0000-0000-000003000000}"/>
    <cellStyle name="Comma 2 2 2 5 2 6 2" xfId="17420" xr:uid="{00000000-0005-0000-0000-000003000000}"/>
    <cellStyle name="Comma 2 2 2 5 2 6 3" xfId="28172" xr:uid="{00000000-0005-0000-0000-000003000000}"/>
    <cellStyle name="Comma 2 2 2 5 2 6 4" xfId="38924" xr:uid="{00000000-0005-0000-0000-000003000000}"/>
    <cellStyle name="Comma 2 2 2 5 2 6 5" xfId="49676" xr:uid="{00000000-0005-0000-0000-000003000000}"/>
    <cellStyle name="Comma 2 2 2 5 2 7" xfId="11276" xr:uid="{00000000-0005-0000-0000-000003000000}"/>
    <cellStyle name="Comma 2 2 2 5 2 8" xfId="22028" xr:uid="{00000000-0005-0000-0000-000003000000}"/>
    <cellStyle name="Comma 2 2 2 5 2 9" xfId="32780" xr:uid="{00000000-0005-0000-0000-000003000000}"/>
    <cellStyle name="Comma 2 2 2 5 3" xfId="884" xr:uid="{00000000-0005-0000-0000-000003000000}"/>
    <cellStyle name="Comma 2 2 2 5 3 2" xfId="2430" xr:uid="{00000000-0005-0000-0000-0000D4000000}"/>
    <cellStyle name="Comma 2 2 2 5 3 2 2" xfId="8588" xr:uid="{00000000-0005-0000-0000-0000D4000000}"/>
    <cellStyle name="Comma 2 2 2 5 3 2 2 2" xfId="19340" xr:uid="{00000000-0005-0000-0000-0000D4000000}"/>
    <cellStyle name="Comma 2 2 2 5 3 2 2 3" xfId="30092" xr:uid="{00000000-0005-0000-0000-0000D4000000}"/>
    <cellStyle name="Comma 2 2 2 5 3 2 2 4" xfId="40844" xr:uid="{00000000-0005-0000-0000-0000D4000000}"/>
    <cellStyle name="Comma 2 2 2 5 3 2 2 5" xfId="51596" xr:uid="{00000000-0005-0000-0000-0000D4000000}"/>
    <cellStyle name="Comma 2 2 2 5 3 2 3" xfId="13196" xr:uid="{00000000-0005-0000-0000-0000D4000000}"/>
    <cellStyle name="Comma 2 2 2 5 3 2 4" xfId="23948" xr:uid="{00000000-0005-0000-0000-0000D4000000}"/>
    <cellStyle name="Comma 2 2 2 5 3 2 5" xfId="34700" xr:uid="{00000000-0005-0000-0000-0000D4000000}"/>
    <cellStyle name="Comma 2 2 2 5 3 2 6" xfId="45452" xr:uid="{00000000-0005-0000-0000-0000D4000000}"/>
    <cellStyle name="Comma 2 2 2 5 3 3" xfId="3972" xr:uid="{00000000-0005-0000-0000-000003000000}"/>
    <cellStyle name="Comma 2 2 2 5 3 3 2" xfId="10124" xr:uid="{00000000-0005-0000-0000-000003000000}"/>
    <cellStyle name="Comma 2 2 2 5 3 3 2 2" xfId="20876" xr:uid="{00000000-0005-0000-0000-000003000000}"/>
    <cellStyle name="Comma 2 2 2 5 3 3 2 3" xfId="31628" xr:uid="{00000000-0005-0000-0000-000003000000}"/>
    <cellStyle name="Comma 2 2 2 5 3 3 2 4" xfId="42380" xr:uid="{00000000-0005-0000-0000-000003000000}"/>
    <cellStyle name="Comma 2 2 2 5 3 3 2 5" xfId="53132" xr:uid="{00000000-0005-0000-0000-000003000000}"/>
    <cellStyle name="Comma 2 2 2 5 3 3 3" xfId="14732" xr:uid="{00000000-0005-0000-0000-000003000000}"/>
    <cellStyle name="Comma 2 2 2 5 3 3 4" xfId="25484" xr:uid="{00000000-0005-0000-0000-000003000000}"/>
    <cellStyle name="Comma 2 2 2 5 3 3 5" xfId="36236" xr:uid="{00000000-0005-0000-0000-000003000000}"/>
    <cellStyle name="Comma 2 2 2 5 3 3 6" xfId="46988" xr:uid="{00000000-0005-0000-0000-000003000000}"/>
    <cellStyle name="Comma 2 2 2 5 3 4" xfId="5516" xr:uid="{00000000-0005-0000-0000-000003000000}"/>
    <cellStyle name="Comma 2 2 2 5 3 4 2" xfId="16268" xr:uid="{00000000-0005-0000-0000-000003000000}"/>
    <cellStyle name="Comma 2 2 2 5 3 4 3" xfId="27020" xr:uid="{00000000-0005-0000-0000-000003000000}"/>
    <cellStyle name="Comma 2 2 2 5 3 4 4" xfId="37772" xr:uid="{00000000-0005-0000-0000-000003000000}"/>
    <cellStyle name="Comma 2 2 2 5 3 4 5" xfId="48524" xr:uid="{00000000-0005-0000-0000-000003000000}"/>
    <cellStyle name="Comma 2 2 2 5 3 5" xfId="7052" xr:uid="{00000000-0005-0000-0000-000003000000}"/>
    <cellStyle name="Comma 2 2 2 5 3 5 2" xfId="17804" xr:uid="{00000000-0005-0000-0000-000003000000}"/>
    <cellStyle name="Comma 2 2 2 5 3 5 3" xfId="28556" xr:uid="{00000000-0005-0000-0000-000003000000}"/>
    <cellStyle name="Comma 2 2 2 5 3 5 4" xfId="39308" xr:uid="{00000000-0005-0000-0000-000003000000}"/>
    <cellStyle name="Comma 2 2 2 5 3 5 5" xfId="50060" xr:uid="{00000000-0005-0000-0000-000003000000}"/>
    <cellStyle name="Comma 2 2 2 5 3 6" xfId="11660" xr:uid="{00000000-0005-0000-0000-000003000000}"/>
    <cellStyle name="Comma 2 2 2 5 3 7" xfId="22412" xr:uid="{00000000-0005-0000-0000-000003000000}"/>
    <cellStyle name="Comma 2 2 2 5 3 8" xfId="33164" xr:uid="{00000000-0005-0000-0000-000003000000}"/>
    <cellStyle name="Comma 2 2 2 5 3 9" xfId="43916" xr:uid="{00000000-0005-0000-0000-000003000000}"/>
    <cellStyle name="Comma 2 2 2 5 4" xfId="1661" xr:uid="{00000000-0005-0000-0000-0000D1000000}"/>
    <cellStyle name="Comma 2 2 2 5 4 2" xfId="7820" xr:uid="{00000000-0005-0000-0000-0000D1000000}"/>
    <cellStyle name="Comma 2 2 2 5 4 2 2" xfId="18572" xr:uid="{00000000-0005-0000-0000-0000D1000000}"/>
    <cellStyle name="Comma 2 2 2 5 4 2 3" xfId="29324" xr:uid="{00000000-0005-0000-0000-0000D1000000}"/>
    <cellStyle name="Comma 2 2 2 5 4 2 4" xfId="40076" xr:uid="{00000000-0005-0000-0000-0000D1000000}"/>
    <cellStyle name="Comma 2 2 2 5 4 2 5" xfId="50828" xr:uid="{00000000-0005-0000-0000-0000D1000000}"/>
    <cellStyle name="Comma 2 2 2 5 4 3" xfId="12428" xr:uid="{00000000-0005-0000-0000-0000D1000000}"/>
    <cellStyle name="Comma 2 2 2 5 4 4" xfId="23180" xr:uid="{00000000-0005-0000-0000-0000D1000000}"/>
    <cellStyle name="Comma 2 2 2 5 4 5" xfId="33932" xr:uid="{00000000-0005-0000-0000-0000D1000000}"/>
    <cellStyle name="Comma 2 2 2 5 4 6" xfId="44684" xr:uid="{00000000-0005-0000-0000-0000D1000000}"/>
    <cellStyle name="Comma 2 2 2 5 5" xfId="3204" xr:uid="{00000000-0005-0000-0000-000003000000}"/>
    <cellStyle name="Comma 2 2 2 5 5 2" xfId="9356" xr:uid="{00000000-0005-0000-0000-000003000000}"/>
    <cellStyle name="Comma 2 2 2 5 5 2 2" xfId="20108" xr:uid="{00000000-0005-0000-0000-000003000000}"/>
    <cellStyle name="Comma 2 2 2 5 5 2 3" xfId="30860" xr:uid="{00000000-0005-0000-0000-000003000000}"/>
    <cellStyle name="Comma 2 2 2 5 5 2 4" xfId="41612" xr:uid="{00000000-0005-0000-0000-000003000000}"/>
    <cellStyle name="Comma 2 2 2 5 5 2 5" xfId="52364" xr:uid="{00000000-0005-0000-0000-000003000000}"/>
    <cellStyle name="Comma 2 2 2 5 5 3" xfId="13964" xr:uid="{00000000-0005-0000-0000-000003000000}"/>
    <cellStyle name="Comma 2 2 2 5 5 4" xfId="24716" xr:uid="{00000000-0005-0000-0000-000003000000}"/>
    <cellStyle name="Comma 2 2 2 5 5 5" xfId="35468" xr:uid="{00000000-0005-0000-0000-000003000000}"/>
    <cellStyle name="Comma 2 2 2 5 5 6" xfId="46220" xr:uid="{00000000-0005-0000-0000-000003000000}"/>
    <cellStyle name="Comma 2 2 2 5 6" xfId="4744" xr:uid="{00000000-0005-0000-0000-000003000000}"/>
    <cellStyle name="Comma 2 2 2 5 6 2" xfId="15500" xr:uid="{00000000-0005-0000-0000-000003000000}"/>
    <cellStyle name="Comma 2 2 2 5 6 3" xfId="26252" xr:uid="{00000000-0005-0000-0000-000003000000}"/>
    <cellStyle name="Comma 2 2 2 5 6 4" xfId="37004" xr:uid="{00000000-0005-0000-0000-000003000000}"/>
    <cellStyle name="Comma 2 2 2 5 6 5" xfId="47756" xr:uid="{00000000-0005-0000-0000-000003000000}"/>
    <cellStyle name="Comma 2 2 2 5 7" xfId="6284" xr:uid="{00000000-0005-0000-0000-000003000000}"/>
    <cellStyle name="Comma 2 2 2 5 7 2" xfId="17036" xr:uid="{00000000-0005-0000-0000-000003000000}"/>
    <cellStyle name="Comma 2 2 2 5 7 3" xfId="27788" xr:uid="{00000000-0005-0000-0000-000003000000}"/>
    <cellStyle name="Comma 2 2 2 5 7 4" xfId="38540" xr:uid="{00000000-0005-0000-0000-000003000000}"/>
    <cellStyle name="Comma 2 2 2 5 7 5" xfId="49292" xr:uid="{00000000-0005-0000-0000-000003000000}"/>
    <cellStyle name="Comma 2 2 2 5 8" xfId="10892" xr:uid="{00000000-0005-0000-0000-000003000000}"/>
    <cellStyle name="Comma 2 2 2 5 9" xfId="21644" xr:uid="{00000000-0005-0000-0000-000003000000}"/>
    <cellStyle name="Comma 2 2 2 6" xfId="145" xr:uid="{00000000-0005-0000-0000-000003000000}"/>
    <cellStyle name="Comma 2 2 2 6 10" xfId="32460" xr:uid="{00000000-0005-0000-0000-000003000000}"/>
    <cellStyle name="Comma 2 2 2 6 11" xfId="43212" xr:uid="{00000000-0005-0000-0000-000003000000}"/>
    <cellStyle name="Comma 2 2 2 6 2" xfId="552" xr:uid="{00000000-0005-0000-0000-000003000000}"/>
    <cellStyle name="Comma 2 2 2 6 2 10" xfId="43596" xr:uid="{00000000-0005-0000-0000-000003000000}"/>
    <cellStyle name="Comma 2 2 2 6 2 2" xfId="1332" xr:uid="{00000000-0005-0000-0000-000003000000}"/>
    <cellStyle name="Comma 2 2 2 6 2 2 2" xfId="2878" xr:uid="{00000000-0005-0000-0000-0000D7000000}"/>
    <cellStyle name="Comma 2 2 2 6 2 2 2 2" xfId="9036" xr:uid="{00000000-0005-0000-0000-0000D7000000}"/>
    <cellStyle name="Comma 2 2 2 6 2 2 2 2 2" xfId="19788" xr:uid="{00000000-0005-0000-0000-0000D7000000}"/>
    <cellStyle name="Comma 2 2 2 6 2 2 2 2 3" xfId="30540" xr:uid="{00000000-0005-0000-0000-0000D7000000}"/>
    <cellStyle name="Comma 2 2 2 6 2 2 2 2 4" xfId="41292" xr:uid="{00000000-0005-0000-0000-0000D7000000}"/>
    <cellStyle name="Comma 2 2 2 6 2 2 2 2 5" xfId="52044" xr:uid="{00000000-0005-0000-0000-0000D7000000}"/>
    <cellStyle name="Comma 2 2 2 6 2 2 2 3" xfId="13644" xr:uid="{00000000-0005-0000-0000-0000D7000000}"/>
    <cellStyle name="Comma 2 2 2 6 2 2 2 4" xfId="24396" xr:uid="{00000000-0005-0000-0000-0000D7000000}"/>
    <cellStyle name="Comma 2 2 2 6 2 2 2 5" xfId="35148" xr:uid="{00000000-0005-0000-0000-0000D7000000}"/>
    <cellStyle name="Comma 2 2 2 6 2 2 2 6" xfId="45900" xr:uid="{00000000-0005-0000-0000-0000D7000000}"/>
    <cellStyle name="Comma 2 2 2 6 2 2 3" xfId="4420" xr:uid="{00000000-0005-0000-0000-000003000000}"/>
    <cellStyle name="Comma 2 2 2 6 2 2 3 2" xfId="10572" xr:uid="{00000000-0005-0000-0000-000003000000}"/>
    <cellStyle name="Comma 2 2 2 6 2 2 3 2 2" xfId="21324" xr:uid="{00000000-0005-0000-0000-000003000000}"/>
    <cellStyle name="Comma 2 2 2 6 2 2 3 2 3" xfId="32076" xr:uid="{00000000-0005-0000-0000-000003000000}"/>
    <cellStyle name="Comma 2 2 2 6 2 2 3 2 4" xfId="42828" xr:uid="{00000000-0005-0000-0000-000003000000}"/>
    <cellStyle name="Comma 2 2 2 6 2 2 3 2 5" xfId="53580" xr:uid="{00000000-0005-0000-0000-000003000000}"/>
    <cellStyle name="Comma 2 2 2 6 2 2 3 3" xfId="15180" xr:uid="{00000000-0005-0000-0000-000003000000}"/>
    <cellStyle name="Comma 2 2 2 6 2 2 3 4" xfId="25932" xr:uid="{00000000-0005-0000-0000-000003000000}"/>
    <cellStyle name="Comma 2 2 2 6 2 2 3 5" xfId="36684" xr:uid="{00000000-0005-0000-0000-000003000000}"/>
    <cellStyle name="Comma 2 2 2 6 2 2 3 6" xfId="47436" xr:uid="{00000000-0005-0000-0000-000003000000}"/>
    <cellStyle name="Comma 2 2 2 6 2 2 4" xfId="5964" xr:uid="{00000000-0005-0000-0000-000003000000}"/>
    <cellStyle name="Comma 2 2 2 6 2 2 4 2" xfId="16716" xr:uid="{00000000-0005-0000-0000-000003000000}"/>
    <cellStyle name="Comma 2 2 2 6 2 2 4 3" xfId="27468" xr:uid="{00000000-0005-0000-0000-000003000000}"/>
    <cellStyle name="Comma 2 2 2 6 2 2 4 4" xfId="38220" xr:uid="{00000000-0005-0000-0000-000003000000}"/>
    <cellStyle name="Comma 2 2 2 6 2 2 4 5" xfId="48972" xr:uid="{00000000-0005-0000-0000-000003000000}"/>
    <cellStyle name="Comma 2 2 2 6 2 2 5" xfId="7500" xr:uid="{00000000-0005-0000-0000-000003000000}"/>
    <cellStyle name="Comma 2 2 2 6 2 2 5 2" xfId="18252" xr:uid="{00000000-0005-0000-0000-000003000000}"/>
    <cellStyle name="Comma 2 2 2 6 2 2 5 3" xfId="29004" xr:uid="{00000000-0005-0000-0000-000003000000}"/>
    <cellStyle name="Comma 2 2 2 6 2 2 5 4" xfId="39756" xr:uid="{00000000-0005-0000-0000-000003000000}"/>
    <cellStyle name="Comma 2 2 2 6 2 2 5 5" xfId="50508" xr:uid="{00000000-0005-0000-0000-000003000000}"/>
    <cellStyle name="Comma 2 2 2 6 2 2 6" xfId="12108" xr:uid="{00000000-0005-0000-0000-000003000000}"/>
    <cellStyle name="Comma 2 2 2 6 2 2 7" xfId="22860" xr:uid="{00000000-0005-0000-0000-000003000000}"/>
    <cellStyle name="Comma 2 2 2 6 2 2 8" xfId="33612" xr:uid="{00000000-0005-0000-0000-000003000000}"/>
    <cellStyle name="Comma 2 2 2 6 2 2 9" xfId="44364" xr:uid="{00000000-0005-0000-0000-000003000000}"/>
    <cellStyle name="Comma 2 2 2 6 2 3" xfId="2109" xr:uid="{00000000-0005-0000-0000-0000D6000000}"/>
    <cellStyle name="Comma 2 2 2 6 2 3 2" xfId="8268" xr:uid="{00000000-0005-0000-0000-0000D6000000}"/>
    <cellStyle name="Comma 2 2 2 6 2 3 2 2" xfId="19020" xr:uid="{00000000-0005-0000-0000-0000D6000000}"/>
    <cellStyle name="Comma 2 2 2 6 2 3 2 3" xfId="29772" xr:uid="{00000000-0005-0000-0000-0000D6000000}"/>
    <cellStyle name="Comma 2 2 2 6 2 3 2 4" xfId="40524" xr:uid="{00000000-0005-0000-0000-0000D6000000}"/>
    <cellStyle name="Comma 2 2 2 6 2 3 2 5" xfId="51276" xr:uid="{00000000-0005-0000-0000-0000D6000000}"/>
    <cellStyle name="Comma 2 2 2 6 2 3 3" xfId="12876" xr:uid="{00000000-0005-0000-0000-0000D6000000}"/>
    <cellStyle name="Comma 2 2 2 6 2 3 4" xfId="23628" xr:uid="{00000000-0005-0000-0000-0000D6000000}"/>
    <cellStyle name="Comma 2 2 2 6 2 3 5" xfId="34380" xr:uid="{00000000-0005-0000-0000-0000D6000000}"/>
    <cellStyle name="Comma 2 2 2 6 2 3 6" xfId="45132" xr:uid="{00000000-0005-0000-0000-0000D6000000}"/>
    <cellStyle name="Comma 2 2 2 6 2 4" xfId="3652" xr:uid="{00000000-0005-0000-0000-000003000000}"/>
    <cellStyle name="Comma 2 2 2 6 2 4 2" xfId="9804" xr:uid="{00000000-0005-0000-0000-000003000000}"/>
    <cellStyle name="Comma 2 2 2 6 2 4 2 2" xfId="20556" xr:uid="{00000000-0005-0000-0000-000003000000}"/>
    <cellStyle name="Comma 2 2 2 6 2 4 2 3" xfId="31308" xr:uid="{00000000-0005-0000-0000-000003000000}"/>
    <cellStyle name="Comma 2 2 2 6 2 4 2 4" xfId="42060" xr:uid="{00000000-0005-0000-0000-000003000000}"/>
    <cellStyle name="Comma 2 2 2 6 2 4 2 5" xfId="52812" xr:uid="{00000000-0005-0000-0000-000003000000}"/>
    <cellStyle name="Comma 2 2 2 6 2 4 3" xfId="14412" xr:uid="{00000000-0005-0000-0000-000003000000}"/>
    <cellStyle name="Comma 2 2 2 6 2 4 4" xfId="25164" xr:uid="{00000000-0005-0000-0000-000003000000}"/>
    <cellStyle name="Comma 2 2 2 6 2 4 5" xfId="35916" xr:uid="{00000000-0005-0000-0000-000003000000}"/>
    <cellStyle name="Comma 2 2 2 6 2 4 6" xfId="46668" xr:uid="{00000000-0005-0000-0000-000003000000}"/>
    <cellStyle name="Comma 2 2 2 6 2 5" xfId="5192" xr:uid="{00000000-0005-0000-0000-000003000000}"/>
    <cellStyle name="Comma 2 2 2 6 2 5 2" xfId="15948" xr:uid="{00000000-0005-0000-0000-000003000000}"/>
    <cellStyle name="Comma 2 2 2 6 2 5 3" xfId="26700" xr:uid="{00000000-0005-0000-0000-000003000000}"/>
    <cellStyle name="Comma 2 2 2 6 2 5 4" xfId="37452" xr:uid="{00000000-0005-0000-0000-000003000000}"/>
    <cellStyle name="Comma 2 2 2 6 2 5 5" xfId="48204" xr:uid="{00000000-0005-0000-0000-000003000000}"/>
    <cellStyle name="Comma 2 2 2 6 2 6" xfId="6732" xr:uid="{00000000-0005-0000-0000-000003000000}"/>
    <cellStyle name="Comma 2 2 2 6 2 6 2" xfId="17484" xr:uid="{00000000-0005-0000-0000-000003000000}"/>
    <cellStyle name="Comma 2 2 2 6 2 6 3" xfId="28236" xr:uid="{00000000-0005-0000-0000-000003000000}"/>
    <cellStyle name="Comma 2 2 2 6 2 6 4" xfId="38988" xr:uid="{00000000-0005-0000-0000-000003000000}"/>
    <cellStyle name="Comma 2 2 2 6 2 6 5" xfId="49740" xr:uid="{00000000-0005-0000-0000-000003000000}"/>
    <cellStyle name="Comma 2 2 2 6 2 7" xfId="11340" xr:uid="{00000000-0005-0000-0000-000003000000}"/>
    <cellStyle name="Comma 2 2 2 6 2 8" xfId="22092" xr:uid="{00000000-0005-0000-0000-000003000000}"/>
    <cellStyle name="Comma 2 2 2 6 2 9" xfId="32844" xr:uid="{00000000-0005-0000-0000-000003000000}"/>
    <cellStyle name="Comma 2 2 2 6 3" xfId="948" xr:uid="{00000000-0005-0000-0000-000003000000}"/>
    <cellStyle name="Comma 2 2 2 6 3 2" xfId="2494" xr:uid="{00000000-0005-0000-0000-0000D8000000}"/>
    <cellStyle name="Comma 2 2 2 6 3 2 2" xfId="8652" xr:uid="{00000000-0005-0000-0000-0000D8000000}"/>
    <cellStyle name="Comma 2 2 2 6 3 2 2 2" xfId="19404" xr:uid="{00000000-0005-0000-0000-0000D8000000}"/>
    <cellStyle name="Comma 2 2 2 6 3 2 2 3" xfId="30156" xr:uid="{00000000-0005-0000-0000-0000D8000000}"/>
    <cellStyle name="Comma 2 2 2 6 3 2 2 4" xfId="40908" xr:uid="{00000000-0005-0000-0000-0000D8000000}"/>
    <cellStyle name="Comma 2 2 2 6 3 2 2 5" xfId="51660" xr:uid="{00000000-0005-0000-0000-0000D8000000}"/>
    <cellStyle name="Comma 2 2 2 6 3 2 3" xfId="13260" xr:uid="{00000000-0005-0000-0000-0000D8000000}"/>
    <cellStyle name="Comma 2 2 2 6 3 2 4" xfId="24012" xr:uid="{00000000-0005-0000-0000-0000D8000000}"/>
    <cellStyle name="Comma 2 2 2 6 3 2 5" xfId="34764" xr:uid="{00000000-0005-0000-0000-0000D8000000}"/>
    <cellStyle name="Comma 2 2 2 6 3 2 6" xfId="45516" xr:uid="{00000000-0005-0000-0000-0000D8000000}"/>
    <cellStyle name="Comma 2 2 2 6 3 3" xfId="4036" xr:uid="{00000000-0005-0000-0000-000003000000}"/>
    <cellStyle name="Comma 2 2 2 6 3 3 2" xfId="10188" xr:uid="{00000000-0005-0000-0000-000003000000}"/>
    <cellStyle name="Comma 2 2 2 6 3 3 2 2" xfId="20940" xr:uid="{00000000-0005-0000-0000-000003000000}"/>
    <cellStyle name="Comma 2 2 2 6 3 3 2 3" xfId="31692" xr:uid="{00000000-0005-0000-0000-000003000000}"/>
    <cellStyle name="Comma 2 2 2 6 3 3 2 4" xfId="42444" xr:uid="{00000000-0005-0000-0000-000003000000}"/>
    <cellStyle name="Comma 2 2 2 6 3 3 2 5" xfId="53196" xr:uid="{00000000-0005-0000-0000-000003000000}"/>
    <cellStyle name="Comma 2 2 2 6 3 3 3" xfId="14796" xr:uid="{00000000-0005-0000-0000-000003000000}"/>
    <cellStyle name="Comma 2 2 2 6 3 3 4" xfId="25548" xr:uid="{00000000-0005-0000-0000-000003000000}"/>
    <cellStyle name="Comma 2 2 2 6 3 3 5" xfId="36300" xr:uid="{00000000-0005-0000-0000-000003000000}"/>
    <cellStyle name="Comma 2 2 2 6 3 3 6" xfId="47052" xr:uid="{00000000-0005-0000-0000-000003000000}"/>
    <cellStyle name="Comma 2 2 2 6 3 4" xfId="5580" xr:uid="{00000000-0005-0000-0000-000003000000}"/>
    <cellStyle name="Comma 2 2 2 6 3 4 2" xfId="16332" xr:uid="{00000000-0005-0000-0000-000003000000}"/>
    <cellStyle name="Comma 2 2 2 6 3 4 3" xfId="27084" xr:uid="{00000000-0005-0000-0000-000003000000}"/>
    <cellStyle name="Comma 2 2 2 6 3 4 4" xfId="37836" xr:uid="{00000000-0005-0000-0000-000003000000}"/>
    <cellStyle name="Comma 2 2 2 6 3 4 5" xfId="48588" xr:uid="{00000000-0005-0000-0000-000003000000}"/>
    <cellStyle name="Comma 2 2 2 6 3 5" xfId="7116" xr:uid="{00000000-0005-0000-0000-000003000000}"/>
    <cellStyle name="Comma 2 2 2 6 3 5 2" xfId="17868" xr:uid="{00000000-0005-0000-0000-000003000000}"/>
    <cellStyle name="Comma 2 2 2 6 3 5 3" xfId="28620" xr:uid="{00000000-0005-0000-0000-000003000000}"/>
    <cellStyle name="Comma 2 2 2 6 3 5 4" xfId="39372" xr:uid="{00000000-0005-0000-0000-000003000000}"/>
    <cellStyle name="Comma 2 2 2 6 3 5 5" xfId="50124" xr:uid="{00000000-0005-0000-0000-000003000000}"/>
    <cellStyle name="Comma 2 2 2 6 3 6" xfId="11724" xr:uid="{00000000-0005-0000-0000-000003000000}"/>
    <cellStyle name="Comma 2 2 2 6 3 7" xfId="22476" xr:uid="{00000000-0005-0000-0000-000003000000}"/>
    <cellStyle name="Comma 2 2 2 6 3 8" xfId="33228" xr:uid="{00000000-0005-0000-0000-000003000000}"/>
    <cellStyle name="Comma 2 2 2 6 3 9" xfId="43980" xr:uid="{00000000-0005-0000-0000-000003000000}"/>
    <cellStyle name="Comma 2 2 2 6 4" xfId="1725" xr:uid="{00000000-0005-0000-0000-0000D5000000}"/>
    <cellStyle name="Comma 2 2 2 6 4 2" xfId="7884" xr:uid="{00000000-0005-0000-0000-0000D5000000}"/>
    <cellStyle name="Comma 2 2 2 6 4 2 2" xfId="18636" xr:uid="{00000000-0005-0000-0000-0000D5000000}"/>
    <cellStyle name="Comma 2 2 2 6 4 2 3" xfId="29388" xr:uid="{00000000-0005-0000-0000-0000D5000000}"/>
    <cellStyle name="Comma 2 2 2 6 4 2 4" xfId="40140" xr:uid="{00000000-0005-0000-0000-0000D5000000}"/>
    <cellStyle name="Comma 2 2 2 6 4 2 5" xfId="50892" xr:uid="{00000000-0005-0000-0000-0000D5000000}"/>
    <cellStyle name="Comma 2 2 2 6 4 3" xfId="12492" xr:uid="{00000000-0005-0000-0000-0000D5000000}"/>
    <cellStyle name="Comma 2 2 2 6 4 4" xfId="23244" xr:uid="{00000000-0005-0000-0000-0000D5000000}"/>
    <cellStyle name="Comma 2 2 2 6 4 5" xfId="33996" xr:uid="{00000000-0005-0000-0000-0000D5000000}"/>
    <cellStyle name="Comma 2 2 2 6 4 6" xfId="44748" xr:uid="{00000000-0005-0000-0000-0000D5000000}"/>
    <cellStyle name="Comma 2 2 2 6 5" xfId="3268" xr:uid="{00000000-0005-0000-0000-000003000000}"/>
    <cellStyle name="Comma 2 2 2 6 5 2" xfId="9420" xr:uid="{00000000-0005-0000-0000-000003000000}"/>
    <cellStyle name="Comma 2 2 2 6 5 2 2" xfId="20172" xr:uid="{00000000-0005-0000-0000-000003000000}"/>
    <cellStyle name="Comma 2 2 2 6 5 2 3" xfId="30924" xr:uid="{00000000-0005-0000-0000-000003000000}"/>
    <cellStyle name="Comma 2 2 2 6 5 2 4" xfId="41676" xr:uid="{00000000-0005-0000-0000-000003000000}"/>
    <cellStyle name="Comma 2 2 2 6 5 2 5" xfId="52428" xr:uid="{00000000-0005-0000-0000-000003000000}"/>
    <cellStyle name="Comma 2 2 2 6 5 3" xfId="14028" xr:uid="{00000000-0005-0000-0000-000003000000}"/>
    <cellStyle name="Comma 2 2 2 6 5 4" xfId="24780" xr:uid="{00000000-0005-0000-0000-000003000000}"/>
    <cellStyle name="Comma 2 2 2 6 5 5" xfId="35532" xr:uid="{00000000-0005-0000-0000-000003000000}"/>
    <cellStyle name="Comma 2 2 2 6 5 6" xfId="46284" xr:uid="{00000000-0005-0000-0000-000003000000}"/>
    <cellStyle name="Comma 2 2 2 6 6" xfId="4808" xr:uid="{00000000-0005-0000-0000-000003000000}"/>
    <cellStyle name="Comma 2 2 2 6 6 2" xfId="15564" xr:uid="{00000000-0005-0000-0000-000003000000}"/>
    <cellStyle name="Comma 2 2 2 6 6 3" xfId="26316" xr:uid="{00000000-0005-0000-0000-000003000000}"/>
    <cellStyle name="Comma 2 2 2 6 6 4" xfId="37068" xr:uid="{00000000-0005-0000-0000-000003000000}"/>
    <cellStyle name="Comma 2 2 2 6 6 5" xfId="47820" xr:uid="{00000000-0005-0000-0000-000003000000}"/>
    <cellStyle name="Comma 2 2 2 6 7" xfId="6348" xr:uid="{00000000-0005-0000-0000-000003000000}"/>
    <cellStyle name="Comma 2 2 2 6 7 2" xfId="17100" xr:uid="{00000000-0005-0000-0000-000003000000}"/>
    <cellStyle name="Comma 2 2 2 6 7 3" xfId="27852" xr:uid="{00000000-0005-0000-0000-000003000000}"/>
    <cellStyle name="Comma 2 2 2 6 7 4" xfId="38604" xr:uid="{00000000-0005-0000-0000-000003000000}"/>
    <cellStyle name="Comma 2 2 2 6 7 5" xfId="49356" xr:uid="{00000000-0005-0000-0000-000003000000}"/>
    <cellStyle name="Comma 2 2 2 6 8" xfId="10956" xr:uid="{00000000-0005-0000-0000-000003000000}"/>
    <cellStyle name="Comma 2 2 2 6 9" xfId="21708" xr:uid="{00000000-0005-0000-0000-000003000000}"/>
    <cellStyle name="Comma 2 2 2 7" xfId="232" xr:uid="{00000000-0005-0000-0000-000003000000}"/>
    <cellStyle name="Comma 2 2 2 7 10" xfId="32524" xr:uid="{00000000-0005-0000-0000-000003000000}"/>
    <cellStyle name="Comma 2 2 2 7 11" xfId="43276" xr:uid="{00000000-0005-0000-0000-000003000000}"/>
    <cellStyle name="Comma 2 2 2 7 2" xfId="616" xr:uid="{00000000-0005-0000-0000-000003000000}"/>
    <cellStyle name="Comma 2 2 2 7 2 10" xfId="43660" xr:uid="{00000000-0005-0000-0000-000003000000}"/>
    <cellStyle name="Comma 2 2 2 7 2 2" xfId="1396" xr:uid="{00000000-0005-0000-0000-000003000000}"/>
    <cellStyle name="Comma 2 2 2 7 2 2 2" xfId="2942" xr:uid="{00000000-0005-0000-0000-0000DB000000}"/>
    <cellStyle name="Comma 2 2 2 7 2 2 2 2" xfId="9100" xr:uid="{00000000-0005-0000-0000-0000DB000000}"/>
    <cellStyle name="Comma 2 2 2 7 2 2 2 2 2" xfId="19852" xr:uid="{00000000-0005-0000-0000-0000DB000000}"/>
    <cellStyle name="Comma 2 2 2 7 2 2 2 2 3" xfId="30604" xr:uid="{00000000-0005-0000-0000-0000DB000000}"/>
    <cellStyle name="Comma 2 2 2 7 2 2 2 2 4" xfId="41356" xr:uid="{00000000-0005-0000-0000-0000DB000000}"/>
    <cellStyle name="Comma 2 2 2 7 2 2 2 2 5" xfId="52108" xr:uid="{00000000-0005-0000-0000-0000DB000000}"/>
    <cellStyle name="Comma 2 2 2 7 2 2 2 3" xfId="13708" xr:uid="{00000000-0005-0000-0000-0000DB000000}"/>
    <cellStyle name="Comma 2 2 2 7 2 2 2 4" xfId="24460" xr:uid="{00000000-0005-0000-0000-0000DB000000}"/>
    <cellStyle name="Comma 2 2 2 7 2 2 2 5" xfId="35212" xr:uid="{00000000-0005-0000-0000-0000DB000000}"/>
    <cellStyle name="Comma 2 2 2 7 2 2 2 6" xfId="45964" xr:uid="{00000000-0005-0000-0000-0000DB000000}"/>
    <cellStyle name="Comma 2 2 2 7 2 2 3" xfId="4484" xr:uid="{00000000-0005-0000-0000-000003000000}"/>
    <cellStyle name="Comma 2 2 2 7 2 2 3 2" xfId="10636" xr:uid="{00000000-0005-0000-0000-000003000000}"/>
    <cellStyle name="Comma 2 2 2 7 2 2 3 2 2" xfId="21388" xr:uid="{00000000-0005-0000-0000-000003000000}"/>
    <cellStyle name="Comma 2 2 2 7 2 2 3 2 3" xfId="32140" xr:uid="{00000000-0005-0000-0000-000003000000}"/>
    <cellStyle name="Comma 2 2 2 7 2 2 3 2 4" xfId="42892" xr:uid="{00000000-0005-0000-0000-000003000000}"/>
    <cellStyle name="Comma 2 2 2 7 2 2 3 2 5" xfId="53644" xr:uid="{00000000-0005-0000-0000-000003000000}"/>
    <cellStyle name="Comma 2 2 2 7 2 2 3 3" xfId="15244" xr:uid="{00000000-0005-0000-0000-000003000000}"/>
    <cellStyle name="Comma 2 2 2 7 2 2 3 4" xfId="25996" xr:uid="{00000000-0005-0000-0000-000003000000}"/>
    <cellStyle name="Comma 2 2 2 7 2 2 3 5" xfId="36748" xr:uid="{00000000-0005-0000-0000-000003000000}"/>
    <cellStyle name="Comma 2 2 2 7 2 2 3 6" xfId="47500" xr:uid="{00000000-0005-0000-0000-000003000000}"/>
    <cellStyle name="Comma 2 2 2 7 2 2 4" xfId="6028" xr:uid="{00000000-0005-0000-0000-000003000000}"/>
    <cellStyle name="Comma 2 2 2 7 2 2 4 2" xfId="16780" xr:uid="{00000000-0005-0000-0000-000003000000}"/>
    <cellStyle name="Comma 2 2 2 7 2 2 4 3" xfId="27532" xr:uid="{00000000-0005-0000-0000-000003000000}"/>
    <cellStyle name="Comma 2 2 2 7 2 2 4 4" xfId="38284" xr:uid="{00000000-0005-0000-0000-000003000000}"/>
    <cellStyle name="Comma 2 2 2 7 2 2 4 5" xfId="49036" xr:uid="{00000000-0005-0000-0000-000003000000}"/>
    <cellStyle name="Comma 2 2 2 7 2 2 5" xfId="7564" xr:uid="{00000000-0005-0000-0000-000003000000}"/>
    <cellStyle name="Comma 2 2 2 7 2 2 5 2" xfId="18316" xr:uid="{00000000-0005-0000-0000-000003000000}"/>
    <cellStyle name="Comma 2 2 2 7 2 2 5 3" xfId="29068" xr:uid="{00000000-0005-0000-0000-000003000000}"/>
    <cellStyle name="Comma 2 2 2 7 2 2 5 4" xfId="39820" xr:uid="{00000000-0005-0000-0000-000003000000}"/>
    <cellStyle name="Comma 2 2 2 7 2 2 5 5" xfId="50572" xr:uid="{00000000-0005-0000-0000-000003000000}"/>
    <cellStyle name="Comma 2 2 2 7 2 2 6" xfId="12172" xr:uid="{00000000-0005-0000-0000-000003000000}"/>
    <cellStyle name="Comma 2 2 2 7 2 2 7" xfId="22924" xr:uid="{00000000-0005-0000-0000-000003000000}"/>
    <cellStyle name="Comma 2 2 2 7 2 2 8" xfId="33676" xr:uid="{00000000-0005-0000-0000-000003000000}"/>
    <cellStyle name="Comma 2 2 2 7 2 2 9" xfId="44428" xr:uid="{00000000-0005-0000-0000-000003000000}"/>
    <cellStyle name="Comma 2 2 2 7 2 3" xfId="2173" xr:uid="{00000000-0005-0000-0000-0000DA000000}"/>
    <cellStyle name="Comma 2 2 2 7 2 3 2" xfId="8332" xr:uid="{00000000-0005-0000-0000-0000DA000000}"/>
    <cellStyle name="Comma 2 2 2 7 2 3 2 2" xfId="19084" xr:uid="{00000000-0005-0000-0000-0000DA000000}"/>
    <cellStyle name="Comma 2 2 2 7 2 3 2 3" xfId="29836" xr:uid="{00000000-0005-0000-0000-0000DA000000}"/>
    <cellStyle name="Comma 2 2 2 7 2 3 2 4" xfId="40588" xr:uid="{00000000-0005-0000-0000-0000DA000000}"/>
    <cellStyle name="Comma 2 2 2 7 2 3 2 5" xfId="51340" xr:uid="{00000000-0005-0000-0000-0000DA000000}"/>
    <cellStyle name="Comma 2 2 2 7 2 3 3" xfId="12940" xr:uid="{00000000-0005-0000-0000-0000DA000000}"/>
    <cellStyle name="Comma 2 2 2 7 2 3 4" xfId="23692" xr:uid="{00000000-0005-0000-0000-0000DA000000}"/>
    <cellStyle name="Comma 2 2 2 7 2 3 5" xfId="34444" xr:uid="{00000000-0005-0000-0000-0000DA000000}"/>
    <cellStyle name="Comma 2 2 2 7 2 3 6" xfId="45196" xr:uid="{00000000-0005-0000-0000-0000DA000000}"/>
    <cellStyle name="Comma 2 2 2 7 2 4" xfId="3716" xr:uid="{00000000-0005-0000-0000-000003000000}"/>
    <cellStyle name="Comma 2 2 2 7 2 4 2" xfId="9868" xr:uid="{00000000-0005-0000-0000-000003000000}"/>
    <cellStyle name="Comma 2 2 2 7 2 4 2 2" xfId="20620" xr:uid="{00000000-0005-0000-0000-000003000000}"/>
    <cellStyle name="Comma 2 2 2 7 2 4 2 3" xfId="31372" xr:uid="{00000000-0005-0000-0000-000003000000}"/>
    <cellStyle name="Comma 2 2 2 7 2 4 2 4" xfId="42124" xr:uid="{00000000-0005-0000-0000-000003000000}"/>
    <cellStyle name="Comma 2 2 2 7 2 4 2 5" xfId="52876" xr:uid="{00000000-0005-0000-0000-000003000000}"/>
    <cellStyle name="Comma 2 2 2 7 2 4 3" xfId="14476" xr:uid="{00000000-0005-0000-0000-000003000000}"/>
    <cellStyle name="Comma 2 2 2 7 2 4 4" xfId="25228" xr:uid="{00000000-0005-0000-0000-000003000000}"/>
    <cellStyle name="Comma 2 2 2 7 2 4 5" xfId="35980" xr:uid="{00000000-0005-0000-0000-000003000000}"/>
    <cellStyle name="Comma 2 2 2 7 2 4 6" xfId="46732" xr:uid="{00000000-0005-0000-0000-000003000000}"/>
    <cellStyle name="Comma 2 2 2 7 2 5" xfId="5256" xr:uid="{00000000-0005-0000-0000-000003000000}"/>
    <cellStyle name="Comma 2 2 2 7 2 5 2" xfId="16012" xr:uid="{00000000-0005-0000-0000-000003000000}"/>
    <cellStyle name="Comma 2 2 2 7 2 5 3" xfId="26764" xr:uid="{00000000-0005-0000-0000-000003000000}"/>
    <cellStyle name="Comma 2 2 2 7 2 5 4" xfId="37516" xr:uid="{00000000-0005-0000-0000-000003000000}"/>
    <cellStyle name="Comma 2 2 2 7 2 5 5" xfId="48268" xr:uid="{00000000-0005-0000-0000-000003000000}"/>
    <cellStyle name="Comma 2 2 2 7 2 6" xfId="6796" xr:uid="{00000000-0005-0000-0000-000003000000}"/>
    <cellStyle name="Comma 2 2 2 7 2 6 2" xfId="17548" xr:uid="{00000000-0005-0000-0000-000003000000}"/>
    <cellStyle name="Comma 2 2 2 7 2 6 3" xfId="28300" xr:uid="{00000000-0005-0000-0000-000003000000}"/>
    <cellStyle name="Comma 2 2 2 7 2 6 4" xfId="39052" xr:uid="{00000000-0005-0000-0000-000003000000}"/>
    <cellStyle name="Comma 2 2 2 7 2 6 5" xfId="49804" xr:uid="{00000000-0005-0000-0000-000003000000}"/>
    <cellStyle name="Comma 2 2 2 7 2 7" xfId="11404" xr:uid="{00000000-0005-0000-0000-000003000000}"/>
    <cellStyle name="Comma 2 2 2 7 2 8" xfId="22156" xr:uid="{00000000-0005-0000-0000-000003000000}"/>
    <cellStyle name="Comma 2 2 2 7 2 9" xfId="32908" xr:uid="{00000000-0005-0000-0000-000003000000}"/>
    <cellStyle name="Comma 2 2 2 7 3" xfId="1012" xr:uid="{00000000-0005-0000-0000-000003000000}"/>
    <cellStyle name="Comma 2 2 2 7 3 2" xfId="2558" xr:uid="{00000000-0005-0000-0000-0000DC000000}"/>
    <cellStyle name="Comma 2 2 2 7 3 2 2" xfId="8716" xr:uid="{00000000-0005-0000-0000-0000DC000000}"/>
    <cellStyle name="Comma 2 2 2 7 3 2 2 2" xfId="19468" xr:uid="{00000000-0005-0000-0000-0000DC000000}"/>
    <cellStyle name="Comma 2 2 2 7 3 2 2 3" xfId="30220" xr:uid="{00000000-0005-0000-0000-0000DC000000}"/>
    <cellStyle name="Comma 2 2 2 7 3 2 2 4" xfId="40972" xr:uid="{00000000-0005-0000-0000-0000DC000000}"/>
    <cellStyle name="Comma 2 2 2 7 3 2 2 5" xfId="51724" xr:uid="{00000000-0005-0000-0000-0000DC000000}"/>
    <cellStyle name="Comma 2 2 2 7 3 2 3" xfId="13324" xr:uid="{00000000-0005-0000-0000-0000DC000000}"/>
    <cellStyle name="Comma 2 2 2 7 3 2 4" xfId="24076" xr:uid="{00000000-0005-0000-0000-0000DC000000}"/>
    <cellStyle name="Comma 2 2 2 7 3 2 5" xfId="34828" xr:uid="{00000000-0005-0000-0000-0000DC000000}"/>
    <cellStyle name="Comma 2 2 2 7 3 2 6" xfId="45580" xr:uid="{00000000-0005-0000-0000-0000DC000000}"/>
    <cellStyle name="Comma 2 2 2 7 3 3" xfId="4100" xr:uid="{00000000-0005-0000-0000-000003000000}"/>
    <cellStyle name="Comma 2 2 2 7 3 3 2" xfId="10252" xr:uid="{00000000-0005-0000-0000-000003000000}"/>
    <cellStyle name="Comma 2 2 2 7 3 3 2 2" xfId="21004" xr:uid="{00000000-0005-0000-0000-000003000000}"/>
    <cellStyle name="Comma 2 2 2 7 3 3 2 3" xfId="31756" xr:uid="{00000000-0005-0000-0000-000003000000}"/>
    <cellStyle name="Comma 2 2 2 7 3 3 2 4" xfId="42508" xr:uid="{00000000-0005-0000-0000-000003000000}"/>
    <cellStyle name="Comma 2 2 2 7 3 3 2 5" xfId="53260" xr:uid="{00000000-0005-0000-0000-000003000000}"/>
    <cellStyle name="Comma 2 2 2 7 3 3 3" xfId="14860" xr:uid="{00000000-0005-0000-0000-000003000000}"/>
    <cellStyle name="Comma 2 2 2 7 3 3 4" xfId="25612" xr:uid="{00000000-0005-0000-0000-000003000000}"/>
    <cellStyle name="Comma 2 2 2 7 3 3 5" xfId="36364" xr:uid="{00000000-0005-0000-0000-000003000000}"/>
    <cellStyle name="Comma 2 2 2 7 3 3 6" xfId="47116" xr:uid="{00000000-0005-0000-0000-000003000000}"/>
    <cellStyle name="Comma 2 2 2 7 3 4" xfId="5644" xr:uid="{00000000-0005-0000-0000-000003000000}"/>
    <cellStyle name="Comma 2 2 2 7 3 4 2" xfId="16396" xr:uid="{00000000-0005-0000-0000-000003000000}"/>
    <cellStyle name="Comma 2 2 2 7 3 4 3" xfId="27148" xr:uid="{00000000-0005-0000-0000-000003000000}"/>
    <cellStyle name="Comma 2 2 2 7 3 4 4" xfId="37900" xr:uid="{00000000-0005-0000-0000-000003000000}"/>
    <cellStyle name="Comma 2 2 2 7 3 4 5" xfId="48652" xr:uid="{00000000-0005-0000-0000-000003000000}"/>
    <cellStyle name="Comma 2 2 2 7 3 5" xfId="7180" xr:uid="{00000000-0005-0000-0000-000003000000}"/>
    <cellStyle name="Comma 2 2 2 7 3 5 2" xfId="17932" xr:uid="{00000000-0005-0000-0000-000003000000}"/>
    <cellStyle name="Comma 2 2 2 7 3 5 3" xfId="28684" xr:uid="{00000000-0005-0000-0000-000003000000}"/>
    <cellStyle name="Comma 2 2 2 7 3 5 4" xfId="39436" xr:uid="{00000000-0005-0000-0000-000003000000}"/>
    <cellStyle name="Comma 2 2 2 7 3 5 5" xfId="50188" xr:uid="{00000000-0005-0000-0000-000003000000}"/>
    <cellStyle name="Comma 2 2 2 7 3 6" xfId="11788" xr:uid="{00000000-0005-0000-0000-000003000000}"/>
    <cellStyle name="Comma 2 2 2 7 3 7" xfId="22540" xr:uid="{00000000-0005-0000-0000-000003000000}"/>
    <cellStyle name="Comma 2 2 2 7 3 8" xfId="33292" xr:uid="{00000000-0005-0000-0000-000003000000}"/>
    <cellStyle name="Comma 2 2 2 7 3 9" xfId="44044" xr:uid="{00000000-0005-0000-0000-000003000000}"/>
    <cellStyle name="Comma 2 2 2 7 4" xfId="1789" xr:uid="{00000000-0005-0000-0000-0000D9000000}"/>
    <cellStyle name="Comma 2 2 2 7 4 2" xfId="7948" xr:uid="{00000000-0005-0000-0000-0000D9000000}"/>
    <cellStyle name="Comma 2 2 2 7 4 2 2" xfId="18700" xr:uid="{00000000-0005-0000-0000-0000D9000000}"/>
    <cellStyle name="Comma 2 2 2 7 4 2 3" xfId="29452" xr:uid="{00000000-0005-0000-0000-0000D9000000}"/>
    <cellStyle name="Comma 2 2 2 7 4 2 4" xfId="40204" xr:uid="{00000000-0005-0000-0000-0000D9000000}"/>
    <cellStyle name="Comma 2 2 2 7 4 2 5" xfId="50956" xr:uid="{00000000-0005-0000-0000-0000D9000000}"/>
    <cellStyle name="Comma 2 2 2 7 4 3" xfId="12556" xr:uid="{00000000-0005-0000-0000-0000D9000000}"/>
    <cellStyle name="Comma 2 2 2 7 4 4" xfId="23308" xr:uid="{00000000-0005-0000-0000-0000D9000000}"/>
    <cellStyle name="Comma 2 2 2 7 4 5" xfId="34060" xr:uid="{00000000-0005-0000-0000-0000D9000000}"/>
    <cellStyle name="Comma 2 2 2 7 4 6" xfId="44812" xr:uid="{00000000-0005-0000-0000-0000D9000000}"/>
    <cellStyle name="Comma 2 2 2 7 5" xfId="3332" xr:uid="{00000000-0005-0000-0000-000003000000}"/>
    <cellStyle name="Comma 2 2 2 7 5 2" xfId="9484" xr:uid="{00000000-0005-0000-0000-000003000000}"/>
    <cellStyle name="Comma 2 2 2 7 5 2 2" xfId="20236" xr:uid="{00000000-0005-0000-0000-000003000000}"/>
    <cellStyle name="Comma 2 2 2 7 5 2 3" xfId="30988" xr:uid="{00000000-0005-0000-0000-000003000000}"/>
    <cellStyle name="Comma 2 2 2 7 5 2 4" xfId="41740" xr:uid="{00000000-0005-0000-0000-000003000000}"/>
    <cellStyle name="Comma 2 2 2 7 5 2 5" xfId="52492" xr:uid="{00000000-0005-0000-0000-000003000000}"/>
    <cellStyle name="Comma 2 2 2 7 5 3" xfId="14092" xr:uid="{00000000-0005-0000-0000-000003000000}"/>
    <cellStyle name="Comma 2 2 2 7 5 4" xfId="24844" xr:uid="{00000000-0005-0000-0000-000003000000}"/>
    <cellStyle name="Comma 2 2 2 7 5 5" xfId="35596" xr:uid="{00000000-0005-0000-0000-000003000000}"/>
    <cellStyle name="Comma 2 2 2 7 5 6" xfId="46348" xr:uid="{00000000-0005-0000-0000-000003000000}"/>
    <cellStyle name="Comma 2 2 2 7 6" xfId="4872" xr:uid="{00000000-0005-0000-0000-000003000000}"/>
    <cellStyle name="Comma 2 2 2 7 6 2" xfId="15628" xr:uid="{00000000-0005-0000-0000-000003000000}"/>
    <cellStyle name="Comma 2 2 2 7 6 3" xfId="26380" xr:uid="{00000000-0005-0000-0000-000003000000}"/>
    <cellStyle name="Comma 2 2 2 7 6 4" xfId="37132" xr:uid="{00000000-0005-0000-0000-000003000000}"/>
    <cellStyle name="Comma 2 2 2 7 6 5" xfId="47884" xr:uid="{00000000-0005-0000-0000-000003000000}"/>
    <cellStyle name="Comma 2 2 2 7 7" xfId="6412" xr:uid="{00000000-0005-0000-0000-000003000000}"/>
    <cellStyle name="Comma 2 2 2 7 7 2" xfId="17164" xr:uid="{00000000-0005-0000-0000-000003000000}"/>
    <cellStyle name="Comma 2 2 2 7 7 3" xfId="27916" xr:uid="{00000000-0005-0000-0000-000003000000}"/>
    <cellStyle name="Comma 2 2 2 7 7 4" xfId="38668" xr:uid="{00000000-0005-0000-0000-000003000000}"/>
    <cellStyle name="Comma 2 2 2 7 7 5" xfId="49420" xr:uid="{00000000-0005-0000-0000-000003000000}"/>
    <cellStyle name="Comma 2 2 2 7 8" xfId="11020" xr:uid="{00000000-0005-0000-0000-000003000000}"/>
    <cellStyle name="Comma 2 2 2 7 9" xfId="21772" xr:uid="{00000000-0005-0000-0000-000003000000}"/>
    <cellStyle name="Comma 2 2 2 8" xfId="296" xr:uid="{00000000-0005-0000-0000-000003000000}"/>
    <cellStyle name="Comma 2 2 2 8 10" xfId="32588" xr:uid="{00000000-0005-0000-0000-000003000000}"/>
    <cellStyle name="Comma 2 2 2 8 11" xfId="43340" xr:uid="{00000000-0005-0000-0000-000003000000}"/>
    <cellStyle name="Comma 2 2 2 8 2" xfId="680" xr:uid="{00000000-0005-0000-0000-000003000000}"/>
    <cellStyle name="Comma 2 2 2 8 2 10" xfId="43724" xr:uid="{00000000-0005-0000-0000-000003000000}"/>
    <cellStyle name="Comma 2 2 2 8 2 2" xfId="1460" xr:uid="{00000000-0005-0000-0000-000003000000}"/>
    <cellStyle name="Comma 2 2 2 8 2 2 2" xfId="3006" xr:uid="{00000000-0005-0000-0000-0000DF000000}"/>
    <cellStyle name="Comma 2 2 2 8 2 2 2 2" xfId="9164" xr:uid="{00000000-0005-0000-0000-0000DF000000}"/>
    <cellStyle name="Comma 2 2 2 8 2 2 2 2 2" xfId="19916" xr:uid="{00000000-0005-0000-0000-0000DF000000}"/>
    <cellStyle name="Comma 2 2 2 8 2 2 2 2 3" xfId="30668" xr:uid="{00000000-0005-0000-0000-0000DF000000}"/>
    <cellStyle name="Comma 2 2 2 8 2 2 2 2 4" xfId="41420" xr:uid="{00000000-0005-0000-0000-0000DF000000}"/>
    <cellStyle name="Comma 2 2 2 8 2 2 2 2 5" xfId="52172" xr:uid="{00000000-0005-0000-0000-0000DF000000}"/>
    <cellStyle name="Comma 2 2 2 8 2 2 2 3" xfId="13772" xr:uid="{00000000-0005-0000-0000-0000DF000000}"/>
    <cellStyle name="Comma 2 2 2 8 2 2 2 4" xfId="24524" xr:uid="{00000000-0005-0000-0000-0000DF000000}"/>
    <cellStyle name="Comma 2 2 2 8 2 2 2 5" xfId="35276" xr:uid="{00000000-0005-0000-0000-0000DF000000}"/>
    <cellStyle name="Comma 2 2 2 8 2 2 2 6" xfId="46028" xr:uid="{00000000-0005-0000-0000-0000DF000000}"/>
    <cellStyle name="Comma 2 2 2 8 2 2 3" xfId="4548" xr:uid="{00000000-0005-0000-0000-000003000000}"/>
    <cellStyle name="Comma 2 2 2 8 2 2 3 2" xfId="10700" xr:uid="{00000000-0005-0000-0000-000003000000}"/>
    <cellStyle name="Comma 2 2 2 8 2 2 3 2 2" xfId="21452" xr:uid="{00000000-0005-0000-0000-000003000000}"/>
    <cellStyle name="Comma 2 2 2 8 2 2 3 2 3" xfId="32204" xr:uid="{00000000-0005-0000-0000-000003000000}"/>
    <cellStyle name="Comma 2 2 2 8 2 2 3 2 4" xfId="42956" xr:uid="{00000000-0005-0000-0000-000003000000}"/>
    <cellStyle name="Comma 2 2 2 8 2 2 3 2 5" xfId="53708" xr:uid="{00000000-0005-0000-0000-000003000000}"/>
    <cellStyle name="Comma 2 2 2 8 2 2 3 3" xfId="15308" xr:uid="{00000000-0005-0000-0000-000003000000}"/>
    <cellStyle name="Comma 2 2 2 8 2 2 3 4" xfId="26060" xr:uid="{00000000-0005-0000-0000-000003000000}"/>
    <cellStyle name="Comma 2 2 2 8 2 2 3 5" xfId="36812" xr:uid="{00000000-0005-0000-0000-000003000000}"/>
    <cellStyle name="Comma 2 2 2 8 2 2 3 6" xfId="47564" xr:uid="{00000000-0005-0000-0000-000003000000}"/>
    <cellStyle name="Comma 2 2 2 8 2 2 4" xfId="6092" xr:uid="{00000000-0005-0000-0000-000003000000}"/>
    <cellStyle name="Comma 2 2 2 8 2 2 4 2" xfId="16844" xr:uid="{00000000-0005-0000-0000-000003000000}"/>
    <cellStyle name="Comma 2 2 2 8 2 2 4 3" xfId="27596" xr:uid="{00000000-0005-0000-0000-000003000000}"/>
    <cellStyle name="Comma 2 2 2 8 2 2 4 4" xfId="38348" xr:uid="{00000000-0005-0000-0000-000003000000}"/>
    <cellStyle name="Comma 2 2 2 8 2 2 4 5" xfId="49100" xr:uid="{00000000-0005-0000-0000-000003000000}"/>
    <cellStyle name="Comma 2 2 2 8 2 2 5" xfId="7628" xr:uid="{00000000-0005-0000-0000-000003000000}"/>
    <cellStyle name="Comma 2 2 2 8 2 2 5 2" xfId="18380" xr:uid="{00000000-0005-0000-0000-000003000000}"/>
    <cellStyle name="Comma 2 2 2 8 2 2 5 3" xfId="29132" xr:uid="{00000000-0005-0000-0000-000003000000}"/>
    <cellStyle name="Comma 2 2 2 8 2 2 5 4" xfId="39884" xr:uid="{00000000-0005-0000-0000-000003000000}"/>
    <cellStyle name="Comma 2 2 2 8 2 2 5 5" xfId="50636" xr:uid="{00000000-0005-0000-0000-000003000000}"/>
    <cellStyle name="Comma 2 2 2 8 2 2 6" xfId="12236" xr:uid="{00000000-0005-0000-0000-000003000000}"/>
    <cellStyle name="Comma 2 2 2 8 2 2 7" xfId="22988" xr:uid="{00000000-0005-0000-0000-000003000000}"/>
    <cellStyle name="Comma 2 2 2 8 2 2 8" xfId="33740" xr:uid="{00000000-0005-0000-0000-000003000000}"/>
    <cellStyle name="Comma 2 2 2 8 2 2 9" xfId="44492" xr:uid="{00000000-0005-0000-0000-000003000000}"/>
    <cellStyle name="Comma 2 2 2 8 2 3" xfId="2237" xr:uid="{00000000-0005-0000-0000-0000DE000000}"/>
    <cellStyle name="Comma 2 2 2 8 2 3 2" xfId="8396" xr:uid="{00000000-0005-0000-0000-0000DE000000}"/>
    <cellStyle name="Comma 2 2 2 8 2 3 2 2" xfId="19148" xr:uid="{00000000-0005-0000-0000-0000DE000000}"/>
    <cellStyle name="Comma 2 2 2 8 2 3 2 3" xfId="29900" xr:uid="{00000000-0005-0000-0000-0000DE000000}"/>
    <cellStyle name="Comma 2 2 2 8 2 3 2 4" xfId="40652" xr:uid="{00000000-0005-0000-0000-0000DE000000}"/>
    <cellStyle name="Comma 2 2 2 8 2 3 2 5" xfId="51404" xr:uid="{00000000-0005-0000-0000-0000DE000000}"/>
    <cellStyle name="Comma 2 2 2 8 2 3 3" xfId="13004" xr:uid="{00000000-0005-0000-0000-0000DE000000}"/>
    <cellStyle name="Comma 2 2 2 8 2 3 4" xfId="23756" xr:uid="{00000000-0005-0000-0000-0000DE000000}"/>
    <cellStyle name="Comma 2 2 2 8 2 3 5" xfId="34508" xr:uid="{00000000-0005-0000-0000-0000DE000000}"/>
    <cellStyle name="Comma 2 2 2 8 2 3 6" xfId="45260" xr:uid="{00000000-0005-0000-0000-0000DE000000}"/>
    <cellStyle name="Comma 2 2 2 8 2 4" xfId="3780" xr:uid="{00000000-0005-0000-0000-000003000000}"/>
    <cellStyle name="Comma 2 2 2 8 2 4 2" xfId="9932" xr:uid="{00000000-0005-0000-0000-000003000000}"/>
    <cellStyle name="Comma 2 2 2 8 2 4 2 2" xfId="20684" xr:uid="{00000000-0005-0000-0000-000003000000}"/>
    <cellStyle name="Comma 2 2 2 8 2 4 2 3" xfId="31436" xr:uid="{00000000-0005-0000-0000-000003000000}"/>
    <cellStyle name="Comma 2 2 2 8 2 4 2 4" xfId="42188" xr:uid="{00000000-0005-0000-0000-000003000000}"/>
    <cellStyle name="Comma 2 2 2 8 2 4 2 5" xfId="52940" xr:uid="{00000000-0005-0000-0000-000003000000}"/>
    <cellStyle name="Comma 2 2 2 8 2 4 3" xfId="14540" xr:uid="{00000000-0005-0000-0000-000003000000}"/>
    <cellStyle name="Comma 2 2 2 8 2 4 4" xfId="25292" xr:uid="{00000000-0005-0000-0000-000003000000}"/>
    <cellStyle name="Comma 2 2 2 8 2 4 5" xfId="36044" xr:uid="{00000000-0005-0000-0000-000003000000}"/>
    <cellStyle name="Comma 2 2 2 8 2 4 6" xfId="46796" xr:uid="{00000000-0005-0000-0000-000003000000}"/>
    <cellStyle name="Comma 2 2 2 8 2 5" xfId="5320" xr:uid="{00000000-0005-0000-0000-000003000000}"/>
    <cellStyle name="Comma 2 2 2 8 2 5 2" xfId="16076" xr:uid="{00000000-0005-0000-0000-000003000000}"/>
    <cellStyle name="Comma 2 2 2 8 2 5 3" xfId="26828" xr:uid="{00000000-0005-0000-0000-000003000000}"/>
    <cellStyle name="Comma 2 2 2 8 2 5 4" xfId="37580" xr:uid="{00000000-0005-0000-0000-000003000000}"/>
    <cellStyle name="Comma 2 2 2 8 2 5 5" xfId="48332" xr:uid="{00000000-0005-0000-0000-000003000000}"/>
    <cellStyle name="Comma 2 2 2 8 2 6" xfId="6860" xr:uid="{00000000-0005-0000-0000-000003000000}"/>
    <cellStyle name="Comma 2 2 2 8 2 6 2" xfId="17612" xr:uid="{00000000-0005-0000-0000-000003000000}"/>
    <cellStyle name="Comma 2 2 2 8 2 6 3" xfId="28364" xr:uid="{00000000-0005-0000-0000-000003000000}"/>
    <cellStyle name="Comma 2 2 2 8 2 6 4" xfId="39116" xr:uid="{00000000-0005-0000-0000-000003000000}"/>
    <cellStyle name="Comma 2 2 2 8 2 6 5" xfId="49868" xr:uid="{00000000-0005-0000-0000-000003000000}"/>
    <cellStyle name="Comma 2 2 2 8 2 7" xfId="11468" xr:uid="{00000000-0005-0000-0000-000003000000}"/>
    <cellStyle name="Comma 2 2 2 8 2 8" xfId="22220" xr:uid="{00000000-0005-0000-0000-000003000000}"/>
    <cellStyle name="Comma 2 2 2 8 2 9" xfId="32972" xr:uid="{00000000-0005-0000-0000-000003000000}"/>
    <cellStyle name="Comma 2 2 2 8 3" xfId="1076" xr:uid="{00000000-0005-0000-0000-000003000000}"/>
    <cellStyle name="Comma 2 2 2 8 3 2" xfId="2622" xr:uid="{00000000-0005-0000-0000-0000E0000000}"/>
    <cellStyle name="Comma 2 2 2 8 3 2 2" xfId="8780" xr:uid="{00000000-0005-0000-0000-0000E0000000}"/>
    <cellStyle name="Comma 2 2 2 8 3 2 2 2" xfId="19532" xr:uid="{00000000-0005-0000-0000-0000E0000000}"/>
    <cellStyle name="Comma 2 2 2 8 3 2 2 3" xfId="30284" xr:uid="{00000000-0005-0000-0000-0000E0000000}"/>
    <cellStyle name="Comma 2 2 2 8 3 2 2 4" xfId="41036" xr:uid="{00000000-0005-0000-0000-0000E0000000}"/>
    <cellStyle name="Comma 2 2 2 8 3 2 2 5" xfId="51788" xr:uid="{00000000-0005-0000-0000-0000E0000000}"/>
    <cellStyle name="Comma 2 2 2 8 3 2 3" xfId="13388" xr:uid="{00000000-0005-0000-0000-0000E0000000}"/>
    <cellStyle name="Comma 2 2 2 8 3 2 4" xfId="24140" xr:uid="{00000000-0005-0000-0000-0000E0000000}"/>
    <cellStyle name="Comma 2 2 2 8 3 2 5" xfId="34892" xr:uid="{00000000-0005-0000-0000-0000E0000000}"/>
    <cellStyle name="Comma 2 2 2 8 3 2 6" xfId="45644" xr:uid="{00000000-0005-0000-0000-0000E0000000}"/>
    <cellStyle name="Comma 2 2 2 8 3 3" xfId="4164" xr:uid="{00000000-0005-0000-0000-000003000000}"/>
    <cellStyle name="Comma 2 2 2 8 3 3 2" xfId="10316" xr:uid="{00000000-0005-0000-0000-000003000000}"/>
    <cellStyle name="Comma 2 2 2 8 3 3 2 2" xfId="21068" xr:uid="{00000000-0005-0000-0000-000003000000}"/>
    <cellStyle name="Comma 2 2 2 8 3 3 2 3" xfId="31820" xr:uid="{00000000-0005-0000-0000-000003000000}"/>
    <cellStyle name="Comma 2 2 2 8 3 3 2 4" xfId="42572" xr:uid="{00000000-0005-0000-0000-000003000000}"/>
    <cellStyle name="Comma 2 2 2 8 3 3 2 5" xfId="53324" xr:uid="{00000000-0005-0000-0000-000003000000}"/>
    <cellStyle name="Comma 2 2 2 8 3 3 3" xfId="14924" xr:uid="{00000000-0005-0000-0000-000003000000}"/>
    <cellStyle name="Comma 2 2 2 8 3 3 4" xfId="25676" xr:uid="{00000000-0005-0000-0000-000003000000}"/>
    <cellStyle name="Comma 2 2 2 8 3 3 5" xfId="36428" xr:uid="{00000000-0005-0000-0000-000003000000}"/>
    <cellStyle name="Comma 2 2 2 8 3 3 6" xfId="47180" xr:uid="{00000000-0005-0000-0000-000003000000}"/>
    <cellStyle name="Comma 2 2 2 8 3 4" xfId="5708" xr:uid="{00000000-0005-0000-0000-000003000000}"/>
    <cellStyle name="Comma 2 2 2 8 3 4 2" xfId="16460" xr:uid="{00000000-0005-0000-0000-000003000000}"/>
    <cellStyle name="Comma 2 2 2 8 3 4 3" xfId="27212" xr:uid="{00000000-0005-0000-0000-000003000000}"/>
    <cellStyle name="Comma 2 2 2 8 3 4 4" xfId="37964" xr:uid="{00000000-0005-0000-0000-000003000000}"/>
    <cellStyle name="Comma 2 2 2 8 3 4 5" xfId="48716" xr:uid="{00000000-0005-0000-0000-000003000000}"/>
    <cellStyle name="Comma 2 2 2 8 3 5" xfId="7244" xr:uid="{00000000-0005-0000-0000-000003000000}"/>
    <cellStyle name="Comma 2 2 2 8 3 5 2" xfId="17996" xr:uid="{00000000-0005-0000-0000-000003000000}"/>
    <cellStyle name="Comma 2 2 2 8 3 5 3" xfId="28748" xr:uid="{00000000-0005-0000-0000-000003000000}"/>
    <cellStyle name="Comma 2 2 2 8 3 5 4" xfId="39500" xr:uid="{00000000-0005-0000-0000-000003000000}"/>
    <cellStyle name="Comma 2 2 2 8 3 5 5" xfId="50252" xr:uid="{00000000-0005-0000-0000-000003000000}"/>
    <cellStyle name="Comma 2 2 2 8 3 6" xfId="11852" xr:uid="{00000000-0005-0000-0000-000003000000}"/>
    <cellStyle name="Comma 2 2 2 8 3 7" xfId="22604" xr:uid="{00000000-0005-0000-0000-000003000000}"/>
    <cellStyle name="Comma 2 2 2 8 3 8" xfId="33356" xr:uid="{00000000-0005-0000-0000-000003000000}"/>
    <cellStyle name="Comma 2 2 2 8 3 9" xfId="44108" xr:uid="{00000000-0005-0000-0000-000003000000}"/>
    <cellStyle name="Comma 2 2 2 8 4" xfId="1853" xr:uid="{00000000-0005-0000-0000-0000DD000000}"/>
    <cellStyle name="Comma 2 2 2 8 4 2" xfId="8012" xr:uid="{00000000-0005-0000-0000-0000DD000000}"/>
    <cellStyle name="Comma 2 2 2 8 4 2 2" xfId="18764" xr:uid="{00000000-0005-0000-0000-0000DD000000}"/>
    <cellStyle name="Comma 2 2 2 8 4 2 3" xfId="29516" xr:uid="{00000000-0005-0000-0000-0000DD000000}"/>
    <cellStyle name="Comma 2 2 2 8 4 2 4" xfId="40268" xr:uid="{00000000-0005-0000-0000-0000DD000000}"/>
    <cellStyle name="Comma 2 2 2 8 4 2 5" xfId="51020" xr:uid="{00000000-0005-0000-0000-0000DD000000}"/>
    <cellStyle name="Comma 2 2 2 8 4 3" xfId="12620" xr:uid="{00000000-0005-0000-0000-0000DD000000}"/>
    <cellStyle name="Comma 2 2 2 8 4 4" xfId="23372" xr:uid="{00000000-0005-0000-0000-0000DD000000}"/>
    <cellStyle name="Comma 2 2 2 8 4 5" xfId="34124" xr:uid="{00000000-0005-0000-0000-0000DD000000}"/>
    <cellStyle name="Comma 2 2 2 8 4 6" xfId="44876" xr:uid="{00000000-0005-0000-0000-0000DD000000}"/>
    <cellStyle name="Comma 2 2 2 8 5" xfId="3396" xr:uid="{00000000-0005-0000-0000-000003000000}"/>
    <cellStyle name="Comma 2 2 2 8 5 2" xfId="9548" xr:uid="{00000000-0005-0000-0000-000003000000}"/>
    <cellStyle name="Comma 2 2 2 8 5 2 2" xfId="20300" xr:uid="{00000000-0005-0000-0000-000003000000}"/>
    <cellStyle name="Comma 2 2 2 8 5 2 3" xfId="31052" xr:uid="{00000000-0005-0000-0000-000003000000}"/>
    <cellStyle name="Comma 2 2 2 8 5 2 4" xfId="41804" xr:uid="{00000000-0005-0000-0000-000003000000}"/>
    <cellStyle name="Comma 2 2 2 8 5 2 5" xfId="52556" xr:uid="{00000000-0005-0000-0000-000003000000}"/>
    <cellStyle name="Comma 2 2 2 8 5 3" xfId="14156" xr:uid="{00000000-0005-0000-0000-000003000000}"/>
    <cellStyle name="Comma 2 2 2 8 5 4" xfId="24908" xr:uid="{00000000-0005-0000-0000-000003000000}"/>
    <cellStyle name="Comma 2 2 2 8 5 5" xfId="35660" xr:uid="{00000000-0005-0000-0000-000003000000}"/>
    <cellStyle name="Comma 2 2 2 8 5 6" xfId="46412" xr:uid="{00000000-0005-0000-0000-000003000000}"/>
    <cellStyle name="Comma 2 2 2 8 6" xfId="4936" xr:uid="{00000000-0005-0000-0000-000003000000}"/>
    <cellStyle name="Comma 2 2 2 8 6 2" xfId="15692" xr:uid="{00000000-0005-0000-0000-000003000000}"/>
    <cellStyle name="Comma 2 2 2 8 6 3" xfId="26444" xr:uid="{00000000-0005-0000-0000-000003000000}"/>
    <cellStyle name="Comma 2 2 2 8 6 4" xfId="37196" xr:uid="{00000000-0005-0000-0000-000003000000}"/>
    <cellStyle name="Comma 2 2 2 8 6 5" xfId="47948" xr:uid="{00000000-0005-0000-0000-000003000000}"/>
    <cellStyle name="Comma 2 2 2 8 7" xfId="6476" xr:uid="{00000000-0005-0000-0000-000003000000}"/>
    <cellStyle name="Comma 2 2 2 8 7 2" xfId="17228" xr:uid="{00000000-0005-0000-0000-000003000000}"/>
    <cellStyle name="Comma 2 2 2 8 7 3" xfId="27980" xr:uid="{00000000-0005-0000-0000-000003000000}"/>
    <cellStyle name="Comma 2 2 2 8 7 4" xfId="38732" xr:uid="{00000000-0005-0000-0000-000003000000}"/>
    <cellStyle name="Comma 2 2 2 8 7 5" xfId="49484" xr:uid="{00000000-0005-0000-0000-000003000000}"/>
    <cellStyle name="Comma 2 2 2 8 8" xfId="11084" xr:uid="{00000000-0005-0000-0000-000003000000}"/>
    <cellStyle name="Comma 2 2 2 8 9" xfId="21836" xr:uid="{00000000-0005-0000-0000-000003000000}"/>
    <cellStyle name="Comma 2 2 2 9" xfId="360" xr:uid="{00000000-0005-0000-0000-000003000000}"/>
    <cellStyle name="Comma 2 2 2 9 10" xfId="32652" xr:uid="{00000000-0005-0000-0000-000003000000}"/>
    <cellStyle name="Comma 2 2 2 9 11" xfId="43404" xr:uid="{00000000-0005-0000-0000-000003000000}"/>
    <cellStyle name="Comma 2 2 2 9 2" xfId="744" xr:uid="{00000000-0005-0000-0000-000003000000}"/>
    <cellStyle name="Comma 2 2 2 9 2 10" xfId="43788" xr:uid="{00000000-0005-0000-0000-000003000000}"/>
    <cellStyle name="Comma 2 2 2 9 2 2" xfId="1524" xr:uid="{00000000-0005-0000-0000-000003000000}"/>
    <cellStyle name="Comma 2 2 2 9 2 2 2" xfId="3070" xr:uid="{00000000-0005-0000-0000-0000E3000000}"/>
    <cellStyle name="Comma 2 2 2 9 2 2 2 2" xfId="9228" xr:uid="{00000000-0005-0000-0000-0000E3000000}"/>
    <cellStyle name="Comma 2 2 2 9 2 2 2 2 2" xfId="19980" xr:uid="{00000000-0005-0000-0000-0000E3000000}"/>
    <cellStyle name="Comma 2 2 2 9 2 2 2 2 3" xfId="30732" xr:uid="{00000000-0005-0000-0000-0000E3000000}"/>
    <cellStyle name="Comma 2 2 2 9 2 2 2 2 4" xfId="41484" xr:uid="{00000000-0005-0000-0000-0000E3000000}"/>
    <cellStyle name="Comma 2 2 2 9 2 2 2 2 5" xfId="52236" xr:uid="{00000000-0005-0000-0000-0000E3000000}"/>
    <cellStyle name="Comma 2 2 2 9 2 2 2 3" xfId="13836" xr:uid="{00000000-0005-0000-0000-0000E3000000}"/>
    <cellStyle name="Comma 2 2 2 9 2 2 2 4" xfId="24588" xr:uid="{00000000-0005-0000-0000-0000E3000000}"/>
    <cellStyle name="Comma 2 2 2 9 2 2 2 5" xfId="35340" xr:uid="{00000000-0005-0000-0000-0000E3000000}"/>
    <cellStyle name="Comma 2 2 2 9 2 2 2 6" xfId="46092" xr:uid="{00000000-0005-0000-0000-0000E3000000}"/>
    <cellStyle name="Comma 2 2 2 9 2 2 3" xfId="4612" xr:uid="{00000000-0005-0000-0000-000003000000}"/>
    <cellStyle name="Comma 2 2 2 9 2 2 3 2" xfId="10764" xr:uid="{00000000-0005-0000-0000-000003000000}"/>
    <cellStyle name="Comma 2 2 2 9 2 2 3 2 2" xfId="21516" xr:uid="{00000000-0005-0000-0000-000003000000}"/>
    <cellStyle name="Comma 2 2 2 9 2 2 3 2 3" xfId="32268" xr:uid="{00000000-0005-0000-0000-000003000000}"/>
    <cellStyle name="Comma 2 2 2 9 2 2 3 2 4" xfId="43020" xr:uid="{00000000-0005-0000-0000-000003000000}"/>
    <cellStyle name="Comma 2 2 2 9 2 2 3 2 5" xfId="53772" xr:uid="{00000000-0005-0000-0000-000003000000}"/>
    <cellStyle name="Comma 2 2 2 9 2 2 3 3" xfId="15372" xr:uid="{00000000-0005-0000-0000-000003000000}"/>
    <cellStyle name="Comma 2 2 2 9 2 2 3 4" xfId="26124" xr:uid="{00000000-0005-0000-0000-000003000000}"/>
    <cellStyle name="Comma 2 2 2 9 2 2 3 5" xfId="36876" xr:uid="{00000000-0005-0000-0000-000003000000}"/>
    <cellStyle name="Comma 2 2 2 9 2 2 3 6" xfId="47628" xr:uid="{00000000-0005-0000-0000-000003000000}"/>
    <cellStyle name="Comma 2 2 2 9 2 2 4" xfId="6156" xr:uid="{00000000-0005-0000-0000-000003000000}"/>
    <cellStyle name="Comma 2 2 2 9 2 2 4 2" xfId="16908" xr:uid="{00000000-0005-0000-0000-000003000000}"/>
    <cellStyle name="Comma 2 2 2 9 2 2 4 3" xfId="27660" xr:uid="{00000000-0005-0000-0000-000003000000}"/>
    <cellStyle name="Comma 2 2 2 9 2 2 4 4" xfId="38412" xr:uid="{00000000-0005-0000-0000-000003000000}"/>
    <cellStyle name="Comma 2 2 2 9 2 2 4 5" xfId="49164" xr:uid="{00000000-0005-0000-0000-000003000000}"/>
    <cellStyle name="Comma 2 2 2 9 2 2 5" xfId="7692" xr:uid="{00000000-0005-0000-0000-000003000000}"/>
    <cellStyle name="Comma 2 2 2 9 2 2 5 2" xfId="18444" xr:uid="{00000000-0005-0000-0000-000003000000}"/>
    <cellStyle name="Comma 2 2 2 9 2 2 5 3" xfId="29196" xr:uid="{00000000-0005-0000-0000-000003000000}"/>
    <cellStyle name="Comma 2 2 2 9 2 2 5 4" xfId="39948" xr:uid="{00000000-0005-0000-0000-000003000000}"/>
    <cellStyle name="Comma 2 2 2 9 2 2 5 5" xfId="50700" xr:uid="{00000000-0005-0000-0000-000003000000}"/>
    <cellStyle name="Comma 2 2 2 9 2 2 6" xfId="12300" xr:uid="{00000000-0005-0000-0000-000003000000}"/>
    <cellStyle name="Comma 2 2 2 9 2 2 7" xfId="23052" xr:uid="{00000000-0005-0000-0000-000003000000}"/>
    <cellStyle name="Comma 2 2 2 9 2 2 8" xfId="33804" xr:uid="{00000000-0005-0000-0000-000003000000}"/>
    <cellStyle name="Comma 2 2 2 9 2 2 9" xfId="44556" xr:uid="{00000000-0005-0000-0000-000003000000}"/>
    <cellStyle name="Comma 2 2 2 9 2 3" xfId="2301" xr:uid="{00000000-0005-0000-0000-0000E2000000}"/>
    <cellStyle name="Comma 2 2 2 9 2 3 2" xfId="8460" xr:uid="{00000000-0005-0000-0000-0000E2000000}"/>
    <cellStyle name="Comma 2 2 2 9 2 3 2 2" xfId="19212" xr:uid="{00000000-0005-0000-0000-0000E2000000}"/>
    <cellStyle name="Comma 2 2 2 9 2 3 2 3" xfId="29964" xr:uid="{00000000-0005-0000-0000-0000E2000000}"/>
    <cellStyle name="Comma 2 2 2 9 2 3 2 4" xfId="40716" xr:uid="{00000000-0005-0000-0000-0000E2000000}"/>
    <cellStyle name="Comma 2 2 2 9 2 3 2 5" xfId="51468" xr:uid="{00000000-0005-0000-0000-0000E2000000}"/>
    <cellStyle name="Comma 2 2 2 9 2 3 3" xfId="13068" xr:uid="{00000000-0005-0000-0000-0000E2000000}"/>
    <cellStyle name="Comma 2 2 2 9 2 3 4" xfId="23820" xr:uid="{00000000-0005-0000-0000-0000E2000000}"/>
    <cellStyle name="Comma 2 2 2 9 2 3 5" xfId="34572" xr:uid="{00000000-0005-0000-0000-0000E2000000}"/>
    <cellStyle name="Comma 2 2 2 9 2 3 6" xfId="45324" xr:uid="{00000000-0005-0000-0000-0000E2000000}"/>
    <cellStyle name="Comma 2 2 2 9 2 4" xfId="3844" xr:uid="{00000000-0005-0000-0000-000003000000}"/>
    <cellStyle name="Comma 2 2 2 9 2 4 2" xfId="9996" xr:uid="{00000000-0005-0000-0000-000003000000}"/>
    <cellStyle name="Comma 2 2 2 9 2 4 2 2" xfId="20748" xr:uid="{00000000-0005-0000-0000-000003000000}"/>
    <cellStyle name="Comma 2 2 2 9 2 4 2 3" xfId="31500" xr:uid="{00000000-0005-0000-0000-000003000000}"/>
    <cellStyle name="Comma 2 2 2 9 2 4 2 4" xfId="42252" xr:uid="{00000000-0005-0000-0000-000003000000}"/>
    <cellStyle name="Comma 2 2 2 9 2 4 2 5" xfId="53004" xr:uid="{00000000-0005-0000-0000-000003000000}"/>
    <cellStyle name="Comma 2 2 2 9 2 4 3" xfId="14604" xr:uid="{00000000-0005-0000-0000-000003000000}"/>
    <cellStyle name="Comma 2 2 2 9 2 4 4" xfId="25356" xr:uid="{00000000-0005-0000-0000-000003000000}"/>
    <cellStyle name="Comma 2 2 2 9 2 4 5" xfId="36108" xr:uid="{00000000-0005-0000-0000-000003000000}"/>
    <cellStyle name="Comma 2 2 2 9 2 4 6" xfId="46860" xr:uid="{00000000-0005-0000-0000-000003000000}"/>
    <cellStyle name="Comma 2 2 2 9 2 5" xfId="5384" xr:uid="{00000000-0005-0000-0000-000003000000}"/>
    <cellStyle name="Comma 2 2 2 9 2 5 2" xfId="16140" xr:uid="{00000000-0005-0000-0000-000003000000}"/>
    <cellStyle name="Comma 2 2 2 9 2 5 3" xfId="26892" xr:uid="{00000000-0005-0000-0000-000003000000}"/>
    <cellStyle name="Comma 2 2 2 9 2 5 4" xfId="37644" xr:uid="{00000000-0005-0000-0000-000003000000}"/>
    <cellStyle name="Comma 2 2 2 9 2 5 5" xfId="48396" xr:uid="{00000000-0005-0000-0000-000003000000}"/>
    <cellStyle name="Comma 2 2 2 9 2 6" xfId="6924" xr:uid="{00000000-0005-0000-0000-000003000000}"/>
    <cellStyle name="Comma 2 2 2 9 2 6 2" xfId="17676" xr:uid="{00000000-0005-0000-0000-000003000000}"/>
    <cellStyle name="Comma 2 2 2 9 2 6 3" xfId="28428" xr:uid="{00000000-0005-0000-0000-000003000000}"/>
    <cellStyle name="Comma 2 2 2 9 2 6 4" xfId="39180" xr:uid="{00000000-0005-0000-0000-000003000000}"/>
    <cellStyle name="Comma 2 2 2 9 2 6 5" xfId="49932" xr:uid="{00000000-0005-0000-0000-000003000000}"/>
    <cellStyle name="Comma 2 2 2 9 2 7" xfId="11532" xr:uid="{00000000-0005-0000-0000-000003000000}"/>
    <cellStyle name="Comma 2 2 2 9 2 8" xfId="22284" xr:uid="{00000000-0005-0000-0000-000003000000}"/>
    <cellStyle name="Comma 2 2 2 9 2 9" xfId="33036" xr:uid="{00000000-0005-0000-0000-000003000000}"/>
    <cellStyle name="Comma 2 2 2 9 3" xfId="1140" xr:uid="{00000000-0005-0000-0000-000003000000}"/>
    <cellStyle name="Comma 2 2 2 9 3 2" xfId="2686" xr:uid="{00000000-0005-0000-0000-0000E4000000}"/>
    <cellStyle name="Comma 2 2 2 9 3 2 2" xfId="8844" xr:uid="{00000000-0005-0000-0000-0000E4000000}"/>
    <cellStyle name="Comma 2 2 2 9 3 2 2 2" xfId="19596" xr:uid="{00000000-0005-0000-0000-0000E4000000}"/>
    <cellStyle name="Comma 2 2 2 9 3 2 2 3" xfId="30348" xr:uid="{00000000-0005-0000-0000-0000E4000000}"/>
    <cellStyle name="Comma 2 2 2 9 3 2 2 4" xfId="41100" xr:uid="{00000000-0005-0000-0000-0000E4000000}"/>
    <cellStyle name="Comma 2 2 2 9 3 2 2 5" xfId="51852" xr:uid="{00000000-0005-0000-0000-0000E4000000}"/>
    <cellStyle name="Comma 2 2 2 9 3 2 3" xfId="13452" xr:uid="{00000000-0005-0000-0000-0000E4000000}"/>
    <cellStyle name="Comma 2 2 2 9 3 2 4" xfId="24204" xr:uid="{00000000-0005-0000-0000-0000E4000000}"/>
    <cellStyle name="Comma 2 2 2 9 3 2 5" xfId="34956" xr:uid="{00000000-0005-0000-0000-0000E4000000}"/>
    <cellStyle name="Comma 2 2 2 9 3 2 6" xfId="45708" xr:uid="{00000000-0005-0000-0000-0000E4000000}"/>
    <cellStyle name="Comma 2 2 2 9 3 3" xfId="4228" xr:uid="{00000000-0005-0000-0000-000003000000}"/>
    <cellStyle name="Comma 2 2 2 9 3 3 2" xfId="10380" xr:uid="{00000000-0005-0000-0000-000003000000}"/>
    <cellStyle name="Comma 2 2 2 9 3 3 2 2" xfId="21132" xr:uid="{00000000-0005-0000-0000-000003000000}"/>
    <cellStyle name="Comma 2 2 2 9 3 3 2 3" xfId="31884" xr:uid="{00000000-0005-0000-0000-000003000000}"/>
    <cellStyle name="Comma 2 2 2 9 3 3 2 4" xfId="42636" xr:uid="{00000000-0005-0000-0000-000003000000}"/>
    <cellStyle name="Comma 2 2 2 9 3 3 2 5" xfId="53388" xr:uid="{00000000-0005-0000-0000-000003000000}"/>
    <cellStyle name="Comma 2 2 2 9 3 3 3" xfId="14988" xr:uid="{00000000-0005-0000-0000-000003000000}"/>
    <cellStyle name="Comma 2 2 2 9 3 3 4" xfId="25740" xr:uid="{00000000-0005-0000-0000-000003000000}"/>
    <cellStyle name="Comma 2 2 2 9 3 3 5" xfId="36492" xr:uid="{00000000-0005-0000-0000-000003000000}"/>
    <cellStyle name="Comma 2 2 2 9 3 3 6" xfId="47244" xr:uid="{00000000-0005-0000-0000-000003000000}"/>
    <cellStyle name="Comma 2 2 2 9 3 4" xfId="5772" xr:uid="{00000000-0005-0000-0000-000003000000}"/>
    <cellStyle name="Comma 2 2 2 9 3 4 2" xfId="16524" xr:uid="{00000000-0005-0000-0000-000003000000}"/>
    <cellStyle name="Comma 2 2 2 9 3 4 3" xfId="27276" xr:uid="{00000000-0005-0000-0000-000003000000}"/>
    <cellStyle name="Comma 2 2 2 9 3 4 4" xfId="38028" xr:uid="{00000000-0005-0000-0000-000003000000}"/>
    <cellStyle name="Comma 2 2 2 9 3 4 5" xfId="48780" xr:uid="{00000000-0005-0000-0000-000003000000}"/>
    <cellStyle name="Comma 2 2 2 9 3 5" xfId="7308" xr:uid="{00000000-0005-0000-0000-000003000000}"/>
    <cellStyle name="Comma 2 2 2 9 3 5 2" xfId="18060" xr:uid="{00000000-0005-0000-0000-000003000000}"/>
    <cellStyle name="Comma 2 2 2 9 3 5 3" xfId="28812" xr:uid="{00000000-0005-0000-0000-000003000000}"/>
    <cellStyle name="Comma 2 2 2 9 3 5 4" xfId="39564" xr:uid="{00000000-0005-0000-0000-000003000000}"/>
    <cellStyle name="Comma 2 2 2 9 3 5 5" xfId="50316" xr:uid="{00000000-0005-0000-0000-000003000000}"/>
    <cellStyle name="Comma 2 2 2 9 3 6" xfId="11916" xr:uid="{00000000-0005-0000-0000-000003000000}"/>
    <cellStyle name="Comma 2 2 2 9 3 7" xfId="22668" xr:uid="{00000000-0005-0000-0000-000003000000}"/>
    <cellStyle name="Comma 2 2 2 9 3 8" xfId="33420" xr:uid="{00000000-0005-0000-0000-000003000000}"/>
    <cellStyle name="Comma 2 2 2 9 3 9" xfId="44172" xr:uid="{00000000-0005-0000-0000-000003000000}"/>
    <cellStyle name="Comma 2 2 2 9 4" xfId="1917" xr:uid="{00000000-0005-0000-0000-0000E1000000}"/>
    <cellStyle name="Comma 2 2 2 9 4 2" xfId="8076" xr:uid="{00000000-0005-0000-0000-0000E1000000}"/>
    <cellStyle name="Comma 2 2 2 9 4 2 2" xfId="18828" xr:uid="{00000000-0005-0000-0000-0000E1000000}"/>
    <cellStyle name="Comma 2 2 2 9 4 2 3" xfId="29580" xr:uid="{00000000-0005-0000-0000-0000E1000000}"/>
    <cellStyle name="Comma 2 2 2 9 4 2 4" xfId="40332" xr:uid="{00000000-0005-0000-0000-0000E1000000}"/>
    <cellStyle name="Comma 2 2 2 9 4 2 5" xfId="51084" xr:uid="{00000000-0005-0000-0000-0000E1000000}"/>
    <cellStyle name="Comma 2 2 2 9 4 3" xfId="12684" xr:uid="{00000000-0005-0000-0000-0000E1000000}"/>
    <cellStyle name="Comma 2 2 2 9 4 4" xfId="23436" xr:uid="{00000000-0005-0000-0000-0000E1000000}"/>
    <cellStyle name="Comma 2 2 2 9 4 5" xfId="34188" xr:uid="{00000000-0005-0000-0000-0000E1000000}"/>
    <cellStyle name="Comma 2 2 2 9 4 6" xfId="44940" xr:uid="{00000000-0005-0000-0000-0000E1000000}"/>
    <cellStyle name="Comma 2 2 2 9 5" xfId="3460" xr:uid="{00000000-0005-0000-0000-000003000000}"/>
    <cellStyle name="Comma 2 2 2 9 5 2" xfId="9612" xr:uid="{00000000-0005-0000-0000-000003000000}"/>
    <cellStyle name="Comma 2 2 2 9 5 2 2" xfId="20364" xr:uid="{00000000-0005-0000-0000-000003000000}"/>
    <cellStyle name="Comma 2 2 2 9 5 2 3" xfId="31116" xr:uid="{00000000-0005-0000-0000-000003000000}"/>
    <cellStyle name="Comma 2 2 2 9 5 2 4" xfId="41868" xr:uid="{00000000-0005-0000-0000-000003000000}"/>
    <cellStyle name="Comma 2 2 2 9 5 2 5" xfId="52620" xr:uid="{00000000-0005-0000-0000-000003000000}"/>
    <cellStyle name="Comma 2 2 2 9 5 3" xfId="14220" xr:uid="{00000000-0005-0000-0000-000003000000}"/>
    <cellStyle name="Comma 2 2 2 9 5 4" xfId="24972" xr:uid="{00000000-0005-0000-0000-000003000000}"/>
    <cellStyle name="Comma 2 2 2 9 5 5" xfId="35724" xr:uid="{00000000-0005-0000-0000-000003000000}"/>
    <cellStyle name="Comma 2 2 2 9 5 6" xfId="46476" xr:uid="{00000000-0005-0000-0000-000003000000}"/>
    <cellStyle name="Comma 2 2 2 9 6" xfId="5000" xr:uid="{00000000-0005-0000-0000-000003000000}"/>
    <cellStyle name="Comma 2 2 2 9 6 2" xfId="15756" xr:uid="{00000000-0005-0000-0000-000003000000}"/>
    <cellStyle name="Comma 2 2 2 9 6 3" xfId="26508" xr:uid="{00000000-0005-0000-0000-000003000000}"/>
    <cellStyle name="Comma 2 2 2 9 6 4" xfId="37260" xr:uid="{00000000-0005-0000-0000-000003000000}"/>
    <cellStyle name="Comma 2 2 2 9 6 5" xfId="48012" xr:uid="{00000000-0005-0000-0000-000003000000}"/>
    <cellStyle name="Comma 2 2 2 9 7" xfId="6540" xr:uid="{00000000-0005-0000-0000-000003000000}"/>
    <cellStyle name="Comma 2 2 2 9 7 2" xfId="17292" xr:uid="{00000000-0005-0000-0000-000003000000}"/>
    <cellStyle name="Comma 2 2 2 9 7 3" xfId="28044" xr:uid="{00000000-0005-0000-0000-000003000000}"/>
    <cellStyle name="Comma 2 2 2 9 7 4" xfId="38796" xr:uid="{00000000-0005-0000-0000-000003000000}"/>
    <cellStyle name="Comma 2 2 2 9 7 5" xfId="49548" xr:uid="{00000000-0005-0000-0000-000003000000}"/>
    <cellStyle name="Comma 2 2 2 9 8" xfId="11148" xr:uid="{00000000-0005-0000-0000-000003000000}"/>
    <cellStyle name="Comma 2 2 2 9 9" xfId="21900" xr:uid="{00000000-0005-0000-0000-000003000000}"/>
    <cellStyle name="Comma 2 2 20" xfId="43080" xr:uid="{00000000-0005-0000-0000-000002000000}"/>
    <cellStyle name="Comma 2 2 3" xfId="20" xr:uid="{00000000-0005-0000-0000-000007000000}"/>
    <cellStyle name="Comma 2 2 3 10" xfId="824" xr:uid="{00000000-0005-0000-0000-000007000000}"/>
    <cellStyle name="Comma 2 2 3 10 2" xfId="2370" xr:uid="{00000000-0005-0000-0000-0000E6000000}"/>
    <cellStyle name="Comma 2 2 3 10 2 2" xfId="8528" xr:uid="{00000000-0005-0000-0000-0000E6000000}"/>
    <cellStyle name="Comma 2 2 3 10 2 2 2" xfId="19280" xr:uid="{00000000-0005-0000-0000-0000E6000000}"/>
    <cellStyle name="Comma 2 2 3 10 2 2 3" xfId="30032" xr:uid="{00000000-0005-0000-0000-0000E6000000}"/>
    <cellStyle name="Comma 2 2 3 10 2 2 4" xfId="40784" xr:uid="{00000000-0005-0000-0000-0000E6000000}"/>
    <cellStyle name="Comma 2 2 3 10 2 2 5" xfId="51536" xr:uid="{00000000-0005-0000-0000-0000E6000000}"/>
    <cellStyle name="Comma 2 2 3 10 2 3" xfId="13136" xr:uid="{00000000-0005-0000-0000-0000E6000000}"/>
    <cellStyle name="Comma 2 2 3 10 2 4" xfId="23888" xr:uid="{00000000-0005-0000-0000-0000E6000000}"/>
    <cellStyle name="Comma 2 2 3 10 2 5" xfId="34640" xr:uid="{00000000-0005-0000-0000-0000E6000000}"/>
    <cellStyle name="Comma 2 2 3 10 2 6" xfId="45392" xr:uid="{00000000-0005-0000-0000-0000E6000000}"/>
    <cellStyle name="Comma 2 2 3 10 3" xfId="3912" xr:uid="{00000000-0005-0000-0000-000007000000}"/>
    <cellStyle name="Comma 2 2 3 10 3 2" xfId="10064" xr:uid="{00000000-0005-0000-0000-000007000000}"/>
    <cellStyle name="Comma 2 2 3 10 3 2 2" xfId="20816" xr:uid="{00000000-0005-0000-0000-000007000000}"/>
    <cellStyle name="Comma 2 2 3 10 3 2 3" xfId="31568" xr:uid="{00000000-0005-0000-0000-000007000000}"/>
    <cellStyle name="Comma 2 2 3 10 3 2 4" xfId="42320" xr:uid="{00000000-0005-0000-0000-000007000000}"/>
    <cellStyle name="Comma 2 2 3 10 3 2 5" xfId="53072" xr:uid="{00000000-0005-0000-0000-000007000000}"/>
    <cellStyle name="Comma 2 2 3 10 3 3" xfId="14672" xr:uid="{00000000-0005-0000-0000-000007000000}"/>
    <cellStyle name="Comma 2 2 3 10 3 4" xfId="25424" xr:uid="{00000000-0005-0000-0000-000007000000}"/>
    <cellStyle name="Comma 2 2 3 10 3 5" xfId="36176" xr:uid="{00000000-0005-0000-0000-000007000000}"/>
    <cellStyle name="Comma 2 2 3 10 3 6" xfId="46928" xr:uid="{00000000-0005-0000-0000-000007000000}"/>
    <cellStyle name="Comma 2 2 3 10 4" xfId="5456" xr:uid="{00000000-0005-0000-0000-000007000000}"/>
    <cellStyle name="Comma 2 2 3 10 4 2" xfId="16208" xr:uid="{00000000-0005-0000-0000-000007000000}"/>
    <cellStyle name="Comma 2 2 3 10 4 3" xfId="26960" xr:uid="{00000000-0005-0000-0000-000007000000}"/>
    <cellStyle name="Comma 2 2 3 10 4 4" xfId="37712" xr:uid="{00000000-0005-0000-0000-000007000000}"/>
    <cellStyle name="Comma 2 2 3 10 4 5" xfId="48464" xr:uid="{00000000-0005-0000-0000-000007000000}"/>
    <cellStyle name="Comma 2 2 3 10 5" xfId="6992" xr:uid="{00000000-0005-0000-0000-000007000000}"/>
    <cellStyle name="Comma 2 2 3 10 5 2" xfId="17744" xr:uid="{00000000-0005-0000-0000-000007000000}"/>
    <cellStyle name="Comma 2 2 3 10 5 3" xfId="28496" xr:uid="{00000000-0005-0000-0000-000007000000}"/>
    <cellStyle name="Comma 2 2 3 10 5 4" xfId="39248" xr:uid="{00000000-0005-0000-0000-000007000000}"/>
    <cellStyle name="Comma 2 2 3 10 5 5" xfId="50000" xr:uid="{00000000-0005-0000-0000-000007000000}"/>
    <cellStyle name="Comma 2 2 3 10 6" xfId="11600" xr:uid="{00000000-0005-0000-0000-000007000000}"/>
    <cellStyle name="Comma 2 2 3 10 7" xfId="22352" xr:uid="{00000000-0005-0000-0000-000007000000}"/>
    <cellStyle name="Comma 2 2 3 10 8" xfId="33104" xr:uid="{00000000-0005-0000-0000-000007000000}"/>
    <cellStyle name="Comma 2 2 3 10 9" xfId="43856" xr:uid="{00000000-0005-0000-0000-000007000000}"/>
    <cellStyle name="Comma 2 2 3 11" xfId="1601" xr:uid="{00000000-0005-0000-0000-0000E5000000}"/>
    <cellStyle name="Comma 2 2 3 11 2" xfId="7760" xr:uid="{00000000-0005-0000-0000-0000E5000000}"/>
    <cellStyle name="Comma 2 2 3 11 2 2" xfId="18512" xr:uid="{00000000-0005-0000-0000-0000E5000000}"/>
    <cellStyle name="Comma 2 2 3 11 2 3" xfId="29264" xr:uid="{00000000-0005-0000-0000-0000E5000000}"/>
    <cellStyle name="Comma 2 2 3 11 2 4" xfId="40016" xr:uid="{00000000-0005-0000-0000-0000E5000000}"/>
    <cellStyle name="Comma 2 2 3 11 2 5" xfId="50768" xr:uid="{00000000-0005-0000-0000-0000E5000000}"/>
    <cellStyle name="Comma 2 2 3 11 3" xfId="12368" xr:uid="{00000000-0005-0000-0000-0000E5000000}"/>
    <cellStyle name="Comma 2 2 3 11 4" xfId="23120" xr:uid="{00000000-0005-0000-0000-0000E5000000}"/>
    <cellStyle name="Comma 2 2 3 11 5" xfId="33872" xr:uid="{00000000-0005-0000-0000-0000E5000000}"/>
    <cellStyle name="Comma 2 2 3 11 6" xfId="44624" xr:uid="{00000000-0005-0000-0000-0000E5000000}"/>
    <cellStyle name="Comma 2 2 3 12" xfId="3144" xr:uid="{00000000-0005-0000-0000-000007000000}"/>
    <cellStyle name="Comma 2 2 3 12 2" xfId="9296" xr:uid="{00000000-0005-0000-0000-000007000000}"/>
    <cellStyle name="Comma 2 2 3 12 2 2" xfId="20048" xr:uid="{00000000-0005-0000-0000-000007000000}"/>
    <cellStyle name="Comma 2 2 3 12 2 3" xfId="30800" xr:uid="{00000000-0005-0000-0000-000007000000}"/>
    <cellStyle name="Comma 2 2 3 12 2 4" xfId="41552" xr:uid="{00000000-0005-0000-0000-000007000000}"/>
    <cellStyle name="Comma 2 2 3 12 2 5" xfId="52304" xr:uid="{00000000-0005-0000-0000-000007000000}"/>
    <cellStyle name="Comma 2 2 3 12 3" xfId="13904" xr:uid="{00000000-0005-0000-0000-000007000000}"/>
    <cellStyle name="Comma 2 2 3 12 4" xfId="24656" xr:uid="{00000000-0005-0000-0000-000007000000}"/>
    <cellStyle name="Comma 2 2 3 12 5" xfId="35408" xr:uid="{00000000-0005-0000-0000-000007000000}"/>
    <cellStyle name="Comma 2 2 3 12 6" xfId="46160" xr:uid="{00000000-0005-0000-0000-000007000000}"/>
    <cellStyle name="Comma 2 2 3 13" xfId="4684" xr:uid="{00000000-0005-0000-0000-000007000000}"/>
    <cellStyle name="Comma 2 2 3 13 2" xfId="15440" xr:uid="{00000000-0005-0000-0000-000007000000}"/>
    <cellStyle name="Comma 2 2 3 13 3" xfId="26192" xr:uid="{00000000-0005-0000-0000-000007000000}"/>
    <cellStyle name="Comma 2 2 3 13 4" xfId="36944" xr:uid="{00000000-0005-0000-0000-000007000000}"/>
    <cellStyle name="Comma 2 2 3 13 5" xfId="47696" xr:uid="{00000000-0005-0000-0000-000007000000}"/>
    <cellStyle name="Comma 2 2 3 14" xfId="6224" xr:uid="{00000000-0005-0000-0000-000007000000}"/>
    <cellStyle name="Comma 2 2 3 14 2" xfId="16976" xr:uid="{00000000-0005-0000-0000-000007000000}"/>
    <cellStyle name="Comma 2 2 3 14 3" xfId="27728" xr:uid="{00000000-0005-0000-0000-000007000000}"/>
    <cellStyle name="Comma 2 2 3 14 4" xfId="38480" xr:uid="{00000000-0005-0000-0000-000007000000}"/>
    <cellStyle name="Comma 2 2 3 14 5" xfId="49232" xr:uid="{00000000-0005-0000-0000-000007000000}"/>
    <cellStyle name="Comma 2 2 3 15" xfId="10832" xr:uid="{00000000-0005-0000-0000-000007000000}"/>
    <cellStyle name="Comma 2 2 3 16" xfId="21584" xr:uid="{00000000-0005-0000-0000-000007000000}"/>
    <cellStyle name="Comma 2 2 3 17" xfId="32336" xr:uid="{00000000-0005-0000-0000-000007000000}"/>
    <cellStyle name="Comma 2 2 3 18" xfId="43088" xr:uid="{00000000-0005-0000-0000-000007000000}"/>
    <cellStyle name="Comma 2 2 3 2" xfId="37" xr:uid="{00000000-0005-0000-0000-000008000000}"/>
    <cellStyle name="Comma 2 2 3 2 10" xfId="1617" xr:uid="{00000000-0005-0000-0000-0000E7000000}"/>
    <cellStyle name="Comma 2 2 3 2 10 2" xfId="7776" xr:uid="{00000000-0005-0000-0000-0000E7000000}"/>
    <cellStyle name="Comma 2 2 3 2 10 2 2" xfId="18528" xr:uid="{00000000-0005-0000-0000-0000E7000000}"/>
    <cellStyle name="Comma 2 2 3 2 10 2 3" xfId="29280" xr:uid="{00000000-0005-0000-0000-0000E7000000}"/>
    <cellStyle name="Comma 2 2 3 2 10 2 4" xfId="40032" xr:uid="{00000000-0005-0000-0000-0000E7000000}"/>
    <cellStyle name="Comma 2 2 3 2 10 2 5" xfId="50784" xr:uid="{00000000-0005-0000-0000-0000E7000000}"/>
    <cellStyle name="Comma 2 2 3 2 10 3" xfId="12384" xr:uid="{00000000-0005-0000-0000-0000E7000000}"/>
    <cellStyle name="Comma 2 2 3 2 10 4" xfId="23136" xr:uid="{00000000-0005-0000-0000-0000E7000000}"/>
    <cellStyle name="Comma 2 2 3 2 10 5" xfId="33888" xr:uid="{00000000-0005-0000-0000-0000E7000000}"/>
    <cellStyle name="Comma 2 2 3 2 10 6" xfId="44640" xr:uid="{00000000-0005-0000-0000-0000E7000000}"/>
    <cellStyle name="Comma 2 2 3 2 11" xfId="3160" xr:uid="{00000000-0005-0000-0000-000008000000}"/>
    <cellStyle name="Comma 2 2 3 2 11 2" xfId="9312" xr:uid="{00000000-0005-0000-0000-000008000000}"/>
    <cellStyle name="Comma 2 2 3 2 11 2 2" xfId="20064" xr:uid="{00000000-0005-0000-0000-000008000000}"/>
    <cellStyle name="Comma 2 2 3 2 11 2 3" xfId="30816" xr:uid="{00000000-0005-0000-0000-000008000000}"/>
    <cellStyle name="Comma 2 2 3 2 11 2 4" xfId="41568" xr:uid="{00000000-0005-0000-0000-000008000000}"/>
    <cellStyle name="Comma 2 2 3 2 11 2 5" xfId="52320" xr:uid="{00000000-0005-0000-0000-000008000000}"/>
    <cellStyle name="Comma 2 2 3 2 11 3" xfId="13920" xr:uid="{00000000-0005-0000-0000-000008000000}"/>
    <cellStyle name="Comma 2 2 3 2 11 4" xfId="24672" xr:uid="{00000000-0005-0000-0000-000008000000}"/>
    <cellStyle name="Comma 2 2 3 2 11 5" xfId="35424" xr:uid="{00000000-0005-0000-0000-000008000000}"/>
    <cellStyle name="Comma 2 2 3 2 11 6" xfId="46176" xr:uid="{00000000-0005-0000-0000-000008000000}"/>
    <cellStyle name="Comma 2 2 3 2 12" xfId="4700" xr:uid="{00000000-0005-0000-0000-000008000000}"/>
    <cellStyle name="Comma 2 2 3 2 12 2" xfId="15456" xr:uid="{00000000-0005-0000-0000-000008000000}"/>
    <cellStyle name="Comma 2 2 3 2 12 3" xfId="26208" xr:uid="{00000000-0005-0000-0000-000008000000}"/>
    <cellStyle name="Comma 2 2 3 2 12 4" xfId="36960" xr:uid="{00000000-0005-0000-0000-000008000000}"/>
    <cellStyle name="Comma 2 2 3 2 12 5" xfId="47712" xr:uid="{00000000-0005-0000-0000-000008000000}"/>
    <cellStyle name="Comma 2 2 3 2 13" xfId="6240" xr:uid="{00000000-0005-0000-0000-000008000000}"/>
    <cellStyle name="Comma 2 2 3 2 13 2" xfId="16992" xr:uid="{00000000-0005-0000-0000-000008000000}"/>
    <cellStyle name="Comma 2 2 3 2 13 3" xfId="27744" xr:uid="{00000000-0005-0000-0000-000008000000}"/>
    <cellStyle name="Comma 2 2 3 2 13 4" xfId="38496" xr:uid="{00000000-0005-0000-0000-000008000000}"/>
    <cellStyle name="Comma 2 2 3 2 13 5" xfId="49248" xr:uid="{00000000-0005-0000-0000-000008000000}"/>
    <cellStyle name="Comma 2 2 3 2 14" xfId="10848" xr:uid="{00000000-0005-0000-0000-000008000000}"/>
    <cellStyle name="Comma 2 2 3 2 15" xfId="21600" xr:uid="{00000000-0005-0000-0000-000008000000}"/>
    <cellStyle name="Comma 2 2 3 2 16" xfId="32352" xr:uid="{00000000-0005-0000-0000-000008000000}"/>
    <cellStyle name="Comma 2 2 3 2 17" xfId="43104" xr:uid="{00000000-0005-0000-0000-000008000000}"/>
    <cellStyle name="Comma 2 2 3 2 2" xfId="69" xr:uid="{00000000-0005-0000-0000-000008000000}"/>
    <cellStyle name="Comma 2 2 3 2 2 10" xfId="3192" xr:uid="{00000000-0005-0000-0000-000008000000}"/>
    <cellStyle name="Comma 2 2 3 2 2 10 2" xfId="9344" xr:uid="{00000000-0005-0000-0000-000008000000}"/>
    <cellStyle name="Comma 2 2 3 2 2 10 2 2" xfId="20096" xr:uid="{00000000-0005-0000-0000-000008000000}"/>
    <cellStyle name="Comma 2 2 3 2 2 10 2 3" xfId="30848" xr:uid="{00000000-0005-0000-0000-000008000000}"/>
    <cellStyle name="Comma 2 2 3 2 2 10 2 4" xfId="41600" xr:uid="{00000000-0005-0000-0000-000008000000}"/>
    <cellStyle name="Comma 2 2 3 2 2 10 2 5" xfId="52352" xr:uid="{00000000-0005-0000-0000-000008000000}"/>
    <cellStyle name="Comma 2 2 3 2 2 10 3" xfId="13952" xr:uid="{00000000-0005-0000-0000-000008000000}"/>
    <cellStyle name="Comma 2 2 3 2 2 10 4" xfId="24704" xr:uid="{00000000-0005-0000-0000-000008000000}"/>
    <cellStyle name="Comma 2 2 3 2 2 10 5" xfId="35456" xr:uid="{00000000-0005-0000-0000-000008000000}"/>
    <cellStyle name="Comma 2 2 3 2 2 10 6" xfId="46208" xr:uid="{00000000-0005-0000-0000-000008000000}"/>
    <cellStyle name="Comma 2 2 3 2 2 11" xfId="4732" xr:uid="{00000000-0005-0000-0000-000008000000}"/>
    <cellStyle name="Comma 2 2 3 2 2 11 2" xfId="15488" xr:uid="{00000000-0005-0000-0000-000008000000}"/>
    <cellStyle name="Comma 2 2 3 2 2 11 3" xfId="26240" xr:uid="{00000000-0005-0000-0000-000008000000}"/>
    <cellStyle name="Comma 2 2 3 2 2 11 4" xfId="36992" xr:uid="{00000000-0005-0000-0000-000008000000}"/>
    <cellStyle name="Comma 2 2 3 2 2 11 5" xfId="47744" xr:uid="{00000000-0005-0000-0000-000008000000}"/>
    <cellStyle name="Comma 2 2 3 2 2 12" xfId="6272" xr:uid="{00000000-0005-0000-0000-000008000000}"/>
    <cellStyle name="Comma 2 2 3 2 2 12 2" xfId="17024" xr:uid="{00000000-0005-0000-0000-000008000000}"/>
    <cellStyle name="Comma 2 2 3 2 2 12 3" xfId="27776" xr:uid="{00000000-0005-0000-0000-000008000000}"/>
    <cellStyle name="Comma 2 2 3 2 2 12 4" xfId="38528" xr:uid="{00000000-0005-0000-0000-000008000000}"/>
    <cellStyle name="Comma 2 2 3 2 2 12 5" xfId="49280" xr:uid="{00000000-0005-0000-0000-000008000000}"/>
    <cellStyle name="Comma 2 2 3 2 2 13" xfId="10880" xr:uid="{00000000-0005-0000-0000-000008000000}"/>
    <cellStyle name="Comma 2 2 3 2 2 14" xfId="21632" xr:uid="{00000000-0005-0000-0000-000008000000}"/>
    <cellStyle name="Comma 2 2 3 2 2 15" xfId="32384" xr:uid="{00000000-0005-0000-0000-000008000000}"/>
    <cellStyle name="Comma 2 2 3 2 2 16" xfId="43136" xr:uid="{00000000-0005-0000-0000-000008000000}"/>
    <cellStyle name="Comma 2 2 3 2 2 2" xfId="133" xr:uid="{00000000-0005-0000-0000-000008000000}"/>
    <cellStyle name="Comma 2 2 3 2 2 2 10" xfId="32448" xr:uid="{00000000-0005-0000-0000-000008000000}"/>
    <cellStyle name="Comma 2 2 3 2 2 2 11" xfId="43200" xr:uid="{00000000-0005-0000-0000-000008000000}"/>
    <cellStyle name="Comma 2 2 3 2 2 2 2" xfId="540" xr:uid="{00000000-0005-0000-0000-000008000000}"/>
    <cellStyle name="Comma 2 2 3 2 2 2 2 10" xfId="43584" xr:uid="{00000000-0005-0000-0000-000008000000}"/>
    <cellStyle name="Comma 2 2 3 2 2 2 2 2" xfId="1320" xr:uid="{00000000-0005-0000-0000-000008000000}"/>
    <cellStyle name="Comma 2 2 3 2 2 2 2 2 2" xfId="2866" xr:uid="{00000000-0005-0000-0000-0000EB000000}"/>
    <cellStyle name="Comma 2 2 3 2 2 2 2 2 2 2" xfId="9024" xr:uid="{00000000-0005-0000-0000-0000EB000000}"/>
    <cellStyle name="Comma 2 2 3 2 2 2 2 2 2 2 2" xfId="19776" xr:uid="{00000000-0005-0000-0000-0000EB000000}"/>
    <cellStyle name="Comma 2 2 3 2 2 2 2 2 2 2 3" xfId="30528" xr:uid="{00000000-0005-0000-0000-0000EB000000}"/>
    <cellStyle name="Comma 2 2 3 2 2 2 2 2 2 2 4" xfId="41280" xr:uid="{00000000-0005-0000-0000-0000EB000000}"/>
    <cellStyle name="Comma 2 2 3 2 2 2 2 2 2 2 5" xfId="52032" xr:uid="{00000000-0005-0000-0000-0000EB000000}"/>
    <cellStyle name="Comma 2 2 3 2 2 2 2 2 2 3" xfId="13632" xr:uid="{00000000-0005-0000-0000-0000EB000000}"/>
    <cellStyle name="Comma 2 2 3 2 2 2 2 2 2 4" xfId="24384" xr:uid="{00000000-0005-0000-0000-0000EB000000}"/>
    <cellStyle name="Comma 2 2 3 2 2 2 2 2 2 5" xfId="35136" xr:uid="{00000000-0005-0000-0000-0000EB000000}"/>
    <cellStyle name="Comma 2 2 3 2 2 2 2 2 2 6" xfId="45888" xr:uid="{00000000-0005-0000-0000-0000EB000000}"/>
    <cellStyle name="Comma 2 2 3 2 2 2 2 2 3" xfId="4408" xr:uid="{00000000-0005-0000-0000-000008000000}"/>
    <cellStyle name="Comma 2 2 3 2 2 2 2 2 3 2" xfId="10560" xr:uid="{00000000-0005-0000-0000-000008000000}"/>
    <cellStyle name="Comma 2 2 3 2 2 2 2 2 3 2 2" xfId="21312" xr:uid="{00000000-0005-0000-0000-000008000000}"/>
    <cellStyle name="Comma 2 2 3 2 2 2 2 2 3 2 3" xfId="32064" xr:uid="{00000000-0005-0000-0000-000008000000}"/>
    <cellStyle name="Comma 2 2 3 2 2 2 2 2 3 2 4" xfId="42816" xr:uid="{00000000-0005-0000-0000-000008000000}"/>
    <cellStyle name="Comma 2 2 3 2 2 2 2 2 3 2 5" xfId="53568" xr:uid="{00000000-0005-0000-0000-000008000000}"/>
    <cellStyle name="Comma 2 2 3 2 2 2 2 2 3 3" xfId="15168" xr:uid="{00000000-0005-0000-0000-000008000000}"/>
    <cellStyle name="Comma 2 2 3 2 2 2 2 2 3 4" xfId="25920" xr:uid="{00000000-0005-0000-0000-000008000000}"/>
    <cellStyle name="Comma 2 2 3 2 2 2 2 2 3 5" xfId="36672" xr:uid="{00000000-0005-0000-0000-000008000000}"/>
    <cellStyle name="Comma 2 2 3 2 2 2 2 2 3 6" xfId="47424" xr:uid="{00000000-0005-0000-0000-000008000000}"/>
    <cellStyle name="Comma 2 2 3 2 2 2 2 2 4" xfId="5952" xr:uid="{00000000-0005-0000-0000-000008000000}"/>
    <cellStyle name="Comma 2 2 3 2 2 2 2 2 4 2" xfId="16704" xr:uid="{00000000-0005-0000-0000-000008000000}"/>
    <cellStyle name="Comma 2 2 3 2 2 2 2 2 4 3" xfId="27456" xr:uid="{00000000-0005-0000-0000-000008000000}"/>
    <cellStyle name="Comma 2 2 3 2 2 2 2 2 4 4" xfId="38208" xr:uid="{00000000-0005-0000-0000-000008000000}"/>
    <cellStyle name="Comma 2 2 3 2 2 2 2 2 4 5" xfId="48960" xr:uid="{00000000-0005-0000-0000-000008000000}"/>
    <cellStyle name="Comma 2 2 3 2 2 2 2 2 5" xfId="7488" xr:uid="{00000000-0005-0000-0000-000008000000}"/>
    <cellStyle name="Comma 2 2 3 2 2 2 2 2 5 2" xfId="18240" xr:uid="{00000000-0005-0000-0000-000008000000}"/>
    <cellStyle name="Comma 2 2 3 2 2 2 2 2 5 3" xfId="28992" xr:uid="{00000000-0005-0000-0000-000008000000}"/>
    <cellStyle name="Comma 2 2 3 2 2 2 2 2 5 4" xfId="39744" xr:uid="{00000000-0005-0000-0000-000008000000}"/>
    <cellStyle name="Comma 2 2 3 2 2 2 2 2 5 5" xfId="50496" xr:uid="{00000000-0005-0000-0000-000008000000}"/>
    <cellStyle name="Comma 2 2 3 2 2 2 2 2 6" xfId="12096" xr:uid="{00000000-0005-0000-0000-000008000000}"/>
    <cellStyle name="Comma 2 2 3 2 2 2 2 2 7" xfId="22848" xr:uid="{00000000-0005-0000-0000-000008000000}"/>
    <cellStyle name="Comma 2 2 3 2 2 2 2 2 8" xfId="33600" xr:uid="{00000000-0005-0000-0000-000008000000}"/>
    <cellStyle name="Comma 2 2 3 2 2 2 2 2 9" xfId="44352" xr:uid="{00000000-0005-0000-0000-000008000000}"/>
    <cellStyle name="Comma 2 2 3 2 2 2 2 3" xfId="2097" xr:uid="{00000000-0005-0000-0000-0000EA000000}"/>
    <cellStyle name="Comma 2 2 3 2 2 2 2 3 2" xfId="8256" xr:uid="{00000000-0005-0000-0000-0000EA000000}"/>
    <cellStyle name="Comma 2 2 3 2 2 2 2 3 2 2" xfId="19008" xr:uid="{00000000-0005-0000-0000-0000EA000000}"/>
    <cellStyle name="Comma 2 2 3 2 2 2 2 3 2 3" xfId="29760" xr:uid="{00000000-0005-0000-0000-0000EA000000}"/>
    <cellStyle name="Comma 2 2 3 2 2 2 2 3 2 4" xfId="40512" xr:uid="{00000000-0005-0000-0000-0000EA000000}"/>
    <cellStyle name="Comma 2 2 3 2 2 2 2 3 2 5" xfId="51264" xr:uid="{00000000-0005-0000-0000-0000EA000000}"/>
    <cellStyle name="Comma 2 2 3 2 2 2 2 3 3" xfId="12864" xr:uid="{00000000-0005-0000-0000-0000EA000000}"/>
    <cellStyle name="Comma 2 2 3 2 2 2 2 3 4" xfId="23616" xr:uid="{00000000-0005-0000-0000-0000EA000000}"/>
    <cellStyle name="Comma 2 2 3 2 2 2 2 3 5" xfId="34368" xr:uid="{00000000-0005-0000-0000-0000EA000000}"/>
    <cellStyle name="Comma 2 2 3 2 2 2 2 3 6" xfId="45120" xr:uid="{00000000-0005-0000-0000-0000EA000000}"/>
    <cellStyle name="Comma 2 2 3 2 2 2 2 4" xfId="3640" xr:uid="{00000000-0005-0000-0000-000008000000}"/>
    <cellStyle name="Comma 2 2 3 2 2 2 2 4 2" xfId="9792" xr:uid="{00000000-0005-0000-0000-000008000000}"/>
    <cellStyle name="Comma 2 2 3 2 2 2 2 4 2 2" xfId="20544" xr:uid="{00000000-0005-0000-0000-000008000000}"/>
    <cellStyle name="Comma 2 2 3 2 2 2 2 4 2 3" xfId="31296" xr:uid="{00000000-0005-0000-0000-000008000000}"/>
    <cellStyle name="Comma 2 2 3 2 2 2 2 4 2 4" xfId="42048" xr:uid="{00000000-0005-0000-0000-000008000000}"/>
    <cellStyle name="Comma 2 2 3 2 2 2 2 4 2 5" xfId="52800" xr:uid="{00000000-0005-0000-0000-000008000000}"/>
    <cellStyle name="Comma 2 2 3 2 2 2 2 4 3" xfId="14400" xr:uid="{00000000-0005-0000-0000-000008000000}"/>
    <cellStyle name="Comma 2 2 3 2 2 2 2 4 4" xfId="25152" xr:uid="{00000000-0005-0000-0000-000008000000}"/>
    <cellStyle name="Comma 2 2 3 2 2 2 2 4 5" xfId="35904" xr:uid="{00000000-0005-0000-0000-000008000000}"/>
    <cellStyle name="Comma 2 2 3 2 2 2 2 4 6" xfId="46656" xr:uid="{00000000-0005-0000-0000-000008000000}"/>
    <cellStyle name="Comma 2 2 3 2 2 2 2 5" xfId="5180" xr:uid="{00000000-0005-0000-0000-000008000000}"/>
    <cellStyle name="Comma 2 2 3 2 2 2 2 5 2" xfId="15936" xr:uid="{00000000-0005-0000-0000-000008000000}"/>
    <cellStyle name="Comma 2 2 3 2 2 2 2 5 3" xfId="26688" xr:uid="{00000000-0005-0000-0000-000008000000}"/>
    <cellStyle name="Comma 2 2 3 2 2 2 2 5 4" xfId="37440" xr:uid="{00000000-0005-0000-0000-000008000000}"/>
    <cellStyle name="Comma 2 2 3 2 2 2 2 5 5" xfId="48192" xr:uid="{00000000-0005-0000-0000-000008000000}"/>
    <cellStyle name="Comma 2 2 3 2 2 2 2 6" xfId="6720" xr:uid="{00000000-0005-0000-0000-000008000000}"/>
    <cellStyle name="Comma 2 2 3 2 2 2 2 6 2" xfId="17472" xr:uid="{00000000-0005-0000-0000-000008000000}"/>
    <cellStyle name="Comma 2 2 3 2 2 2 2 6 3" xfId="28224" xr:uid="{00000000-0005-0000-0000-000008000000}"/>
    <cellStyle name="Comma 2 2 3 2 2 2 2 6 4" xfId="38976" xr:uid="{00000000-0005-0000-0000-000008000000}"/>
    <cellStyle name="Comma 2 2 3 2 2 2 2 6 5" xfId="49728" xr:uid="{00000000-0005-0000-0000-000008000000}"/>
    <cellStyle name="Comma 2 2 3 2 2 2 2 7" xfId="11328" xr:uid="{00000000-0005-0000-0000-000008000000}"/>
    <cellStyle name="Comma 2 2 3 2 2 2 2 8" xfId="22080" xr:uid="{00000000-0005-0000-0000-000008000000}"/>
    <cellStyle name="Comma 2 2 3 2 2 2 2 9" xfId="32832" xr:uid="{00000000-0005-0000-0000-000008000000}"/>
    <cellStyle name="Comma 2 2 3 2 2 2 3" xfId="936" xr:uid="{00000000-0005-0000-0000-000008000000}"/>
    <cellStyle name="Comma 2 2 3 2 2 2 3 2" xfId="2482" xr:uid="{00000000-0005-0000-0000-0000EC000000}"/>
    <cellStyle name="Comma 2 2 3 2 2 2 3 2 2" xfId="8640" xr:uid="{00000000-0005-0000-0000-0000EC000000}"/>
    <cellStyle name="Comma 2 2 3 2 2 2 3 2 2 2" xfId="19392" xr:uid="{00000000-0005-0000-0000-0000EC000000}"/>
    <cellStyle name="Comma 2 2 3 2 2 2 3 2 2 3" xfId="30144" xr:uid="{00000000-0005-0000-0000-0000EC000000}"/>
    <cellStyle name="Comma 2 2 3 2 2 2 3 2 2 4" xfId="40896" xr:uid="{00000000-0005-0000-0000-0000EC000000}"/>
    <cellStyle name="Comma 2 2 3 2 2 2 3 2 2 5" xfId="51648" xr:uid="{00000000-0005-0000-0000-0000EC000000}"/>
    <cellStyle name="Comma 2 2 3 2 2 2 3 2 3" xfId="13248" xr:uid="{00000000-0005-0000-0000-0000EC000000}"/>
    <cellStyle name="Comma 2 2 3 2 2 2 3 2 4" xfId="24000" xr:uid="{00000000-0005-0000-0000-0000EC000000}"/>
    <cellStyle name="Comma 2 2 3 2 2 2 3 2 5" xfId="34752" xr:uid="{00000000-0005-0000-0000-0000EC000000}"/>
    <cellStyle name="Comma 2 2 3 2 2 2 3 2 6" xfId="45504" xr:uid="{00000000-0005-0000-0000-0000EC000000}"/>
    <cellStyle name="Comma 2 2 3 2 2 2 3 3" xfId="4024" xr:uid="{00000000-0005-0000-0000-000008000000}"/>
    <cellStyle name="Comma 2 2 3 2 2 2 3 3 2" xfId="10176" xr:uid="{00000000-0005-0000-0000-000008000000}"/>
    <cellStyle name="Comma 2 2 3 2 2 2 3 3 2 2" xfId="20928" xr:uid="{00000000-0005-0000-0000-000008000000}"/>
    <cellStyle name="Comma 2 2 3 2 2 2 3 3 2 3" xfId="31680" xr:uid="{00000000-0005-0000-0000-000008000000}"/>
    <cellStyle name="Comma 2 2 3 2 2 2 3 3 2 4" xfId="42432" xr:uid="{00000000-0005-0000-0000-000008000000}"/>
    <cellStyle name="Comma 2 2 3 2 2 2 3 3 2 5" xfId="53184" xr:uid="{00000000-0005-0000-0000-000008000000}"/>
    <cellStyle name="Comma 2 2 3 2 2 2 3 3 3" xfId="14784" xr:uid="{00000000-0005-0000-0000-000008000000}"/>
    <cellStyle name="Comma 2 2 3 2 2 2 3 3 4" xfId="25536" xr:uid="{00000000-0005-0000-0000-000008000000}"/>
    <cellStyle name="Comma 2 2 3 2 2 2 3 3 5" xfId="36288" xr:uid="{00000000-0005-0000-0000-000008000000}"/>
    <cellStyle name="Comma 2 2 3 2 2 2 3 3 6" xfId="47040" xr:uid="{00000000-0005-0000-0000-000008000000}"/>
    <cellStyle name="Comma 2 2 3 2 2 2 3 4" xfId="5568" xr:uid="{00000000-0005-0000-0000-000008000000}"/>
    <cellStyle name="Comma 2 2 3 2 2 2 3 4 2" xfId="16320" xr:uid="{00000000-0005-0000-0000-000008000000}"/>
    <cellStyle name="Comma 2 2 3 2 2 2 3 4 3" xfId="27072" xr:uid="{00000000-0005-0000-0000-000008000000}"/>
    <cellStyle name="Comma 2 2 3 2 2 2 3 4 4" xfId="37824" xr:uid="{00000000-0005-0000-0000-000008000000}"/>
    <cellStyle name="Comma 2 2 3 2 2 2 3 4 5" xfId="48576" xr:uid="{00000000-0005-0000-0000-000008000000}"/>
    <cellStyle name="Comma 2 2 3 2 2 2 3 5" xfId="7104" xr:uid="{00000000-0005-0000-0000-000008000000}"/>
    <cellStyle name="Comma 2 2 3 2 2 2 3 5 2" xfId="17856" xr:uid="{00000000-0005-0000-0000-000008000000}"/>
    <cellStyle name="Comma 2 2 3 2 2 2 3 5 3" xfId="28608" xr:uid="{00000000-0005-0000-0000-000008000000}"/>
    <cellStyle name="Comma 2 2 3 2 2 2 3 5 4" xfId="39360" xr:uid="{00000000-0005-0000-0000-000008000000}"/>
    <cellStyle name="Comma 2 2 3 2 2 2 3 5 5" xfId="50112" xr:uid="{00000000-0005-0000-0000-000008000000}"/>
    <cellStyle name="Comma 2 2 3 2 2 2 3 6" xfId="11712" xr:uid="{00000000-0005-0000-0000-000008000000}"/>
    <cellStyle name="Comma 2 2 3 2 2 2 3 7" xfId="22464" xr:uid="{00000000-0005-0000-0000-000008000000}"/>
    <cellStyle name="Comma 2 2 3 2 2 2 3 8" xfId="33216" xr:uid="{00000000-0005-0000-0000-000008000000}"/>
    <cellStyle name="Comma 2 2 3 2 2 2 3 9" xfId="43968" xr:uid="{00000000-0005-0000-0000-000008000000}"/>
    <cellStyle name="Comma 2 2 3 2 2 2 4" xfId="1713" xr:uid="{00000000-0005-0000-0000-0000E9000000}"/>
    <cellStyle name="Comma 2 2 3 2 2 2 4 2" xfId="7872" xr:uid="{00000000-0005-0000-0000-0000E9000000}"/>
    <cellStyle name="Comma 2 2 3 2 2 2 4 2 2" xfId="18624" xr:uid="{00000000-0005-0000-0000-0000E9000000}"/>
    <cellStyle name="Comma 2 2 3 2 2 2 4 2 3" xfId="29376" xr:uid="{00000000-0005-0000-0000-0000E9000000}"/>
    <cellStyle name="Comma 2 2 3 2 2 2 4 2 4" xfId="40128" xr:uid="{00000000-0005-0000-0000-0000E9000000}"/>
    <cellStyle name="Comma 2 2 3 2 2 2 4 2 5" xfId="50880" xr:uid="{00000000-0005-0000-0000-0000E9000000}"/>
    <cellStyle name="Comma 2 2 3 2 2 2 4 3" xfId="12480" xr:uid="{00000000-0005-0000-0000-0000E9000000}"/>
    <cellStyle name="Comma 2 2 3 2 2 2 4 4" xfId="23232" xr:uid="{00000000-0005-0000-0000-0000E9000000}"/>
    <cellStyle name="Comma 2 2 3 2 2 2 4 5" xfId="33984" xr:uid="{00000000-0005-0000-0000-0000E9000000}"/>
    <cellStyle name="Comma 2 2 3 2 2 2 4 6" xfId="44736" xr:uid="{00000000-0005-0000-0000-0000E9000000}"/>
    <cellStyle name="Comma 2 2 3 2 2 2 5" xfId="3256" xr:uid="{00000000-0005-0000-0000-000008000000}"/>
    <cellStyle name="Comma 2 2 3 2 2 2 5 2" xfId="9408" xr:uid="{00000000-0005-0000-0000-000008000000}"/>
    <cellStyle name="Comma 2 2 3 2 2 2 5 2 2" xfId="20160" xr:uid="{00000000-0005-0000-0000-000008000000}"/>
    <cellStyle name="Comma 2 2 3 2 2 2 5 2 3" xfId="30912" xr:uid="{00000000-0005-0000-0000-000008000000}"/>
    <cellStyle name="Comma 2 2 3 2 2 2 5 2 4" xfId="41664" xr:uid="{00000000-0005-0000-0000-000008000000}"/>
    <cellStyle name="Comma 2 2 3 2 2 2 5 2 5" xfId="52416" xr:uid="{00000000-0005-0000-0000-000008000000}"/>
    <cellStyle name="Comma 2 2 3 2 2 2 5 3" xfId="14016" xr:uid="{00000000-0005-0000-0000-000008000000}"/>
    <cellStyle name="Comma 2 2 3 2 2 2 5 4" xfId="24768" xr:uid="{00000000-0005-0000-0000-000008000000}"/>
    <cellStyle name="Comma 2 2 3 2 2 2 5 5" xfId="35520" xr:uid="{00000000-0005-0000-0000-000008000000}"/>
    <cellStyle name="Comma 2 2 3 2 2 2 5 6" xfId="46272" xr:uid="{00000000-0005-0000-0000-000008000000}"/>
    <cellStyle name="Comma 2 2 3 2 2 2 6" xfId="4796" xr:uid="{00000000-0005-0000-0000-000008000000}"/>
    <cellStyle name="Comma 2 2 3 2 2 2 6 2" xfId="15552" xr:uid="{00000000-0005-0000-0000-000008000000}"/>
    <cellStyle name="Comma 2 2 3 2 2 2 6 3" xfId="26304" xr:uid="{00000000-0005-0000-0000-000008000000}"/>
    <cellStyle name="Comma 2 2 3 2 2 2 6 4" xfId="37056" xr:uid="{00000000-0005-0000-0000-000008000000}"/>
    <cellStyle name="Comma 2 2 3 2 2 2 6 5" xfId="47808" xr:uid="{00000000-0005-0000-0000-000008000000}"/>
    <cellStyle name="Comma 2 2 3 2 2 2 7" xfId="6336" xr:uid="{00000000-0005-0000-0000-000008000000}"/>
    <cellStyle name="Comma 2 2 3 2 2 2 7 2" xfId="17088" xr:uid="{00000000-0005-0000-0000-000008000000}"/>
    <cellStyle name="Comma 2 2 3 2 2 2 7 3" xfId="27840" xr:uid="{00000000-0005-0000-0000-000008000000}"/>
    <cellStyle name="Comma 2 2 3 2 2 2 7 4" xfId="38592" xr:uid="{00000000-0005-0000-0000-000008000000}"/>
    <cellStyle name="Comma 2 2 3 2 2 2 7 5" xfId="49344" xr:uid="{00000000-0005-0000-0000-000008000000}"/>
    <cellStyle name="Comma 2 2 3 2 2 2 8" xfId="10944" xr:uid="{00000000-0005-0000-0000-000008000000}"/>
    <cellStyle name="Comma 2 2 3 2 2 2 9" xfId="21696" xr:uid="{00000000-0005-0000-0000-000008000000}"/>
    <cellStyle name="Comma 2 2 3 2 2 3" xfId="197" xr:uid="{00000000-0005-0000-0000-00000D000000}"/>
    <cellStyle name="Comma 2 2 3 2 2 3 10" xfId="32512" xr:uid="{00000000-0005-0000-0000-00000D000000}"/>
    <cellStyle name="Comma 2 2 3 2 2 3 11" xfId="43264" xr:uid="{00000000-0005-0000-0000-00000D000000}"/>
    <cellStyle name="Comma 2 2 3 2 2 3 2" xfId="604" xr:uid="{00000000-0005-0000-0000-00000D000000}"/>
    <cellStyle name="Comma 2 2 3 2 2 3 2 10" xfId="43648" xr:uid="{00000000-0005-0000-0000-00000D000000}"/>
    <cellStyle name="Comma 2 2 3 2 2 3 2 2" xfId="1384" xr:uid="{00000000-0005-0000-0000-00000D000000}"/>
    <cellStyle name="Comma 2 2 3 2 2 3 2 2 2" xfId="2930" xr:uid="{00000000-0005-0000-0000-0000EF000000}"/>
    <cellStyle name="Comma 2 2 3 2 2 3 2 2 2 2" xfId="9088" xr:uid="{00000000-0005-0000-0000-0000EF000000}"/>
    <cellStyle name="Comma 2 2 3 2 2 3 2 2 2 2 2" xfId="19840" xr:uid="{00000000-0005-0000-0000-0000EF000000}"/>
    <cellStyle name="Comma 2 2 3 2 2 3 2 2 2 2 3" xfId="30592" xr:uid="{00000000-0005-0000-0000-0000EF000000}"/>
    <cellStyle name="Comma 2 2 3 2 2 3 2 2 2 2 4" xfId="41344" xr:uid="{00000000-0005-0000-0000-0000EF000000}"/>
    <cellStyle name="Comma 2 2 3 2 2 3 2 2 2 2 5" xfId="52096" xr:uid="{00000000-0005-0000-0000-0000EF000000}"/>
    <cellStyle name="Comma 2 2 3 2 2 3 2 2 2 3" xfId="13696" xr:uid="{00000000-0005-0000-0000-0000EF000000}"/>
    <cellStyle name="Comma 2 2 3 2 2 3 2 2 2 4" xfId="24448" xr:uid="{00000000-0005-0000-0000-0000EF000000}"/>
    <cellStyle name="Comma 2 2 3 2 2 3 2 2 2 5" xfId="35200" xr:uid="{00000000-0005-0000-0000-0000EF000000}"/>
    <cellStyle name="Comma 2 2 3 2 2 3 2 2 2 6" xfId="45952" xr:uid="{00000000-0005-0000-0000-0000EF000000}"/>
    <cellStyle name="Comma 2 2 3 2 2 3 2 2 3" xfId="4472" xr:uid="{00000000-0005-0000-0000-00000D000000}"/>
    <cellStyle name="Comma 2 2 3 2 2 3 2 2 3 2" xfId="10624" xr:uid="{00000000-0005-0000-0000-00000D000000}"/>
    <cellStyle name="Comma 2 2 3 2 2 3 2 2 3 2 2" xfId="21376" xr:uid="{00000000-0005-0000-0000-00000D000000}"/>
    <cellStyle name="Comma 2 2 3 2 2 3 2 2 3 2 3" xfId="32128" xr:uid="{00000000-0005-0000-0000-00000D000000}"/>
    <cellStyle name="Comma 2 2 3 2 2 3 2 2 3 2 4" xfId="42880" xr:uid="{00000000-0005-0000-0000-00000D000000}"/>
    <cellStyle name="Comma 2 2 3 2 2 3 2 2 3 2 5" xfId="53632" xr:uid="{00000000-0005-0000-0000-00000D000000}"/>
    <cellStyle name="Comma 2 2 3 2 2 3 2 2 3 3" xfId="15232" xr:uid="{00000000-0005-0000-0000-00000D000000}"/>
    <cellStyle name="Comma 2 2 3 2 2 3 2 2 3 4" xfId="25984" xr:uid="{00000000-0005-0000-0000-00000D000000}"/>
    <cellStyle name="Comma 2 2 3 2 2 3 2 2 3 5" xfId="36736" xr:uid="{00000000-0005-0000-0000-00000D000000}"/>
    <cellStyle name="Comma 2 2 3 2 2 3 2 2 3 6" xfId="47488" xr:uid="{00000000-0005-0000-0000-00000D000000}"/>
    <cellStyle name="Comma 2 2 3 2 2 3 2 2 4" xfId="6016" xr:uid="{00000000-0005-0000-0000-00000D000000}"/>
    <cellStyle name="Comma 2 2 3 2 2 3 2 2 4 2" xfId="16768" xr:uid="{00000000-0005-0000-0000-00000D000000}"/>
    <cellStyle name="Comma 2 2 3 2 2 3 2 2 4 3" xfId="27520" xr:uid="{00000000-0005-0000-0000-00000D000000}"/>
    <cellStyle name="Comma 2 2 3 2 2 3 2 2 4 4" xfId="38272" xr:uid="{00000000-0005-0000-0000-00000D000000}"/>
    <cellStyle name="Comma 2 2 3 2 2 3 2 2 4 5" xfId="49024" xr:uid="{00000000-0005-0000-0000-00000D000000}"/>
    <cellStyle name="Comma 2 2 3 2 2 3 2 2 5" xfId="7552" xr:uid="{00000000-0005-0000-0000-00000D000000}"/>
    <cellStyle name="Comma 2 2 3 2 2 3 2 2 5 2" xfId="18304" xr:uid="{00000000-0005-0000-0000-00000D000000}"/>
    <cellStyle name="Comma 2 2 3 2 2 3 2 2 5 3" xfId="29056" xr:uid="{00000000-0005-0000-0000-00000D000000}"/>
    <cellStyle name="Comma 2 2 3 2 2 3 2 2 5 4" xfId="39808" xr:uid="{00000000-0005-0000-0000-00000D000000}"/>
    <cellStyle name="Comma 2 2 3 2 2 3 2 2 5 5" xfId="50560" xr:uid="{00000000-0005-0000-0000-00000D000000}"/>
    <cellStyle name="Comma 2 2 3 2 2 3 2 2 6" xfId="12160" xr:uid="{00000000-0005-0000-0000-00000D000000}"/>
    <cellStyle name="Comma 2 2 3 2 2 3 2 2 7" xfId="22912" xr:uid="{00000000-0005-0000-0000-00000D000000}"/>
    <cellStyle name="Comma 2 2 3 2 2 3 2 2 8" xfId="33664" xr:uid="{00000000-0005-0000-0000-00000D000000}"/>
    <cellStyle name="Comma 2 2 3 2 2 3 2 2 9" xfId="44416" xr:uid="{00000000-0005-0000-0000-00000D000000}"/>
    <cellStyle name="Comma 2 2 3 2 2 3 2 3" xfId="2161" xr:uid="{00000000-0005-0000-0000-0000EE000000}"/>
    <cellStyle name="Comma 2 2 3 2 2 3 2 3 2" xfId="8320" xr:uid="{00000000-0005-0000-0000-0000EE000000}"/>
    <cellStyle name="Comma 2 2 3 2 2 3 2 3 2 2" xfId="19072" xr:uid="{00000000-0005-0000-0000-0000EE000000}"/>
    <cellStyle name="Comma 2 2 3 2 2 3 2 3 2 3" xfId="29824" xr:uid="{00000000-0005-0000-0000-0000EE000000}"/>
    <cellStyle name="Comma 2 2 3 2 2 3 2 3 2 4" xfId="40576" xr:uid="{00000000-0005-0000-0000-0000EE000000}"/>
    <cellStyle name="Comma 2 2 3 2 2 3 2 3 2 5" xfId="51328" xr:uid="{00000000-0005-0000-0000-0000EE000000}"/>
    <cellStyle name="Comma 2 2 3 2 2 3 2 3 3" xfId="12928" xr:uid="{00000000-0005-0000-0000-0000EE000000}"/>
    <cellStyle name="Comma 2 2 3 2 2 3 2 3 4" xfId="23680" xr:uid="{00000000-0005-0000-0000-0000EE000000}"/>
    <cellStyle name="Comma 2 2 3 2 2 3 2 3 5" xfId="34432" xr:uid="{00000000-0005-0000-0000-0000EE000000}"/>
    <cellStyle name="Comma 2 2 3 2 2 3 2 3 6" xfId="45184" xr:uid="{00000000-0005-0000-0000-0000EE000000}"/>
    <cellStyle name="Comma 2 2 3 2 2 3 2 4" xfId="3704" xr:uid="{00000000-0005-0000-0000-00000D000000}"/>
    <cellStyle name="Comma 2 2 3 2 2 3 2 4 2" xfId="9856" xr:uid="{00000000-0005-0000-0000-00000D000000}"/>
    <cellStyle name="Comma 2 2 3 2 2 3 2 4 2 2" xfId="20608" xr:uid="{00000000-0005-0000-0000-00000D000000}"/>
    <cellStyle name="Comma 2 2 3 2 2 3 2 4 2 3" xfId="31360" xr:uid="{00000000-0005-0000-0000-00000D000000}"/>
    <cellStyle name="Comma 2 2 3 2 2 3 2 4 2 4" xfId="42112" xr:uid="{00000000-0005-0000-0000-00000D000000}"/>
    <cellStyle name="Comma 2 2 3 2 2 3 2 4 2 5" xfId="52864" xr:uid="{00000000-0005-0000-0000-00000D000000}"/>
    <cellStyle name="Comma 2 2 3 2 2 3 2 4 3" xfId="14464" xr:uid="{00000000-0005-0000-0000-00000D000000}"/>
    <cellStyle name="Comma 2 2 3 2 2 3 2 4 4" xfId="25216" xr:uid="{00000000-0005-0000-0000-00000D000000}"/>
    <cellStyle name="Comma 2 2 3 2 2 3 2 4 5" xfId="35968" xr:uid="{00000000-0005-0000-0000-00000D000000}"/>
    <cellStyle name="Comma 2 2 3 2 2 3 2 4 6" xfId="46720" xr:uid="{00000000-0005-0000-0000-00000D000000}"/>
    <cellStyle name="Comma 2 2 3 2 2 3 2 5" xfId="5244" xr:uid="{00000000-0005-0000-0000-00000D000000}"/>
    <cellStyle name="Comma 2 2 3 2 2 3 2 5 2" xfId="16000" xr:uid="{00000000-0005-0000-0000-00000D000000}"/>
    <cellStyle name="Comma 2 2 3 2 2 3 2 5 3" xfId="26752" xr:uid="{00000000-0005-0000-0000-00000D000000}"/>
    <cellStyle name="Comma 2 2 3 2 2 3 2 5 4" xfId="37504" xr:uid="{00000000-0005-0000-0000-00000D000000}"/>
    <cellStyle name="Comma 2 2 3 2 2 3 2 5 5" xfId="48256" xr:uid="{00000000-0005-0000-0000-00000D000000}"/>
    <cellStyle name="Comma 2 2 3 2 2 3 2 6" xfId="6784" xr:uid="{00000000-0005-0000-0000-00000D000000}"/>
    <cellStyle name="Comma 2 2 3 2 2 3 2 6 2" xfId="17536" xr:uid="{00000000-0005-0000-0000-00000D000000}"/>
    <cellStyle name="Comma 2 2 3 2 2 3 2 6 3" xfId="28288" xr:uid="{00000000-0005-0000-0000-00000D000000}"/>
    <cellStyle name="Comma 2 2 3 2 2 3 2 6 4" xfId="39040" xr:uid="{00000000-0005-0000-0000-00000D000000}"/>
    <cellStyle name="Comma 2 2 3 2 2 3 2 6 5" xfId="49792" xr:uid="{00000000-0005-0000-0000-00000D000000}"/>
    <cellStyle name="Comma 2 2 3 2 2 3 2 7" xfId="11392" xr:uid="{00000000-0005-0000-0000-00000D000000}"/>
    <cellStyle name="Comma 2 2 3 2 2 3 2 8" xfId="22144" xr:uid="{00000000-0005-0000-0000-00000D000000}"/>
    <cellStyle name="Comma 2 2 3 2 2 3 2 9" xfId="32896" xr:uid="{00000000-0005-0000-0000-00000D000000}"/>
    <cellStyle name="Comma 2 2 3 2 2 3 3" xfId="1000" xr:uid="{00000000-0005-0000-0000-00000D000000}"/>
    <cellStyle name="Comma 2 2 3 2 2 3 3 2" xfId="2546" xr:uid="{00000000-0005-0000-0000-0000F0000000}"/>
    <cellStyle name="Comma 2 2 3 2 2 3 3 2 2" xfId="8704" xr:uid="{00000000-0005-0000-0000-0000F0000000}"/>
    <cellStyle name="Comma 2 2 3 2 2 3 3 2 2 2" xfId="19456" xr:uid="{00000000-0005-0000-0000-0000F0000000}"/>
    <cellStyle name="Comma 2 2 3 2 2 3 3 2 2 3" xfId="30208" xr:uid="{00000000-0005-0000-0000-0000F0000000}"/>
    <cellStyle name="Comma 2 2 3 2 2 3 3 2 2 4" xfId="40960" xr:uid="{00000000-0005-0000-0000-0000F0000000}"/>
    <cellStyle name="Comma 2 2 3 2 2 3 3 2 2 5" xfId="51712" xr:uid="{00000000-0005-0000-0000-0000F0000000}"/>
    <cellStyle name="Comma 2 2 3 2 2 3 3 2 3" xfId="13312" xr:uid="{00000000-0005-0000-0000-0000F0000000}"/>
    <cellStyle name="Comma 2 2 3 2 2 3 3 2 4" xfId="24064" xr:uid="{00000000-0005-0000-0000-0000F0000000}"/>
    <cellStyle name="Comma 2 2 3 2 2 3 3 2 5" xfId="34816" xr:uid="{00000000-0005-0000-0000-0000F0000000}"/>
    <cellStyle name="Comma 2 2 3 2 2 3 3 2 6" xfId="45568" xr:uid="{00000000-0005-0000-0000-0000F0000000}"/>
    <cellStyle name="Comma 2 2 3 2 2 3 3 3" xfId="4088" xr:uid="{00000000-0005-0000-0000-00000D000000}"/>
    <cellStyle name="Comma 2 2 3 2 2 3 3 3 2" xfId="10240" xr:uid="{00000000-0005-0000-0000-00000D000000}"/>
    <cellStyle name="Comma 2 2 3 2 2 3 3 3 2 2" xfId="20992" xr:uid="{00000000-0005-0000-0000-00000D000000}"/>
    <cellStyle name="Comma 2 2 3 2 2 3 3 3 2 3" xfId="31744" xr:uid="{00000000-0005-0000-0000-00000D000000}"/>
    <cellStyle name="Comma 2 2 3 2 2 3 3 3 2 4" xfId="42496" xr:uid="{00000000-0005-0000-0000-00000D000000}"/>
    <cellStyle name="Comma 2 2 3 2 2 3 3 3 2 5" xfId="53248" xr:uid="{00000000-0005-0000-0000-00000D000000}"/>
    <cellStyle name="Comma 2 2 3 2 2 3 3 3 3" xfId="14848" xr:uid="{00000000-0005-0000-0000-00000D000000}"/>
    <cellStyle name="Comma 2 2 3 2 2 3 3 3 4" xfId="25600" xr:uid="{00000000-0005-0000-0000-00000D000000}"/>
    <cellStyle name="Comma 2 2 3 2 2 3 3 3 5" xfId="36352" xr:uid="{00000000-0005-0000-0000-00000D000000}"/>
    <cellStyle name="Comma 2 2 3 2 2 3 3 3 6" xfId="47104" xr:uid="{00000000-0005-0000-0000-00000D000000}"/>
    <cellStyle name="Comma 2 2 3 2 2 3 3 4" xfId="5632" xr:uid="{00000000-0005-0000-0000-00000D000000}"/>
    <cellStyle name="Comma 2 2 3 2 2 3 3 4 2" xfId="16384" xr:uid="{00000000-0005-0000-0000-00000D000000}"/>
    <cellStyle name="Comma 2 2 3 2 2 3 3 4 3" xfId="27136" xr:uid="{00000000-0005-0000-0000-00000D000000}"/>
    <cellStyle name="Comma 2 2 3 2 2 3 3 4 4" xfId="37888" xr:uid="{00000000-0005-0000-0000-00000D000000}"/>
    <cellStyle name="Comma 2 2 3 2 2 3 3 4 5" xfId="48640" xr:uid="{00000000-0005-0000-0000-00000D000000}"/>
    <cellStyle name="Comma 2 2 3 2 2 3 3 5" xfId="7168" xr:uid="{00000000-0005-0000-0000-00000D000000}"/>
    <cellStyle name="Comma 2 2 3 2 2 3 3 5 2" xfId="17920" xr:uid="{00000000-0005-0000-0000-00000D000000}"/>
    <cellStyle name="Comma 2 2 3 2 2 3 3 5 3" xfId="28672" xr:uid="{00000000-0005-0000-0000-00000D000000}"/>
    <cellStyle name="Comma 2 2 3 2 2 3 3 5 4" xfId="39424" xr:uid="{00000000-0005-0000-0000-00000D000000}"/>
    <cellStyle name="Comma 2 2 3 2 2 3 3 5 5" xfId="50176" xr:uid="{00000000-0005-0000-0000-00000D000000}"/>
    <cellStyle name="Comma 2 2 3 2 2 3 3 6" xfId="11776" xr:uid="{00000000-0005-0000-0000-00000D000000}"/>
    <cellStyle name="Comma 2 2 3 2 2 3 3 7" xfId="22528" xr:uid="{00000000-0005-0000-0000-00000D000000}"/>
    <cellStyle name="Comma 2 2 3 2 2 3 3 8" xfId="33280" xr:uid="{00000000-0005-0000-0000-00000D000000}"/>
    <cellStyle name="Comma 2 2 3 2 2 3 3 9" xfId="44032" xr:uid="{00000000-0005-0000-0000-00000D000000}"/>
    <cellStyle name="Comma 2 2 3 2 2 3 4" xfId="1777" xr:uid="{00000000-0005-0000-0000-0000ED000000}"/>
    <cellStyle name="Comma 2 2 3 2 2 3 4 2" xfId="7936" xr:uid="{00000000-0005-0000-0000-0000ED000000}"/>
    <cellStyle name="Comma 2 2 3 2 2 3 4 2 2" xfId="18688" xr:uid="{00000000-0005-0000-0000-0000ED000000}"/>
    <cellStyle name="Comma 2 2 3 2 2 3 4 2 3" xfId="29440" xr:uid="{00000000-0005-0000-0000-0000ED000000}"/>
    <cellStyle name="Comma 2 2 3 2 2 3 4 2 4" xfId="40192" xr:uid="{00000000-0005-0000-0000-0000ED000000}"/>
    <cellStyle name="Comma 2 2 3 2 2 3 4 2 5" xfId="50944" xr:uid="{00000000-0005-0000-0000-0000ED000000}"/>
    <cellStyle name="Comma 2 2 3 2 2 3 4 3" xfId="12544" xr:uid="{00000000-0005-0000-0000-0000ED000000}"/>
    <cellStyle name="Comma 2 2 3 2 2 3 4 4" xfId="23296" xr:uid="{00000000-0005-0000-0000-0000ED000000}"/>
    <cellStyle name="Comma 2 2 3 2 2 3 4 5" xfId="34048" xr:uid="{00000000-0005-0000-0000-0000ED000000}"/>
    <cellStyle name="Comma 2 2 3 2 2 3 4 6" xfId="44800" xr:uid="{00000000-0005-0000-0000-0000ED000000}"/>
    <cellStyle name="Comma 2 2 3 2 2 3 5" xfId="3320" xr:uid="{00000000-0005-0000-0000-00000D000000}"/>
    <cellStyle name="Comma 2 2 3 2 2 3 5 2" xfId="9472" xr:uid="{00000000-0005-0000-0000-00000D000000}"/>
    <cellStyle name="Comma 2 2 3 2 2 3 5 2 2" xfId="20224" xr:uid="{00000000-0005-0000-0000-00000D000000}"/>
    <cellStyle name="Comma 2 2 3 2 2 3 5 2 3" xfId="30976" xr:uid="{00000000-0005-0000-0000-00000D000000}"/>
    <cellStyle name="Comma 2 2 3 2 2 3 5 2 4" xfId="41728" xr:uid="{00000000-0005-0000-0000-00000D000000}"/>
    <cellStyle name="Comma 2 2 3 2 2 3 5 2 5" xfId="52480" xr:uid="{00000000-0005-0000-0000-00000D000000}"/>
    <cellStyle name="Comma 2 2 3 2 2 3 5 3" xfId="14080" xr:uid="{00000000-0005-0000-0000-00000D000000}"/>
    <cellStyle name="Comma 2 2 3 2 2 3 5 4" xfId="24832" xr:uid="{00000000-0005-0000-0000-00000D000000}"/>
    <cellStyle name="Comma 2 2 3 2 2 3 5 5" xfId="35584" xr:uid="{00000000-0005-0000-0000-00000D000000}"/>
    <cellStyle name="Comma 2 2 3 2 2 3 5 6" xfId="46336" xr:uid="{00000000-0005-0000-0000-00000D000000}"/>
    <cellStyle name="Comma 2 2 3 2 2 3 6" xfId="4860" xr:uid="{00000000-0005-0000-0000-00000D000000}"/>
    <cellStyle name="Comma 2 2 3 2 2 3 6 2" xfId="15616" xr:uid="{00000000-0005-0000-0000-00000D000000}"/>
    <cellStyle name="Comma 2 2 3 2 2 3 6 3" xfId="26368" xr:uid="{00000000-0005-0000-0000-00000D000000}"/>
    <cellStyle name="Comma 2 2 3 2 2 3 6 4" xfId="37120" xr:uid="{00000000-0005-0000-0000-00000D000000}"/>
    <cellStyle name="Comma 2 2 3 2 2 3 6 5" xfId="47872" xr:uid="{00000000-0005-0000-0000-00000D000000}"/>
    <cellStyle name="Comma 2 2 3 2 2 3 7" xfId="6400" xr:uid="{00000000-0005-0000-0000-00000D000000}"/>
    <cellStyle name="Comma 2 2 3 2 2 3 7 2" xfId="17152" xr:uid="{00000000-0005-0000-0000-00000D000000}"/>
    <cellStyle name="Comma 2 2 3 2 2 3 7 3" xfId="27904" xr:uid="{00000000-0005-0000-0000-00000D000000}"/>
    <cellStyle name="Comma 2 2 3 2 2 3 7 4" xfId="38656" xr:uid="{00000000-0005-0000-0000-00000D000000}"/>
    <cellStyle name="Comma 2 2 3 2 2 3 7 5" xfId="49408" xr:uid="{00000000-0005-0000-0000-00000D000000}"/>
    <cellStyle name="Comma 2 2 3 2 2 3 8" xfId="11008" xr:uid="{00000000-0005-0000-0000-00000D000000}"/>
    <cellStyle name="Comma 2 2 3 2 2 3 9" xfId="21760" xr:uid="{00000000-0005-0000-0000-00000D000000}"/>
    <cellStyle name="Comma 2 2 3 2 2 4" xfId="284" xr:uid="{00000000-0005-0000-0000-000008000000}"/>
    <cellStyle name="Comma 2 2 3 2 2 4 10" xfId="32576" xr:uid="{00000000-0005-0000-0000-000008000000}"/>
    <cellStyle name="Comma 2 2 3 2 2 4 11" xfId="43328" xr:uid="{00000000-0005-0000-0000-000008000000}"/>
    <cellStyle name="Comma 2 2 3 2 2 4 2" xfId="668" xr:uid="{00000000-0005-0000-0000-000008000000}"/>
    <cellStyle name="Comma 2 2 3 2 2 4 2 10" xfId="43712" xr:uid="{00000000-0005-0000-0000-000008000000}"/>
    <cellStyle name="Comma 2 2 3 2 2 4 2 2" xfId="1448" xr:uid="{00000000-0005-0000-0000-000008000000}"/>
    <cellStyle name="Comma 2 2 3 2 2 4 2 2 2" xfId="2994" xr:uid="{00000000-0005-0000-0000-0000F3000000}"/>
    <cellStyle name="Comma 2 2 3 2 2 4 2 2 2 2" xfId="9152" xr:uid="{00000000-0005-0000-0000-0000F3000000}"/>
    <cellStyle name="Comma 2 2 3 2 2 4 2 2 2 2 2" xfId="19904" xr:uid="{00000000-0005-0000-0000-0000F3000000}"/>
    <cellStyle name="Comma 2 2 3 2 2 4 2 2 2 2 3" xfId="30656" xr:uid="{00000000-0005-0000-0000-0000F3000000}"/>
    <cellStyle name="Comma 2 2 3 2 2 4 2 2 2 2 4" xfId="41408" xr:uid="{00000000-0005-0000-0000-0000F3000000}"/>
    <cellStyle name="Comma 2 2 3 2 2 4 2 2 2 2 5" xfId="52160" xr:uid="{00000000-0005-0000-0000-0000F3000000}"/>
    <cellStyle name="Comma 2 2 3 2 2 4 2 2 2 3" xfId="13760" xr:uid="{00000000-0005-0000-0000-0000F3000000}"/>
    <cellStyle name="Comma 2 2 3 2 2 4 2 2 2 4" xfId="24512" xr:uid="{00000000-0005-0000-0000-0000F3000000}"/>
    <cellStyle name="Comma 2 2 3 2 2 4 2 2 2 5" xfId="35264" xr:uid="{00000000-0005-0000-0000-0000F3000000}"/>
    <cellStyle name="Comma 2 2 3 2 2 4 2 2 2 6" xfId="46016" xr:uid="{00000000-0005-0000-0000-0000F3000000}"/>
    <cellStyle name="Comma 2 2 3 2 2 4 2 2 3" xfId="4536" xr:uid="{00000000-0005-0000-0000-000008000000}"/>
    <cellStyle name="Comma 2 2 3 2 2 4 2 2 3 2" xfId="10688" xr:uid="{00000000-0005-0000-0000-000008000000}"/>
    <cellStyle name="Comma 2 2 3 2 2 4 2 2 3 2 2" xfId="21440" xr:uid="{00000000-0005-0000-0000-000008000000}"/>
    <cellStyle name="Comma 2 2 3 2 2 4 2 2 3 2 3" xfId="32192" xr:uid="{00000000-0005-0000-0000-000008000000}"/>
    <cellStyle name="Comma 2 2 3 2 2 4 2 2 3 2 4" xfId="42944" xr:uid="{00000000-0005-0000-0000-000008000000}"/>
    <cellStyle name="Comma 2 2 3 2 2 4 2 2 3 2 5" xfId="53696" xr:uid="{00000000-0005-0000-0000-000008000000}"/>
    <cellStyle name="Comma 2 2 3 2 2 4 2 2 3 3" xfId="15296" xr:uid="{00000000-0005-0000-0000-000008000000}"/>
    <cellStyle name="Comma 2 2 3 2 2 4 2 2 3 4" xfId="26048" xr:uid="{00000000-0005-0000-0000-000008000000}"/>
    <cellStyle name="Comma 2 2 3 2 2 4 2 2 3 5" xfId="36800" xr:uid="{00000000-0005-0000-0000-000008000000}"/>
    <cellStyle name="Comma 2 2 3 2 2 4 2 2 3 6" xfId="47552" xr:uid="{00000000-0005-0000-0000-000008000000}"/>
    <cellStyle name="Comma 2 2 3 2 2 4 2 2 4" xfId="6080" xr:uid="{00000000-0005-0000-0000-000008000000}"/>
    <cellStyle name="Comma 2 2 3 2 2 4 2 2 4 2" xfId="16832" xr:uid="{00000000-0005-0000-0000-000008000000}"/>
    <cellStyle name="Comma 2 2 3 2 2 4 2 2 4 3" xfId="27584" xr:uid="{00000000-0005-0000-0000-000008000000}"/>
    <cellStyle name="Comma 2 2 3 2 2 4 2 2 4 4" xfId="38336" xr:uid="{00000000-0005-0000-0000-000008000000}"/>
    <cellStyle name="Comma 2 2 3 2 2 4 2 2 4 5" xfId="49088" xr:uid="{00000000-0005-0000-0000-000008000000}"/>
    <cellStyle name="Comma 2 2 3 2 2 4 2 2 5" xfId="7616" xr:uid="{00000000-0005-0000-0000-000008000000}"/>
    <cellStyle name="Comma 2 2 3 2 2 4 2 2 5 2" xfId="18368" xr:uid="{00000000-0005-0000-0000-000008000000}"/>
    <cellStyle name="Comma 2 2 3 2 2 4 2 2 5 3" xfId="29120" xr:uid="{00000000-0005-0000-0000-000008000000}"/>
    <cellStyle name="Comma 2 2 3 2 2 4 2 2 5 4" xfId="39872" xr:uid="{00000000-0005-0000-0000-000008000000}"/>
    <cellStyle name="Comma 2 2 3 2 2 4 2 2 5 5" xfId="50624" xr:uid="{00000000-0005-0000-0000-000008000000}"/>
    <cellStyle name="Comma 2 2 3 2 2 4 2 2 6" xfId="12224" xr:uid="{00000000-0005-0000-0000-000008000000}"/>
    <cellStyle name="Comma 2 2 3 2 2 4 2 2 7" xfId="22976" xr:uid="{00000000-0005-0000-0000-000008000000}"/>
    <cellStyle name="Comma 2 2 3 2 2 4 2 2 8" xfId="33728" xr:uid="{00000000-0005-0000-0000-000008000000}"/>
    <cellStyle name="Comma 2 2 3 2 2 4 2 2 9" xfId="44480" xr:uid="{00000000-0005-0000-0000-000008000000}"/>
    <cellStyle name="Comma 2 2 3 2 2 4 2 3" xfId="2225" xr:uid="{00000000-0005-0000-0000-0000F2000000}"/>
    <cellStyle name="Comma 2 2 3 2 2 4 2 3 2" xfId="8384" xr:uid="{00000000-0005-0000-0000-0000F2000000}"/>
    <cellStyle name="Comma 2 2 3 2 2 4 2 3 2 2" xfId="19136" xr:uid="{00000000-0005-0000-0000-0000F2000000}"/>
    <cellStyle name="Comma 2 2 3 2 2 4 2 3 2 3" xfId="29888" xr:uid="{00000000-0005-0000-0000-0000F2000000}"/>
    <cellStyle name="Comma 2 2 3 2 2 4 2 3 2 4" xfId="40640" xr:uid="{00000000-0005-0000-0000-0000F2000000}"/>
    <cellStyle name="Comma 2 2 3 2 2 4 2 3 2 5" xfId="51392" xr:uid="{00000000-0005-0000-0000-0000F2000000}"/>
    <cellStyle name="Comma 2 2 3 2 2 4 2 3 3" xfId="12992" xr:uid="{00000000-0005-0000-0000-0000F2000000}"/>
    <cellStyle name="Comma 2 2 3 2 2 4 2 3 4" xfId="23744" xr:uid="{00000000-0005-0000-0000-0000F2000000}"/>
    <cellStyle name="Comma 2 2 3 2 2 4 2 3 5" xfId="34496" xr:uid="{00000000-0005-0000-0000-0000F2000000}"/>
    <cellStyle name="Comma 2 2 3 2 2 4 2 3 6" xfId="45248" xr:uid="{00000000-0005-0000-0000-0000F2000000}"/>
    <cellStyle name="Comma 2 2 3 2 2 4 2 4" xfId="3768" xr:uid="{00000000-0005-0000-0000-000008000000}"/>
    <cellStyle name="Comma 2 2 3 2 2 4 2 4 2" xfId="9920" xr:uid="{00000000-0005-0000-0000-000008000000}"/>
    <cellStyle name="Comma 2 2 3 2 2 4 2 4 2 2" xfId="20672" xr:uid="{00000000-0005-0000-0000-000008000000}"/>
    <cellStyle name="Comma 2 2 3 2 2 4 2 4 2 3" xfId="31424" xr:uid="{00000000-0005-0000-0000-000008000000}"/>
    <cellStyle name="Comma 2 2 3 2 2 4 2 4 2 4" xfId="42176" xr:uid="{00000000-0005-0000-0000-000008000000}"/>
    <cellStyle name="Comma 2 2 3 2 2 4 2 4 2 5" xfId="52928" xr:uid="{00000000-0005-0000-0000-000008000000}"/>
    <cellStyle name="Comma 2 2 3 2 2 4 2 4 3" xfId="14528" xr:uid="{00000000-0005-0000-0000-000008000000}"/>
    <cellStyle name="Comma 2 2 3 2 2 4 2 4 4" xfId="25280" xr:uid="{00000000-0005-0000-0000-000008000000}"/>
    <cellStyle name="Comma 2 2 3 2 2 4 2 4 5" xfId="36032" xr:uid="{00000000-0005-0000-0000-000008000000}"/>
    <cellStyle name="Comma 2 2 3 2 2 4 2 4 6" xfId="46784" xr:uid="{00000000-0005-0000-0000-000008000000}"/>
    <cellStyle name="Comma 2 2 3 2 2 4 2 5" xfId="5308" xr:uid="{00000000-0005-0000-0000-000008000000}"/>
    <cellStyle name="Comma 2 2 3 2 2 4 2 5 2" xfId="16064" xr:uid="{00000000-0005-0000-0000-000008000000}"/>
    <cellStyle name="Comma 2 2 3 2 2 4 2 5 3" xfId="26816" xr:uid="{00000000-0005-0000-0000-000008000000}"/>
    <cellStyle name="Comma 2 2 3 2 2 4 2 5 4" xfId="37568" xr:uid="{00000000-0005-0000-0000-000008000000}"/>
    <cellStyle name="Comma 2 2 3 2 2 4 2 5 5" xfId="48320" xr:uid="{00000000-0005-0000-0000-000008000000}"/>
    <cellStyle name="Comma 2 2 3 2 2 4 2 6" xfId="6848" xr:uid="{00000000-0005-0000-0000-000008000000}"/>
    <cellStyle name="Comma 2 2 3 2 2 4 2 6 2" xfId="17600" xr:uid="{00000000-0005-0000-0000-000008000000}"/>
    <cellStyle name="Comma 2 2 3 2 2 4 2 6 3" xfId="28352" xr:uid="{00000000-0005-0000-0000-000008000000}"/>
    <cellStyle name="Comma 2 2 3 2 2 4 2 6 4" xfId="39104" xr:uid="{00000000-0005-0000-0000-000008000000}"/>
    <cellStyle name="Comma 2 2 3 2 2 4 2 6 5" xfId="49856" xr:uid="{00000000-0005-0000-0000-000008000000}"/>
    <cellStyle name="Comma 2 2 3 2 2 4 2 7" xfId="11456" xr:uid="{00000000-0005-0000-0000-000008000000}"/>
    <cellStyle name="Comma 2 2 3 2 2 4 2 8" xfId="22208" xr:uid="{00000000-0005-0000-0000-000008000000}"/>
    <cellStyle name="Comma 2 2 3 2 2 4 2 9" xfId="32960" xr:uid="{00000000-0005-0000-0000-000008000000}"/>
    <cellStyle name="Comma 2 2 3 2 2 4 3" xfId="1064" xr:uid="{00000000-0005-0000-0000-000008000000}"/>
    <cellStyle name="Comma 2 2 3 2 2 4 3 2" xfId="2610" xr:uid="{00000000-0005-0000-0000-0000F4000000}"/>
    <cellStyle name="Comma 2 2 3 2 2 4 3 2 2" xfId="8768" xr:uid="{00000000-0005-0000-0000-0000F4000000}"/>
    <cellStyle name="Comma 2 2 3 2 2 4 3 2 2 2" xfId="19520" xr:uid="{00000000-0005-0000-0000-0000F4000000}"/>
    <cellStyle name="Comma 2 2 3 2 2 4 3 2 2 3" xfId="30272" xr:uid="{00000000-0005-0000-0000-0000F4000000}"/>
    <cellStyle name="Comma 2 2 3 2 2 4 3 2 2 4" xfId="41024" xr:uid="{00000000-0005-0000-0000-0000F4000000}"/>
    <cellStyle name="Comma 2 2 3 2 2 4 3 2 2 5" xfId="51776" xr:uid="{00000000-0005-0000-0000-0000F4000000}"/>
    <cellStyle name="Comma 2 2 3 2 2 4 3 2 3" xfId="13376" xr:uid="{00000000-0005-0000-0000-0000F4000000}"/>
    <cellStyle name="Comma 2 2 3 2 2 4 3 2 4" xfId="24128" xr:uid="{00000000-0005-0000-0000-0000F4000000}"/>
    <cellStyle name="Comma 2 2 3 2 2 4 3 2 5" xfId="34880" xr:uid="{00000000-0005-0000-0000-0000F4000000}"/>
    <cellStyle name="Comma 2 2 3 2 2 4 3 2 6" xfId="45632" xr:uid="{00000000-0005-0000-0000-0000F4000000}"/>
    <cellStyle name="Comma 2 2 3 2 2 4 3 3" xfId="4152" xr:uid="{00000000-0005-0000-0000-000008000000}"/>
    <cellStyle name="Comma 2 2 3 2 2 4 3 3 2" xfId="10304" xr:uid="{00000000-0005-0000-0000-000008000000}"/>
    <cellStyle name="Comma 2 2 3 2 2 4 3 3 2 2" xfId="21056" xr:uid="{00000000-0005-0000-0000-000008000000}"/>
    <cellStyle name="Comma 2 2 3 2 2 4 3 3 2 3" xfId="31808" xr:uid="{00000000-0005-0000-0000-000008000000}"/>
    <cellStyle name="Comma 2 2 3 2 2 4 3 3 2 4" xfId="42560" xr:uid="{00000000-0005-0000-0000-000008000000}"/>
    <cellStyle name="Comma 2 2 3 2 2 4 3 3 2 5" xfId="53312" xr:uid="{00000000-0005-0000-0000-000008000000}"/>
    <cellStyle name="Comma 2 2 3 2 2 4 3 3 3" xfId="14912" xr:uid="{00000000-0005-0000-0000-000008000000}"/>
    <cellStyle name="Comma 2 2 3 2 2 4 3 3 4" xfId="25664" xr:uid="{00000000-0005-0000-0000-000008000000}"/>
    <cellStyle name="Comma 2 2 3 2 2 4 3 3 5" xfId="36416" xr:uid="{00000000-0005-0000-0000-000008000000}"/>
    <cellStyle name="Comma 2 2 3 2 2 4 3 3 6" xfId="47168" xr:uid="{00000000-0005-0000-0000-000008000000}"/>
    <cellStyle name="Comma 2 2 3 2 2 4 3 4" xfId="5696" xr:uid="{00000000-0005-0000-0000-000008000000}"/>
    <cellStyle name="Comma 2 2 3 2 2 4 3 4 2" xfId="16448" xr:uid="{00000000-0005-0000-0000-000008000000}"/>
    <cellStyle name="Comma 2 2 3 2 2 4 3 4 3" xfId="27200" xr:uid="{00000000-0005-0000-0000-000008000000}"/>
    <cellStyle name="Comma 2 2 3 2 2 4 3 4 4" xfId="37952" xr:uid="{00000000-0005-0000-0000-000008000000}"/>
    <cellStyle name="Comma 2 2 3 2 2 4 3 4 5" xfId="48704" xr:uid="{00000000-0005-0000-0000-000008000000}"/>
    <cellStyle name="Comma 2 2 3 2 2 4 3 5" xfId="7232" xr:uid="{00000000-0005-0000-0000-000008000000}"/>
    <cellStyle name="Comma 2 2 3 2 2 4 3 5 2" xfId="17984" xr:uid="{00000000-0005-0000-0000-000008000000}"/>
    <cellStyle name="Comma 2 2 3 2 2 4 3 5 3" xfId="28736" xr:uid="{00000000-0005-0000-0000-000008000000}"/>
    <cellStyle name="Comma 2 2 3 2 2 4 3 5 4" xfId="39488" xr:uid="{00000000-0005-0000-0000-000008000000}"/>
    <cellStyle name="Comma 2 2 3 2 2 4 3 5 5" xfId="50240" xr:uid="{00000000-0005-0000-0000-000008000000}"/>
    <cellStyle name="Comma 2 2 3 2 2 4 3 6" xfId="11840" xr:uid="{00000000-0005-0000-0000-000008000000}"/>
    <cellStyle name="Comma 2 2 3 2 2 4 3 7" xfId="22592" xr:uid="{00000000-0005-0000-0000-000008000000}"/>
    <cellStyle name="Comma 2 2 3 2 2 4 3 8" xfId="33344" xr:uid="{00000000-0005-0000-0000-000008000000}"/>
    <cellStyle name="Comma 2 2 3 2 2 4 3 9" xfId="44096" xr:uid="{00000000-0005-0000-0000-000008000000}"/>
    <cellStyle name="Comma 2 2 3 2 2 4 4" xfId="1841" xr:uid="{00000000-0005-0000-0000-0000F1000000}"/>
    <cellStyle name="Comma 2 2 3 2 2 4 4 2" xfId="8000" xr:uid="{00000000-0005-0000-0000-0000F1000000}"/>
    <cellStyle name="Comma 2 2 3 2 2 4 4 2 2" xfId="18752" xr:uid="{00000000-0005-0000-0000-0000F1000000}"/>
    <cellStyle name="Comma 2 2 3 2 2 4 4 2 3" xfId="29504" xr:uid="{00000000-0005-0000-0000-0000F1000000}"/>
    <cellStyle name="Comma 2 2 3 2 2 4 4 2 4" xfId="40256" xr:uid="{00000000-0005-0000-0000-0000F1000000}"/>
    <cellStyle name="Comma 2 2 3 2 2 4 4 2 5" xfId="51008" xr:uid="{00000000-0005-0000-0000-0000F1000000}"/>
    <cellStyle name="Comma 2 2 3 2 2 4 4 3" xfId="12608" xr:uid="{00000000-0005-0000-0000-0000F1000000}"/>
    <cellStyle name="Comma 2 2 3 2 2 4 4 4" xfId="23360" xr:uid="{00000000-0005-0000-0000-0000F1000000}"/>
    <cellStyle name="Comma 2 2 3 2 2 4 4 5" xfId="34112" xr:uid="{00000000-0005-0000-0000-0000F1000000}"/>
    <cellStyle name="Comma 2 2 3 2 2 4 4 6" xfId="44864" xr:uid="{00000000-0005-0000-0000-0000F1000000}"/>
    <cellStyle name="Comma 2 2 3 2 2 4 5" xfId="3384" xr:uid="{00000000-0005-0000-0000-000008000000}"/>
    <cellStyle name="Comma 2 2 3 2 2 4 5 2" xfId="9536" xr:uid="{00000000-0005-0000-0000-000008000000}"/>
    <cellStyle name="Comma 2 2 3 2 2 4 5 2 2" xfId="20288" xr:uid="{00000000-0005-0000-0000-000008000000}"/>
    <cellStyle name="Comma 2 2 3 2 2 4 5 2 3" xfId="31040" xr:uid="{00000000-0005-0000-0000-000008000000}"/>
    <cellStyle name="Comma 2 2 3 2 2 4 5 2 4" xfId="41792" xr:uid="{00000000-0005-0000-0000-000008000000}"/>
    <cellStyle name="Comma 2 2 3 2 2 4 5 2 5" xfId="52544" xr:uid="{00000000-0005-0000-0000-000008000000}"/>
    <cellStyle name="Comma 2 2 3 2 2 4 5 3" xfId="14144" xr:uid="{00000000-0005-0000-0000-000008000000}"/>
    <cellStyle name="Comma 2 2 3 2 2 4 5 4" xfId="24896" xr:uid="{00000000-0005-0000-0000-000008000000}"/>
    <cellStyle name="Comma 2 2 3 2 2 4 5 5" xfId="35648" xr:uid="{00000000-0005-0000-0000-000008000000}"/>
    <cellStyle name="Comma 2 2 3 2 2 4 5 6" xfId="46400" xr:uid="{00000000-0005-0000-0000-000008000000}"/>
    <cellStyle name="Comma 2 2 3 2 2 4 6" xfId="4924" xr:uid="{00000000-0005-0000-0000-000008000000}"/>
    <cellStyle name="Comma 2 2 3 2 2 4 6 2" xfId="15680" xr:uid="{00000000-0005-0000-0000-000008000000}"/>
    <cellStyle name="Comma 2 2 3 2 2 4 6 3" xfId="26432" xr:uid="{00000000-0005-0000-0000-000008000000}"/>
    <cellStyle name="Comma 2 2 3 2 2 4 6 4" xfId="37184" xr:uid="{00000000-0005-0000-0000-000008000000}"/>
    <cellStyle name="Comma 2 2 3 2 2 4 6 5" xfId="47936" xr:uid="{00000000-0005-0000-0000-000008000000}"/>
    <cellStyle name="Comma 2 2 3 2 2 4 7" xfId="6464" xr:uid="{00000000-0005-0000-0000-000008000000}"/>
    <cellStyle name="Comma 2 2 3 2 2 4 7 2" xfId="17216" xr:uid="{00000000-0005-0000-0000-000008000000}"/>
    <cellStyle name="Comma 2 2 3 2 2 4 7 3" xfId="27968" xr:uid="{00000000-0005-0000-0000-000008000000}"/>
    <cellStyle name="Comma 2 2 3 2 2 4 7 4" xfId="38720" xr:uid="{00000000-0005-0000-0000-000008000000}"/>
    <cellStyle name="Comma 2 2 3 2 2 4 7 5" xfId="49472" xr:uid="{00000000-0005-0000-0000-000008000000}"/>
    <cellStyle name="Comma 2 2 3 2 2 4 8" xfId="11072" xr:uid="{00000000-0005-0000-0000-000008000000}"/>
    <cellStyle name="Comma 2 2 3 2 2 4 9" xfId="21824" xr:uid="{00000000-0005-0000-0000-000008000000}"/>
    <cellStyle name="Comma 2 2 3 2 2 5" xfId="348" xr:uid="{00000000-0005-0000-0000-000008000000}"/>
    <cellStyle name="Comma 2 2 3 2 2 5 10" xfId="32640" xr:uid="{00000000-0005-0000-0000-000008000000}"/>
    <cellStyle name="Comma 2 2 3 2 2 5 11" xfId="43392" xr:uid="{00000000-0005-0000-0000-000008000000}"/>
    <cellStyle name="Comma 2 2 3 2 2 5 2" xfId="732" xr:uid="{00000000-0005-0000-0000-000008000000}"/>
    <cellStyle name="Comma 2 2 3 2 2 5 2 10" xfId="43776" xr:uid="{00000000-0005-0000-0000-000008000000}"/>
    <cellStyle name="Comma 2 2 3 2 2 5 2 2" xfId="1512" xr:uid="{00000000-0005-0000-0000-000008000000}"/>
    <cellStyle name="Comma 2 2 3 2 2 5 2 2 2" xfId="3058" xr:uid="{00000000-0005-0000-0000-0000F7000000}"/>
    <cellStyle name="Comma 2 2 3 2 2 5 2 2 2 2" xfId="9216" xr:uid="{00000000-0005-0000-0000-0000F7000000}"/>
    <cellStyle name="Comma 2 2 3 2 2 5 2 2 2 2 2" xfId="19968" xr:uid="{00000000-0005-0000-0000-0000F7000000}"/>
    <cellStyle name="Comma 2 2 3 2 2 5 2 2 2 2 3" xfId="30720" xr:uid="{00000000-0005-0000-0000-0000F7000000}"/>
    <cellStyle name="Comma 2 2 3 2 2 5 2 2 2 2 4" xfId="41472" xr:uid="{00000000-0005-0000-0000-0000F7000000}"/>
    <cellStyle name="Comma 2 2 3 2 2 5 2 2 2 2 5" xfId="52224" xr:uid="{00000000-0005-0000-0000-0000F7000000}"/>
    <cellStyle name="Comma 2 2 3 2 2 5 2 2 2 3" xfId="13824" xr:uid="{00000000-0005-0000-0000-0000F7000000}"/>
    <cellStyle name="Comma 2 2 3 2 2 5 2 2 2 4" xfId="24576" xr:uid="{00000000-0005-0000-0000-0000F7000000}"/>
    <cellStyle name="Comma 2 2 3 2 2 5 2 2 2 5" xfId="35328" xr:uid="{00000000-0005-0000-0000-0000F7000000}"/>
    <cellStyle name="Comma 2 2 3 2 2 5 2 2 2 6" xfId="46080" xr:uid="{00000000-0005-0000-0000-0000F7000000}"/>
    <cellStyle name="Comma 2 2 3 2 2 5 2 2 3" xfId="4600" xr:uid="{00000000-0005-0000-0000-000008000000}"/>
    <cellStyle name="Comma 2 2 3 2 2 5 2 2 3 2" xfId="10752" xr:uid="{00000000-0005-0000-0000-000008000000}"/>
    <cellStyle name="Comma 2 2 3 2 2 5 2 2 3 2 2" xfId="21504" xr:uid="{00000000-0005-0000-0000-000008000000}"/>
    <cellStyle name="Comma 2 2 3 2 2 5 2 2 3 2 3" xfId="32256" xr:uid="{00000000-0005-0000-0000-000008000000}"/>
    <cellStyle name="Comma 2 2 3 2 2 5 2 2 3 2 4" xfId="43008" xr:uid="{00000000-0005-0000-0000-000008000000}"/>
    <cellStyle name="Comma 2 2 3 2 2 5 2 2 3 2 5" xfId="53760" xr:uid="{00000000-0005-0000-0000-000008000000}"/>
    <cellStyle name="Comma 2 2 3 2 2 5 2 2 3 3" xfId="15360" xr:uid="{00000000-0005-0000-0000-000008000000}"/>
    <cellStyle name="Comma 2 2 3 2 2 5 2 2 3 4" xfId="26112" xr:uid="{00000000-0005-0000-0000-000008000000}"/>
    <cellStyle name="Comma 2 2 3 2 2 5 2 2 3 5" xfId="36864" xr:uid="{00000000-0005-0000-0000-000008000000}"/>
    <cellStyle name="Comma 2 2 3 2 2 5 2 2 3 6" xfId="47616" xr:uid="{00000000-0005-0000-0000-000008000000}"/>
    <cellStyle name="Comma 2 2 3 2 2 5 2 2 4" xfId="6144" xr:uid="{00000000-0005-0000-0000-000008000000}"/>
    <cellStyle name="Comma 2 2 3 2 2 5 2 2 4 2" xfId="16896" xr:uid="{00000000-0005-0000-0000-000008000000}"/>
    <cellStyle name="Comma 2 2 3 2 2 5 2 2 4 3" xfId="27648" xr:uid="{00000000-0005-0000-0000-000008000000}"/>
    <cellStyle name="Comma 2 2 3 2 2 5 2 2 4 4" xfId="38400" xr:uid="{00000000-0005-0000-0000-000008000000}"/>
    <cellStyle name="Comma 2 2 3 2 2 5 2 2 4 5" xfId="49152" xr:uid="{00000000-0005-0000-0000-000008000000}"/>
    <cellStyle name="Comma 2 2 3 2 2 5 2 2 5" xfId="7680" xr:uid="{00000000-0005-0000-0000-000008000000}"/>
    <cellStyle name="Comma 2 2 3 2 2 5 2 2 5 2" xfId="18432" xr:uid="{00000000-0005-0000-0000-000008000000}"/>
    <cellStyle name="Comma 2 2 3 2 2 5 2 2 5 3" xfId="29184" xr:uid="{00000000-0005-0000-0000-000008000000}"/>
    <cellStyle name="Comma 2 2 3 2 2 5 2 2 5 4" xfId="39936" xr:uid="{00000000-0005-0000-0000-000008000000}"/>
    <cellStyle name="Comma 2 2 3 2 2 5 2 2 5 5" xfId="50688" xr:uid="{00000000-0005-0000-0000-000008000000}"/>
    <cellStyle name="Comma 2 2 3 2 2 5 2 2 6" xfId="12288" xr:uid="{00000000-0005-0000-0000-000008000000}"/>
    <cellStyle name="Comma 2 2 3 2 2 5 2 2 7" xfId="23040" xr:uid="{00000000-0005-0000-0000-000008000000}"/>
    <cellStyle name="Comma 2 2 3 2 2 5 2 2 8" xfId="33792" xr:uid="{00000000-0005-0000-0000-000008000000}"/>
    <cellStyle name="Comma 2 2 3 2 2 5 2 2 9" xfId="44544" xr:uid="{00000000-0005-0000-0000-000008000000}"/>
    <cellStyle name="Comma 2 2 3 2 2 5 2 3" xfId="2289" xr:uid="{00000000-0005-0000-0000-0000F6000000}"/>
    <cellStyle name="Comma 2 2 3 2 2 5 2 3 2" xfId="8448" xr:uid="{00000000-0005-0000-0000-0000F6000000}"/>
    <cellStyle name="Comma 2 2 3 2 2 5 2 3 2 2" xfId="19200" xr:uid="{00000000-0005-0000-0000-0000F6000000}"/>
    <cellStyle name="Comma 2 2 3 2 2 5 2 3 2 3" xfId="29952" xr:uid="{00000000-0005-0000-0000-0000F6000000}"/>
    <cellStyle name="Comma 2 2 3 2 2 5 2 3 2 4" xfId="40704" xr:uid="{00000000-0005-0000-0000-0000F6000000}"/>
    <cellStyle name="Comma 2 2 3 2 2 5 2 3 2 5" xfId="51456" xr:uid="{00000000-0005-0000-0000-0000F6000000}"/>
    <cellStyle name="Comma 2 2 3 2 2 5 2 3 3" xfId="13056" xr:uid="{00000000-0005-0000-0000-0000F6000000}"/>
    <cellStyle name="Comma 2 2 3 2 2 5 2 3 4" xfId="23808" xr:uid="{00000000-0005-0000-0000-0000F6000000}"/>
    <cellStyle name="Comma 2 2 3 2 2 5 2 3 5" xfId="34560" xr:uid="{00000000-0005-0000-0000-0000F6000000}"/>
    <cellStyle name="Comma 2 2 3 2 2 5 2 3 6" xfId="45312" xr:uid="{00000000-0005-0000-0000-0000F6000000}"/>
    <cellStyle name="Comma 2 2 3 2 2 5 2 4" xfId="3832" xr:uid="{00000000-0005-0000-0000-000008000000}"/>
    <cellStyle name="Comma 2 2 3 2 2 5 2 4 2" xfId="9984" xr:uid="{00000000-0005-0000-0000-000008000000}"/>
    <cellStyle name="Comma 2 2 3 2 2 5 2 4 2 2" xfId="20736" xr:uid="{00000000-0005-0000-0000-000008000000}"/>
    <cellStyle name="Comma 2 2 3 2 2 5 2 4 2 3" xfId="31488" xr:uid="{00000000-0005-0000-0000-000008000000}"/>
    <cellStyle name="Comma 2 2 3 2 2 5 2 4 2 4" xfId="42240" xr:uid="{00000000-0005-0000-0000-000008000000}"/>
    <cellStyle name="Comma 2 2 3 2 2 5 2 4 2 5" xfId="52992" xr:uid="{00000000-0005-0000-0000-000008000000}"/>
    <cellStyle name="Comma 2 2 3 2 2 5 2 4 3" xfId="14592" xr:uid="{00000000-0005-0000-0000-000008000000}"/>
    <cellStyle name="Comma 2 2 3 2 2 5 2 4 4" xfId="25344" xr:uid="{00000000-0005-0000-0000-000008000000}"/>
    <cellStyle name="Comma 2 2 3 2 2 5 2 4 5" xfId="36096" xr:uid="{00000000-0005-0000-0000-000008000000}"/>
    <cellStyle name="Comma 2 2 3 2 2 5 2 4 6" xfId="46848" xr:uid="{00000000-0005-0000-0000-000008000000}"/>
    <cellStyle name="Comma 2 2 3 2 2 5 2 5" xfId="5372" xr:uid="{00000000-0005-0000-0000-000008000000}"/>
    <cellStyle name="Comma 2 2 3 2 2 5 2 5 2" xfId="16128" xr:uid="{00000000-0005-0000-0000-000008000000}"/>
    <cellStyle name="Comma 2 2 3 2 2 5 2 5 3" xfId="26880" xr:uid="{00000000-0005-0000-0000-000008000000}"/>
    <cellStyle name="Comma 2 2 3 2 2 5 2 5 4" xfId="37632" xr:uid="{00000000-0005-0000-0000-000008000000}"/>
    <cellStyle name="Comma 2 2 3 2 2 5 2 5 5" xfId="48384" xr:uid="{00000000-0005-0000-0000-000008000000}"/>
    <cellStyle name="Comma 2 2 3 2 2 5 2 6" xfId="6912" xr:uid="{00000000-0005-0000-0000-000008000000}"/>
    <cellStyle name="Comma 2 2 3 2 2 5 2 6 2" xfId="17664" xr:uid="{00000000-0005-0000-0000-000008000000}"/>
    <cellStyle name="Comma 2 2 3 2 2 5 2 6 3" xfId="28416" xr:uid="{00000000-0005-0000-0000-000008000000}"/>
    <cellStyle name="Comma 2 2 3 2 2 5 2 6 4" xfId="39168" xr:uid="{00000000-0005-0000-0000-000008000000}"/>
    <cellStyle name="Comma 2 2 3 2 2 5 2 6 5" xfId="49920" xr:uid="{00000000-0005-0000-0000-000008000000}"/>
    <cellStyle name="Comma 2 2 3 2 2 5 2 7" xfId="11520" xr:uid="{00000000-0005-0000-0000-000008000000}"/>
    <cellStyle name="Comma 2 2 3 2 2 5 2 8" xfId="22272" xr:uid="{00000000-0005-0000-0000-000008000000}"/>
    <cellStyle name="Comma 2 2 3 2 2 5 2 9" xfId="33024" xr:uid="{00000000-0005-0000-0000-000008000000}"/>
    <cellStyle name="Comma 2 2 3 2 2 5 3" xfId="1128" xr:uid="{00000000-0005-0000-0000-000008000000}"/>
    <cellStyle name="Comma 2 2 3 2 2 5 3 2" xfId="2674" xr:uid="{00000000-0005-0000-0000-0000F8000000}"/>
    <cellStyle name="Comma 2 2 3 2 2 5 3 2 2" xfId="8832" xr:uid="{00000000-0005-0000-0000-0000F8000000}"/>
    <cellStyle name="Comma 2 2 3 2 2 5 3 2 2 2" xfId="19584" xr:uid="{00000000-0005-0000-0000-0000F8000000}"/>
    <cellStyle name="Comma 2 2 3 2 2 5 3 2 2 3" xfId="30336" xr:uid="{00000000-0005-0000-0000-0000F8000000}"/>
    <cellStyle name="Comma 2 2 3 2 2 5 3 2 2 4" xfId="41088" xr:uid="{00000000-0005-0000-0000-0000F8000000}"/>
    <cellStyle name="Comma 2 2 3 2 2 5 3 2 2 5" xfId="51840" xr:uid="{00000000-0005-0000-0000-0000F8000000}"/>
    <cellStyle name="Comma 2 2 3 2 2 5 3 2 3" xfId="13440" xr:uid="{00000000-0005-0000-0000-0000F8000000}"/>
    <cellStyle name="Comma 2 2 3 2 2 5 3 2 4" xfId="24192" xr:uid="{00000000-0005-0000-0000-0000F8000000}"/>
    <cellStyle name="Comma 2 2 3 2 2 5 3 2 5" xfId="34944" xr:uid="{00000000-0005-0000-0000-0000F8000000}"/>
    <cellStyle name="Comma 2 2 3 2 2 5 3 2 6" xfId="45696" xr:uid="{00000000-0005-0000-0000-0000F8000000}"/>
    <cellStyle name="Comma 2 2 3 2 2 5 3 3" xfId="4216" xr:uid="{00000000-0005-0000-0000-000008000000}"/>
    <cellStyle name="Comma 2 2 3 2 2 5 3 3 2" xfId="10368" xr:uid="{00000000-0005-0000-0000-000008000000}"/>
    <cellStyle name="Comma 2 2 3 2 2 5 3 3 2 2" xfId="21120" xr:uid="{00000000-0005-0000-0000-000008000000}"/>
    <cellStyle name="Comma 2 2 3 2 2 5 3 3 2 3" xfId="31872" xr:uid="{00000000-0005-0000-0000-000008000000}"/>
    <cellStyle name="Comma 2 2 3 2 2 5 3 3 2 4" xfId="42624" xr:uid="{00000000-0005-0000-0000-000008000000}"/>
    <cellStyle name="Comma 2 2 3 2 2 5 3 3 2 5" xfId="53376" xr:uid="{00000000-0005-0000-0000-000008000000}"/>
    <cellStyle name="Comma 2 2 3 2 2 5 3 3 3" xfId="14976" xr:uid="{00000000-0005-0000-0000-000008000000}"/>
    <cellStyle name="Comma 2 2 3 2 2 5 3 3 4" xfId="25728" xr:uid="{00000000-0005-0000-0000-000008000000}"/>
    <cellStyle name="Comma 2 2 3 2 2 5 3 3 5" xfId="36480" xr:uid="{00000000-0005-0000-0000-000008000000}"/>
    <cellStyle name="Comma 2 2 3 2 2 5 3 3 6" xfId="47232" xr:uid="{00000000-0005-0000-0000-000008000000}"/>
    <cellStyle name="Comma 2 2 3 2 2 5 3 4" xfId="5760" xr:uid="{00000000-0005-0000-0000-000008000000}"/>
    <cellStyle name="Comma 2 2 3 2 2 5 3 4 2" xfId="16512" xr:uid="{00000000-0005-0000-0000-000008000000}"/>
    <cellStyle name="Comma 2 2 3 2 2 5 3 4 3" xfId="27264" xr:uid="{00000000-0005-0000-0000-000008000000}"/>
    <cellStyle name="Comma 2 2 3 2 2 5 3 4 4" xfId="38016" xr:uid="{00000000-0005-0000-0000-000008000000}"/>
    <cellStyle name="Comma 2 2 3 2 2 5 3 4 5" xfId="48768" xr:uid="{00000000-0005-0000-0000-000008000000}"/>
    <cellStyle name="Comma 2 2 3 2 2 5 3 5" xfId="7296" xr:uid="{00000000-0005-0000-0000-000008000000}"/>
    <cellStyle name="Comma 2 2 3 2 2 5 3 5 2" xfId="18048" xr:uid="{00000000-0005-0000-0000-000008000000}"/>
    <cellStyle name="Comma 2 2 3 2 2 5 3 5 3" xfId="28800" xr:uid="{00000000-0005-0000-0000-000008000000}"/>
    <cellStyle name="Comma 2 2 3 2 2 5 3 5 4" xfId="39552" xr:uid="{00000000-0005-0000-0000-000008000000}"/>
    <cellStyle name="Comma 2 2 3 2 2 5 3 5 5" xfId="50304" xr:uid="{00000000-0005-0000-0000-000008000000}"/>
    <cellStyle name="Comma 2 2 3 2 2 5 3 6" xfId="11904" xr:uid="{00000000-0005-0000-0000-000008000000}"/>
    <cellStyle name="Comma 2 2 3 2 2 5 3 7" xfId="22656" xr:uid="{00000000-0005-0000-0000-000008000000}"/>
    <cellStyle name="Comma 2 2 3 2 2 5 3 8" xfId="33408" xr:uid="{00000000-0005-0000-0000-000008000000}"/>
    <cellStyle name="Comma 2 2 3 2 2 5 3 9" xfId="44160" xr:uid="{00000000-0005-0000-0000-000008000000}"/>
    <cellStyle name="Comma 2 2 3 2 2 5 4" xfId="1905" xr:uid="{00000000-0005-0000-0000-0000F5000000}"/>
    <cellStyle name="Comma 2 2 3 2 2 5 4 2" xfId="8064" xr:uid="{00000000-0005-0000-0000-0000F5000000}"/>
    <cellStyle name="Comma 2 2 3 2 2 5 4 2 2" xfId="18816" xr:uid="{00000000-0005-0000-0000-0000F5000000}"/>
    <cellStyle name="Comma 2 2 3 2 2 5 4 2 3" xfId="29568" xr:uid="{00000000-0005-0000-0000-0000F5000000}"/>
    <cellStyle name="Comma 2 2 3 2 2 5 4 2 4" xfId="40320" xr:uid="{00000000-0005-0000-0000-0000F5000000}"/>
    <cellStyle name="Comma 2 2 3 2 2 5 4 2 5" xfId="51072" xr:uid="{00000000-0005-0000-0000-0000F5000000}"/>
    <cellStyle name="Comma 2 2 3 2 2 5 4 3" xfId="12672" xr:uid="{00000000-0005-0000-0000-0000F5000000}"/>
    <cellStyle name="Comma 2 2 3 2 2 5 4 4" xfId="23424" xr:uid="{00000000-0005-0000-0000-0000F5000000}"/>
    <cellStyle name="Comma 2 2 3 2 2 5 4 5" xfId="34176" xr:uid="{00000000-0005-0000-0000-0000F5000000}"/>
    <cellStyle name="Comma 2 2 3 2 2 5 4 6" xfId="44928" xr:uid="{00000000-0005-0000-0000-0000F5000000}"/>
    <cellStyle name="Comma 2 2 3 2 2 5 5" xfId="3448" xr:uid="{00000000-0005-0000-0000-000008000000}"/>
    <cellStyle name="Comma 2 2 3 2 2 5 5 2" xfId="9600" xr:uid="{00000000-0005-0000-0000-000008000000}"/>
    <cellStyle name="Comma 2 2 3 2 2 5 5 2 2" xfId="20352" xr:uid="{00000000-0005-0000-0000-000008000000}"/>
    <cellStyle name="Comma 2 2 3 2 2 5 5 2 3" xfId="31104" xr:uid="{00000000-0005-0000-0000-000008000000}"/>
    <cellStyle name="Comma 2 2 3 2 2 5 5 2 4" xfId="41856" xr:uid="{00000000-0005-0000-0000-000008000000}"/>
    <cellStyle name="Comma 2 2 3 2 2 5 5 2 5" xfId="52608" xr:uid="{00000000-0005-0000-0000-000008000000}"/>
    <cellStyle name="Comma 2 2 3 2 2 5 5 3" xfId="14208" xr:uid="{00000000-0005-0000-0000-000008000000}"/>
    <cellStyle name="Comma 2 2 3 2 2 5 5 4" xfId="24960" xr:uid="{00000000-0005-0000-0000-000008000000}"/>
    <cellStyle name="Comma 2 2 3 2 2 5 5 5" xfId="35712" xr:uid="{00000000-0005-0000-0000-000008000000}"/>
    <cellStyle name="Comma 2 2 3 2 2 5 5 6" xfId="46464" xr:uid="{00000000-0005-0000-0000-000008000000}"/>
    <cellStyle name="Comma 2 2 3 2 2 5 6" xfId="4988" xr:uid="{00000000-0005-0000-0000-000008000000}"/>
    <cellStyle name="Comma 2 2 3 2 2 5 6 2" xfId="15744" xr:uid="{00000000-0005-0000-0000-000008000000}"/>
    <cellStyle name="Comma 2 2 3 2 2 5 6 3" xfId="26496" xr:uid="{00000000-0005-0000-0000-000008000000}"/>
    <cellStyle name="Comma 2 2 3 2 2 5 6 4" xfId="37248" xr:uid="{00000000-0005-0000-0000-000008000000}"/>
    <cellStyle name="Comma 2 2 3 2 2 5 6 5" xfId="48000" xr:uid="{00000000-0005-0000-0000-000008000000}"/>
    <cellStyle name="Comma 2 2 3 2 2 5 7" xfId="6528" xr:uid="{00000000-0005-0000-0000-000008000000}"/>
    <cellStyle name="Comma 2 2 3 2 2 5 7 2" xfId="17280" xr:uid="{00000000-0005-0000-0000-000008000000}"/>
    <cellStyle name="Comma 2 2 3 2 2 5 7 3" xfId="28032" xr:uid="{00000000-0005-0000-0000-000008000000}"/>
    <cellStyle name="Comma 2 2 3 2 2 5 7 4" xfId="38784" xr:uid="{00000000-0005-0000-0000-000008000000}"/>
    <cellStyle name="Comma 2 2 3 2 2 5 7 5" xfId="49536" xr:uid="{00000000-0005-0000-0000-000008000000}"/>
    <cellStyle name="Comma 2 2 3 2 2 5 8" xfId="11136" xr:uid="{00000000-0005-0000-0000-000008000000}"/>
    <cellStyle name="Comma 2 2 3 2 2 5 9" xfId="21888" xr:uid="{00000000-0005-0000-0000-000008000000}"/>
    <cellStyle name="Comma 2 2 3 2 2 6" xfId="412" xr:uid="{00000000-0005-0000-0000-000008000000}"/>
    <cellStyle name="Comma 2 2 3 2 2 6 10" xfId="32704" xr:uid="{00000000-0005-0000-0000-000008000000}"/>
    <cellStyle name="Comma 2 2 3 2 2 6 11" xfId="43456" xr:uid="{00000000-0005-0000-0000-000008000000}"/>
    <cellStyle name="Comma 2 2 3 2 2 6 2" xfId="796" xr:uid="{00000000-0005-0000-0000-000008000000}"/>
    <cellStyle name="Comma 2 2 3 2 2 6 2 10" xfId="43840" xr:uid="{00000000-0005-0000-0000-000008000000}"/>
    <cellStyle name="Comma 2 2 3 2 2 6 2 2" xfId="1576" xr:uid="{00000000-0005-0000-0000-000008000000}"/>
    <cellStyle name="Comma 2 2 3 2 2 6 2 2 2" xfId="3122" xr:uid="{00000000-0005-0000-0000-0000FB000000}"/>
    <cellStyle name="Comma 2 2 3 2 2 6 2 2 2 2" xfId="9280" xr:uid="{00000000-0005-0000-0000-0000FB000000}"/>
    <cellStyle name="Comma 2 2 3 2 2 6 2 2 2 2 2" xfId="20032" xr:uid="{00000000-0005-0000-0000-0000FB000000}"/>
    <cellStyle name="Comma 2 2 3 2 2 6 2 2 2 2 3" xfId="30784" xr:uid="{00000000-0005-0000-0000-0000FB000000}"/>
    <cellStyle name="Comma 2 2 3 2 2 6 2 2 2 2 4" xfId="41536" xr:uid="{00000000-0005-0000-0000-0000FB000000}"/>
    <cellStyle name="Comma 2 2 3 2 2 6 2 2 2 2 5" xfId="52288" xr:uid="{00000000-0005-0000-0000-0000FB000000}"/>
    <cellStyle name="Comma 2 2 3 2 2 6 2 2 2 3" xfId="13888" xr:uid="{00000000-0005-0000-0000-0000FB000000}"/>
    <cellStyle name="Comma 2 2 3 2 2 6 2 2 2 4" xfId="24640" xr:uid="{00000000-0005-0000-0000-0000FB000000}"/>
    <cellStyle name="Comma 2 2 3 2 2 6 2 2 2 5" xfId="35392" xr:uid="{00000000-0005-0000-0000-0000FB000000}"/>
    <cellStyle name="Comma 2 2 3 2 2 6 2 2 2 6" xfId="46144" xr:uid="{00000000-0005-0000-0000-0000FB000000}"/>
    <cellStyle name="Comma 2 2 3 2 2 6 2 2 3" xfId="4664" xr:uid="{00000000-0005-0000-0000-000008000000}"/>
    <cellStyle name="Comma 2 2 3 2 2 6 2 2 3 2" xfId="10816" xr:uid="{00000000-0005-0000-0000-000008000000}"/>
    <cellStyle name="Comma 2 2 3 2 2 6 2 2 3 2 2" xfId="21568" xr:uid="{00000000-0005-0000-0000-000008000000}"/>
    <cellStyle name="Comma 2 2 3 2 2 6 2 2 3 2 3" xfId="32320" xr:uid="{00000000-0005-0000-0000-000008000000}"/>
    <cellStyle name="Comma 2 2 3 2 2 6 2 2 3 2 4" xfId="43072" xr:uid="{00000000-0005-0000-0000-000008000000}"/>
    <cellStyle name="Comma 2 2 3 2 2 6 2 2 3 2 5" xfId="53824" xr:uid="{00000000-0005-0000-0000-000008000000}"/>
    <cellStyle name="Comma 2 2 3 2 2 6 2 2 3 3" xfId="15424" xr:uid="{00000000-0005-0000-0000-000008000000}"/>
    <cellStyle name="Comma 2 2 3 2 2 6 2 2 3 4" xfId="26176" xr:uid="{00000000-0005-0000-0000-000008000000}"/>
    <cellStyle name="Comma 2 2 3 2 2 6 2 2 3 5" xfId="36928" xr:uid="{00000000-0005-0000-0000-000008000000}"/>
    <cellStyle name="Comma 2 2 3 2 2 6 2 2 3 6" xfId="47680" xr:uid="{00000000-0005-0000-0000-000008000000}"/>
    <cellStyle name="Comma 2 2 3 2 2 6 2 2 4" xfId="6208" xr:uid="{00000000-0005-0000-0000-000008000000}"/>
    <cellStyle name="Comma 2 2 3 2 2 6 2 2 4 2" xfId="16960" xr:uid="{00000000-0005-0000-0000-000008000000}"/>
    <cellStyle name="Comma 2 2 3 2 2 6 2 2 4 3" xfId="27712" xr:uid="{00000000-0005-0000-0000-000008000000}"/>
    <cellStyle name="Comma 2 2 3 2 2 6 2 2 4 4" xfId="38464" xr:uid="{00000000-0005-0000-0000-000008000000}"/>
    <cellStyle name="Comma 2 2 3 2 2 6 2 2 4 5" xfId="49216" xr:uid="{00000000-0005-0000-0000-000008000000}"/>
    <cellStyle name="Comma 2 2 3 2 2 6 2 2 5" xfId="7744" xr:uid="{00000000-0005-0000-0000-000008000000}"/>
    <cellStyle name="Comma 2 2 3 2 2 6 2 2 5 2" xfId="18496" xr:uid="{00000000-0005-0000-0000-000008000000}"/>
    <cellStyle name="Comma 2 2 3 2 2 6 2 2 5 3" xfId="29248" xr:uid="{00000000-0005-0000-0000-000008000000}"/>
    <cellStyle name="Comma 2 2 3 2 2 6 2 2 5 4" xfId="40000" xr:uid="{00000000-0005-0000-0000-000008000000}"/>
    <cellStyle name="Comma 2 2 3 2 2 6 2 2 5 5" xfId="50752" xr:uid="{00000000-0005-0000-0000-000008000000}"/>
    <cellStyle name="Comma 2 2 3 2 2 6 2 2 6" xfId="12352" xr:uid="{00000000-0005-0000-0000-000008000000}"/>
    <cellStyle name="Comma 2 2 3 2 2 6 2 2 7" xfId="23104" xr:uid="{00000000-0005-0000-0000-000008000000}"/>
    <cellStyle name="Comma 2 2 3 2 2 6 2 2 8" xfId="33856" xr:uid="{00000000-0005-0000-0000-000008000000}"/>
    <cellStyle name="Comma 2 2 3 2 2 6 2 2 9" xfId="44608" xr:uid="{00000000-0005-0000-0000-000008000000}"/>
    <cellStyle name="Comma 2 2 3 2 2 6 2 3" xfId="2353" xr:uid="{00000000-0005-0000-0000-0000FA000000}"/>
    <cellStyle name="Comma 2 2 3 2 2 6 2 3 2" xfId="8512" xr:uid="{00000000-0005-0000-0000-0000FA000000}"/>
    <cellStyle name="Comma 2 2 3 2 2 6 2 3 2 2" xfId="19264" xr:uid="{00000000-0005-0000-0000-0000FA000000}"/>
    <cellStyle name="Comma 2 2 3 2 2 6 2 3 2 3" xfId="30016" xr:uid="{00000000-0005-0000-0000-0000FA000000}"/>
    <cellStyle name="Comma 2 2 3 2 2 6 2 3 2 4" xfId="40768" xr:uid="{00000000-0005-0000-0000-0000FA000000}"/>
    <cellStyle name="Comma 2 2 3 2 2 6 2 3 2 5" xfId="51520" xr:uid="{00000000-0005-0000-0000-0000FA000000}"/>
    <cellStyle name="Comma 2 2 3 2 2 6 2 3 3" xfId="13120" xr:uid="{00000000-0005-0000-0000-0000FA000000}"/>
    <cellStyle name="Comma 2 2 3 2 2 6 2 3 4" xfId="23872" xr:uid="{00000000-0005-0000-0000-0000FA000000}"/>
    <cellStyle name="Comma 2 2 3 2 2 6 2 3 5" xfId="34624" xr:uid="{00000000-0005-0000-0000-0000FA000000}"/>
    <cellStyle name="Comma 2 2 3 2 2 6 2 3 6" xfId="45376" xr:uid="{00000000-0005-0000-0000-0000FA000000}"/>
    <cellStyle name="Comma 2 2 3 2 2 6 2 4" xfId="3896" xr:uid="{00000000-0005-0000-0000-000008000000}"/>
    <cellStyle name="Comma 2 2 3 2 2 6 2 4 2" xfId="10048" xr:uid="{00000000-0005-0000-0000-000008000000}"/>
    <cellStyle name="Comma 2 2 3 2 2 6 2 4 2 2" xfId="20800" xr:uid="{00000000-0005-0000-0000-000008000000}"/>
    <cellStyle name="Comma 2 2 3 2 2 6 2 4 2 3" xfId="31552" xr:uid="{00000000-0005-0000-0000-000008000000}"/>
    <cellStyle name="Comma 2 2 3 2 2 6 2 4 2 4" xfId="42304" xr:uid="{00000000-0005-0000-0000-000008000000}"/>
    <cellStyle name="Comma 2 2 3 2 2 6 2 4 2 5" xfId="53056" xr:uid="{00000000-0005-0000-0000-000008000000}"/>
    <cellStyle name="Comma 2 2 3 2 2 6 2 4 3" xfId="14656" xr:uid="{00000000-0005-0000-0000-000008000000}"/>
    <cellStyle name="Comma 2 2 3 2 2 6 2 4 4" xfId="25408" xr:uid="{00000000-0005-0000-0000-000008000000}"/>
    <cellStyle name="Comma 2 2 3 2 2 6 2 4 5" xfId="36160" xr:uid="{00000000-0005-0000-0000-000008000000}"/>
    <cellStyle name="Comma 2 2 3 2 2 6 2 4 6" xfId="46912" xr:uid="{00000000-0005-0000-0000-000008000000}"/>
    <cellStyle name="Comma 2 2 3 2 2 6 2 5" xfId="5436" xr:uid="{00000000-0005-0000-0000-000008000000}"/>
    <cellStyle name="Comma 2 2 3 2 2 6 2 5 2" xfId="16192" xr:uid="{00000000-0005-0000-0000-000008000000}"/>
    <cellStyle name="Comma 2 2 3 2 2 6 2 5 3" xfId="26944" xr:uid="{00000000-0005-0000-0000-000008000000}"/>
    <cellStyle name="Comma 2 2 3 2 2 6 2 5 4" xfId="37696" xr:uid="{00000000-0005-0000-0000-000008000000}"/>
    <cellStyle name="Comma 2 2 3 2 2 6 2 5 5" xfId="48448" xr:uid="{00000000-0005-0000-0000-000008000000}"/>
    <cellStyle name="Comma 2 2 3 2 2 6 2 6" xfId="6976" xr:uid="{00000000-0005-0000-0000-000008000000}"/>
    <cellStyle name="Comma 2 2 3 2 2 6 2 6 2" xfId="17728" xr:uid="{00000000-0005-0000-0000-000008000000}"/>
    <cellStyle name="Comma 2 2 3 2 2 6 2 6 3" xfId="28480" xr:uid="{00000000-0005-0000-0000-000008000000}"/>
    <cellStyle name="Comma 2 2 3 2 2 6 2 6 4" xfId="39232" xr:uid="{00000000-0005-0000-0000-000008000000}"/>
    <cellStyle name="Comma 2 2 3 2 2 6 2 6 5" xfId="49984" xr:uid="{00000000-0005-0000-0000-000008000000}"/>
    <cellStyle name="Comma 2 2 3 2 2 6 2 7" xfId="11584" xr:uid="{00000000-0005-0000-0000-000008000000}"/>
    <cellStyle name="Comma 2 2 3 2 2 6 2 8" xfId="22336" xr:uid="{00000000-0005-0000-0000-000008000000}"/>
    <cellStyle name="Comma 2 2 3 2 2 6 2 9" xfId="33088" xr:uid="{00000000-0005-0000-0000-000008000000}"/>
    <cellStyle name="Comma 2 2 3 2 2 6 3" xfId="1192" xr:uid="{00000000-0005-0000-0000-000008000000}"/>
    <cellStyle name="Comma 2 2 3 2 2 6 3 2" xfId="2738" xr:uid="{00000000-0005-0000-0000-0000FC000000}"/>
    <cellStyle name="Comma 2 2 3 2 2 6 3 2 2" xfId="8896" xr:uid="{00000000-0005-0000-0000-0000FC000000}"/>
    <cellStyle name="Comma 2 2 3 2 2 6 3 2 2 2" xfId="19648" xr:uid="{00000000-0005-0000-0000-0000FC000000}"/>
    <cellStyle name="Comma 2 2 3 2 2 6 3 2 2 3" xfId="30400" xr:uid="{00000000-0005-0000-0000-0000FC000000}"/>
    <cellStyle name="Comma 2 2 3 2 2 6 3 2 2 4" xfId="41152" xr:uid="{00000000-0005-0000-0000-0000FC000000}"/>
    <cellStyle name="Comma 2 2 3 2 2 6 3 2 2 5" xfId="51904" xr:uid="{00000000-0005-0000-0000-0000FC000000}"/>
    <cellStyle name="Comma 2 2 3 2 2 6 3 2 3" xfId="13504" xr:uid="{00000000-0005-0000-0000-0000FC000000}"/>
    <cellStyle name="Comma 2 2 3 2 2 6 3 2 4" xfId="24256" xr:uid="{00000000-0005-0000-0000-0000FC000000}"/>
    <cellStyle name="Comma 2 2 3 2 2 6 3 2 5" xfId="35008" xr:uid="{00000000-0005-0000-0000-0000FC000000}"/>
    <cellStyle name="Comma 2 2 3 2 2 6 3 2 6" xfId="45760" xr:uid="{00000000-0005-0000-0000-0000FC000000}"/>
    <cellStyle name="Comma 2 2 3 2 2 6 3 3" xfId="4280" xr:uid="{00000000-0005-0000-0000-000008000000}"/>
    <cellStyle name="Comma 2 2 3 2 2 6 3 3 2" xfId="10432" xr:uid="{00000000-0005-0000-0000-000008000000}"/>
    <cellStyle name="Comma 2 2 3 2 2 6 3 3 2 2" xfId="21184" xr:uid="{00000000-0005-0000-0000-000008000000}"/>
    <cellStyle name="Comma 2 2 3 2 2 6 3 3 2 3" xfId="31936" xr:uid="{00000000-0005-0000-0000-000008000000}"/>
    <cellStyle name="Comma 2 2 3 2 2 6 3 3 2 4" xfId="42688" xr:uid="{00000000-0005-0000-0000-000008000000}"/>
    <cellStyle name="Comma 2 2 3 2 2 6 3 3 2 5" xfId="53440" xr:uid="{00000000-0005-0000-0000-000008000000}"/>
    <cellStyle name="Comma 2 2 3 2 2 6 3 3 3" xfId="15040" xr:uid="{00000000-0005-0000-0000-000008000000}"/>
    <cellStyle name="Comma 2 2 3 2 2 6 3 3 4" xfId="25792" xr:uid="{00000000-0005-0000-0000-000008000000}"/>
    <cellStyle name="Comma 2 2 3 2 2 6 3 3 5" xfId="36544" xr:uid="{00000000-0005-0000-0000-000008000000}"/>
    <cellStyle name="Comma 2 2 3 2 2 6 3 3 6" xfId="47296" xr:uid="{00000000-0005-0000-0000-000008000000}"/>
    <cellStyle name="Comma 2 2 3 2 2 6 3 4" xfId="5824" xr:uid="{00000000-0005-0000-0000-000008000000}"/>
    <cellStyle name="Comma 2 2 3 2 2 6 3 4 2" xfId="16576" xr:uid="{00000000-0005-0000-0000-000008000000}"/>
    <cellStyle name="Comma 2 2 3 2 2 6 3 4 3" xfId="27328" xr:uid="{00000000-0005-0000-0000-000008000000}"/>
    <cellStyle name="Comma 2 2 3 2 2 6 3 4 4" xfId="38080" xr:uid="{00000000-0005-0000-0000-000008000000}"/>
    <cellStyle name="Comma 2 2 3 2 2 6 3 4 5" xfId="48832" xr:uid="{00000000-0005-0000-0000-000008000000}"/>
    <cellStyle name="Comma 2 2 3 2 2 6 3 5" xfId="7360" xr:uid="{00000000-0005-0000-0000-000008000000}"/>
    <cellStyle name="Comma 2 2 3 2 2 6 3 5 2" xfId="18112" xr:uid="{00000000-0005-0000-0000-000008000000}"/>
    <cellStyle name="Comma 2 2 3 2 2 6 3 5 3" xfId="28864" xr:uid="{00000000-0005-0000-0000-000008000000}"/>
    <cellStyle name="Comma 2 2 3 2 2 6 3 5 4" xfId="39616" xr:uid="{00000000-0005-0000-0000-000008000000}"/>
    <cellStyle name="Comma 2 2 3 2 2 6 3 5 5" xfId="50368" xr:uid="{00000000-0005-0000-0000-000008000000}"/>
    <cellStyle name="Comma 2 2 3 2 2 6 3 6" xfId="11968" xr:uid="{00000000-0005-0000-0000-000008000000}"/>
    <cellStyle name="Comma 2 2 3 2 2 6 3 7" xfId="22720" xr:uid="{00000000-0005-0000-0000-000008000000}"/>
    <cellStyle name="Comma 2 2 3 2 2 6 3 8" xfId="33472" xr:uid="{00000000-0005-0000-0000-000008000000}"/>
    <cellStyle name="Comma 2 2 3 2 2 6 3 9" xfId="44224" xr:uid="{00000000-0005-0000-0000-000008000000}"/>
    <cellStyle name="Comma 2 2 3 2 2 6 4" xfId="1969" xr:uid="{00000000-0005-0000-0000-0000F9000000}"/>
    <cellStyle name="Comma 2 2 3 2 2 6 4 2" xfId="8128" xr:uid="{00000000-0005-0000-0000-0000F9000000}"/>
    <cellStyle name="Comma 2 2 3 2 2 6 4 2 2" xfId="18880" xr:uid="{00000000-0005-0000-0000-0000F9000000}"/>
    <cellStyle name="Comma 2 2 3 2 2 6 4 2 3" xfId="29632" xr:uid="{00000000-0005-0000-0000-0000F9000000}"/>
    <cellStyle name="Comma 2 2 3 2 2 6 4 2 4" xfId="40384" xr:uid="{00000000-0005-0000-0000-0000F9000000}"/>
    <cellStyle name="Comma 2 2 3 2 2 6 4 2 5" xfId="51136" xr:uid="{00000000-0005-0000-0000-0000F9000000}"/>
    <cellStyle name="Comma 2 2 3 2 2 6 4 3" xfId="12736" xr:uid="{00000000-0005-0000-0000-0000F9000000}"/>
    <cellStyle name="Comma 2 2 3 2 2 6 4 4" xfId="23488" xr:uid="{00000000-0005-0000-0000-0000F9000000}"/>
    <cellStyle name="Comma 2 2 3 2 2 6 4 5" xfId="34240" xr:uid="{00000000-0005-0000-0000-0000F9000000}"/>
    <cellStyle name="Comma 2 2 3 2 2 6 4 6" xfId="44992" xr:uid="{00000000-0005-0000-0000-0000F9000000}"/>
    <cellStyle name="Comma 2 2 3 2 2 6 5" xfId="3512" xr:uid="{00000000-0005-0000-0000-000008000000}"/>
    <cellStyle name="Comma 2 2 3 2 2 6 5 2" xfId="9664" xr:uid="{00000000-0005-0000-0000-000008000000}"/>
    <cellStyle name="Comma 2 2 3 2 2 6 5 2 2" xfId="20416" xr:uid="{00000000-0005-0000-0000-000008000000}"/>
    <cellStyle name="Comma 2 2 3 2 2 6 5 2 3" xfId="31168" xr:uid="{00000000-0005-0000-0000-000008000000}"/>
    <cellStyle name="Comma 2 2 3 2 2 6 5 2 4" xfId="41920" xr:uid="{00000000-0005-0000-0000-000008000000}"/>
    <cellStyle name="Comma 2 2 3 2 2 6 5 2 5" xfId="52672" xr:uid="{00000000-0005-0000-0000-000008000000}"/>
    <cellStyle name="Comma 2 2 3 2 2 6 5 3" xfId="14272" xr:uid="{00000000-0005-0000-0000-000008000000}"/>
    <cellStyle name="Comma 2 2 3 2 2 6 5 4" xfId="25024" xr:uid="{00000000-0005-0000-0000-000008000000}"/>
    <cellStyle name="Comma 2 2 3 2 2 6 5 5" xfId="35776" xr:uid="{00000000-0005-0000-0000-000008000000}"/>
    <cellStyle name="Comma 2 2 3 2 2 6 5 6" xfId="46528" xr:uid="{00000000-0005-0000-0000-000008000000}"/>
    <cellStyle name="Comma 2 2 3 2 2 6 6" xfId="5052" xr:uid="{00000000-0005-0000-0000-000008000000}"/>
    <cellStyle name="Comma 2 2 3 2 2 6 6 2" xfId="15808" xr:uid="{00000000-0005-0000-0000-000008000000}"/>
    <cellStyle name="Comma 2 2 3 2 2 6 6 3" xfId="26560" xr:uid="{00000000-0005-0000-0000-000008000000}"/>
    <cellStyle name="Comma 2 2 3 2 2 6 6 4" xfId="37312" xr:uid="{00000000-0005-0000-0000-000008000000}"/>
    <cellStyle name="Comma 2 2 3 2 2 6 6 5" xfId="48064" xr:uid="{00000000-0005-0000-0000-000008000000}"/>
    <cellStyle name="Comma 2 2 3 2 2 6 7" xfId="6592" xr:uid="{00000000-0005-0000-0000-000008000000}"/>
    <cellStyle name="Comma 2 2 3 2 2 6 7 2" xfId="17344" xr:uid="{00000000-0005-0000-0000-000008000000}"/>
    <cellStyle name="Comma 2 2 3 2 2 6 7 3" xfId="28096" xr:uid="{00000000-0005-0000-0000-000008000000}"/>
    <cellStyle name="Comma 2 2 3 2 2 6 7 4" xfId="38848" xr:uid="{00000000-0005-0000-0000-000008000000}"/>
    <cellStyle name="Comma 2 2 3 2 2 6 7 5" xfId="49600" xr:uid="{00000000-0005-0000-0000-000008000000}"/>
    <cellStyle name="Comma 2 2 3 2 2 6 8" xfId="11200" xr:uid="{00000000-0005-0000-0000-000008000000}"/>
    <cellStyle name="Comma 2 2 3 2 2 6 9" xfId="21952" xr:uid="{00000000-0005-0000-0000-000008000000}"/>
    <cellStyle name="Comma 2 2 3 2 2 7" xfId="476" xr:uid="{00000000-0005-0000-0000-000008000000}"/>
    <cellStyle name="Comma 2 2 3 2 2 7 10" xfId="43520" xr:uid="{00000000-0005-0000-0000-000008000000}"/>
    <cellStyle name="Comma 2 2 3 2 2 7 2" xfId="1256" xr:uid="{00000000-0005-0000-0000-000008000000}"/>
    <cellStyle name="Comma 2 2 3 2 2 7 2 2" xfId="2802" xr:uid="{00000000-0005-0000-0000-0000FE000000}"/>
    <cellStyle name="Comma 2 2 3 2 2 7 2 2 2" xfId="8960" xr:uid="{00000000-0005-0000-0000-0000FE000000}"/>
    <cellStyle name="Comma 2 2 3 2 2 7 2 2 2 2" xfId="19712" xr:uid="{00000000-0005-0000-0000-0000FE000000}"/>
    <cellStyle name="Comma 2 2 3 2 2 7 2 2 2 3" xfId="30464" xr:uid="{00000000-0005-0000-0000-0000FE000000}"/>
    <cellStyle name="Comma 2 2 3 2 2 7 2 2 2 4" xfId="41216" xr:uid="{00000000-0005-0000-0000-0000FE000000}"/>
    <cellStyle name="Comma 2 2 3 2 2 7 2 2 2 5" xfId="51968" xr:uid="{00000000-0005-0000-0000-0000FE000000}"/>
    <cellStyle name="Comma 2 2 3 2 2 7 2 2 3" xfId="13568" xr:uid="{00000000-0005-0000-0000-0000FE000000}"/>
    <cellStyle name="Comma 2 2 3 2 2 7 2 2 4" xfId="24320" xr:uid="{00000000-0005-0000-0000-0000FE000000}"/>
    <cellStyle name="Comma 2 2 3 2 2 7 2 2 5" xfId="35072" xr:uid="{00000000-0005-0000-0000-0000FE000000}"/>
    <cellStyle name="Comma 2 2 3 2 2 7 2 2 6" xfId="45824" xr:uid="{00000000-0005-0000-0000-0000FE000000}"/>
    <cellStyle name="Comma 2 2 3 2 2 7 2 3" xfId="4344" xr:uid="{00000000-0005-0000-0000-000008000000}"/>
    <cellStyle name="Comma 2 2 3 2 2 7 2 3 2" xfId="10496" xr:uid="{00000000-0005-0000-0000-000008000000}"/>
    <cellStyle name="Comma 2 2 3 2 2 7 2 3 2 2" xfId="21248" xr:uid="{00000000-0005-0000-0000-000008000000}"/>
    <cellStyle name="Comma 2 2 3 2 2 7 2 3 2 3" xfId="32000" xr:uid="{00000000-0005-0000-0000-000008000000}"/>
    <cellStyle name="Comma 2 2 3 2 2 7 2 3 2 4" xfId="42752" xr:uid="{00000000-0005-0000-0000-000008000000}"/>
    <cellStyle name="Comma 2 2 3 2 2 7 2 3 2 5" xfId="53504" xr:uid="{00000000-0005-0000-0000-000008000000}"/>
    <cellStyle name="Comma 2 2 3 2 2 7 2 3 3" xfId="15104" xr:uid="{00000000-0005-0000-0000-000008000000}"/>
    <cellStyle name="Comma 2 2 3 2 2 7 2 3 4" xfId="25856" xr:uid="{00000000-0005-0000-0000-000008000000}"/>
    <cellStyle name="Comma 2 2 3 2 2 7 2 3 5" xfId="36608" xr:uid="{00000000-0005-0000-0000-000008000000}"/>
    <cellStyle name="Comma 2 2 3 2 2 7 2 3 6" xfId="47360" xr:uid="{00000000-0005-0000-0000-000008000000}"/>
    <cellStyle name="Comma 2 2 3 2 2 7 2 4" xfId="5888" xr:uid="{00000000-0005-0000-0000-000008000000}"/>
    <cellStyle name="Comma 2 2 3 2 2 7 2 4 2" xfId="16640" xr:uid="{00000000-0005-0000-0000-000008000000}"/>
    <cellStyle name="Comma 2 2 3 2 2 7 2 4 3" xfId="27392" xr:uid="{00000000-0005-0000-0000-000008000000}"/>
    <cellStyle name="Comma 2 2 3 2 2 7 2 4 4" xfId="38144" xr:uid="{00000000-0005-0000-0000-000008000000}"/>
    <cellStyle name="Comma 2 2 3 2 2 7 2 4 5" xfId="48896" xr:uid="{00000000-0005-0000-0000-000008000000}"/>
    <cellStyle name="Comma 2 2 3 2 2 7 2 5" xfId="7424" xr:uid="{00000000-0005-0000-0000-000008000000}"/>
    <cellStyle name="Comma 2 2 3 2 2 7 2 5 2" xfId="18176" xr:uid="{00000000-0005-0000-0000-000008000000}"/>
    <cellStyle name="Comma 2 2 3 2 2 7 2 5 3" xfId="28928" xr:uid="{00000000-0005-0000-0000-000008000000}"/>
    <cellStyle name="Comma 2 2 3 2 2 7 2 5 4" xfId="39680" xr:uid="{00000000-0005-0000-0000-000008000000}"/>
    <cellStyle name="Comma 2 2 3 2 2 7 2 5 5" xfId="50432" xr:uid="{00000000-0005-0000-0000-000008000000}"/>
    <cellStyle name="Comma 2 2 3 2 2 7 2 6" xfId="12032" xr:uid="{00000000-0005-0000-0000-000008000000}"/>
    <cellStyle name="Comma 2 2 3 2 2 7 2 7" xfId="22784" xr:uid="{00000000-0005-0000-0000-000008000000}"/>
    <cellStyle name="Comma 2 2 3 2 2 7 2 8" xfId="33536" xr:uid="{00000000-0005-0000-0000-000008000000}"/>
    <cellStyle name="Comma 2 2 3 2 2 7 2 9" xfId="44288" xr:uid="{00000000-0005-0000-0000-000008000000}"/>
    <cellStyle name="Comma 2 2 3 2 2 7 3" xfId="2033" xr:uid="{00000000-0005-0000-0000-0000FD000000}"/>
    <cellStyle name="Comma 2 2 3 2 2 7 3 2" xfId="8192" xr:uid="{00000000-0005-0000-0000-0000FD000000}"/>
    <cellStyle name="Comma 2 2 3 2 2 7 3 2 2" xfId="18944" xr:uid="{00000000-0005-0000-0000-0000FD000000}"/>
    <cellStyle name="Comma 2 2 3 2 2 7 3 2 3" xfId="29696" xr:uid="{00000000-0005-0000-0000-0000FD000000}"/>
    <cellStyle name="Comma 2 2 3 2 2 7 3 2 4" xfId="40448" xr:uid="{00000000-0005-0000-0000-0000FD000000}"/>
    <cellStyle name="Comma 2 2 3 2 2 7 3 2 5" xfId="51200" xr:uid="{00000000-0005-0000-0000-0000FD000000}"/>
    <cellStyle name="Comma 2 2 3 2 2 7 3 3" xfId="12800" xr:uid="{00000000-0005-0000-0000-0000FD000000}"/>
    <cellStyle name="Comma 2 2 3 2 2 7 3 4" xfId="23552" xr:uid="{00000000-0005-0000-0000-0000FD000000}"/>
    <cellStyle name="Comma 2 2 3 2 2 7 3 5" xfId="34304" xr:uid="{00000000-0005-0000-0000-0000FD000000}"/>
    <cellStyle name="Comma 2 2 3 2 2 7 3 6" xfId="45056" xr:uid="{00000000-0005-0000-0000-0000FD000000}"/>
    <cellStyle name="Comma 2 2 3 2 2 7 4" xfId="3576" xr:uid="{00000000-0005-0000-0000-000008000000}"/>
    <cellStyle name="Comma 2 2 3 2 2 7 4 2" xfId="9728" xr:uid="{00000000-0005-0000-0000-000008000000}"/>
    <cellStyle name="Comma 2 2 3 2 2 7 4 2 2" xfId="20480" xr:uid="{00000000-0005-0000-0000-000008000000}"/>
    <cellStyle name="Comma 2 2 3 2 2 7 4 2 3" xfId="31232" xr:uid="{00000000-0005-0000-0000-000008000000}"/>
    <cellStyle name="Comma 2 2 3 2 2 7 4 2 4" xfId="41984" xr:uid="{00000000-0005-0000-0000-000008000000}"/>
    <cellStyle name="Comma 2 2 3 2 2 7 4 2 5" xfId="52736" xr:uid="{00000000-0005-0000-0000-000008000000}"/>
    <cellStyle name="Comma 2 2 3 2 2 7 4 3" xfId="14336" xr:uid="{00000000-0005-0000-0000-000008000000}"/>
    <cellStyle name="Comma 2 2 3 2 2 7 4 4" xfId="25088" xr:uid="{00000000-0005-0000-0000-000008000000}"/>
    <cellStyle name="Comma 2 2 3 2 2 7 4 5" xfId="35840" xr:uid="{00000000-0005-0000-0000-000008000000}"/>
    <cellStyle name="Comma 2 2 3 2 2 7 4 6" xfId="46592" xr:uid="{00000000-0005-0000-0000-000008000000}"/>
    <cellStyle name="Comma 2 2 3 2 2 7 5" xfId="5116" xr:uid="{00000000-0005-0000-0000-000008000000}"/>
    <cellStyle name="Comma 2 2 3 2 2 7 5 2" xfId="15872" xr:uid="{00000000-0005-0000-0000-000008000000}"/>
    <cellStyle name="Comma 2 2 3 2 2 7 5 3" xfId="26624" xr:uid="{00000000-0005-0000-0000-000008000000}"/>
    <cellStyle name="Comma 2 2 3 2 2 7 5 4" xfId="37376" xr:uid="{00000000-0005-0000-0000-000008000000}"/>
    <cellStyle name="Comma 2 2 3 2 2 7 5 5" xfId="48128" xr:uid="{00000000-0005-0000-0000-000008000000}"/>
    <cellStyle name="Comma 2 2 3 2 2 7 6" xfId="6656" xr:uid="{00000000-0005-0000-0000-000008000000}"/>
    <cellStyle name="Comma 2 2 3 2 2 7 6 2" xfId="17408" xr:uid="{00000000-0005-0000-0000-000008000000}"/>
    <cellStyle name="Comma 2 2 3 2 2 7 6 3" xfId="28160" xr:uid="{00000000-0005-0000-0000-000008000000}"/>
    <cellStyle name="Comma 2 2 3 2 2 7 6 4" xfId="38912" xr:uid="{00000000-0005-0000-0000-000008000000}"/>
    <cellStyle name="Comma 2 2 3 2 2 7 6 5" xfId="49664" xr:uid="{00000000-0005-0000-0000-000008000000}"/>
    <cellStyle name="Comma 2 2 3 2 2 7 7" xfId="11264" xr:uid="{00000000-0005-0000-0000-000008000000}"/>
    <cellStyle name="Comma 2 2 3 2 2 7 8" xfId="22016" xr:uid="{00000000-0005-0000-0000-000008000000}"/>
    <cellStyle name="Comma 2 2 3 2 2 7 9" xfId="32768" xr:uid="{00000000-0005-0000-0000-000008000000}"/>
    <cellStyle name="Comma 2 2 3 2 2 8" xfId="872" xr:uid="{00000000-0005-0000-0000-000008000000}"/>
    <cellStyle name="Comma 2 2 3 2 2 8 2" xfId="2418" xr:uid="{00000000-0005-0000-0000-0000FF000000}"/>
    <cellStyle name="Comma 2 2 3 2 2 8 2 2" xfId="8576" xr:uid="{00000000-0005-0000-0000-0000FF000000}"/>
    <cellStyle name="Comma 2 2 3 2 2 8 2 2 2" xfId="19328" xr:uid="{00000000-0005-0000-0000-0000FF000000}"/>
    <cellStyle name="Comma 2 2 3 2 2 8 2 2 3" xfId="30080" xr:uid="{00000000-0005-0000-0000-0000FF000000}"/>
    <cellStyle name="Comma 2 2 3 2 2 8 2 2 4" xfId="40832" xr:uid="{00000000-0005-0000-0000-0000FF000000}"/>
    <cellStyle name="Comma 2 2 3 2 2 8 2 2 5" xfId="51584" xr:uid="{00000000-0005-0000-0000-0000FF000000}"/>
    <cellStyle name="Comma 2 2 3 2 2 8 2 3" xfId="13184" xr:uid="{00000000-0005-0000-0000-0000FF000000}"/>
    <cellStyle name="Comma 2 2 3 2 2 8 2 4" xfId="23936" xr:uid="{00000000-0005-0000-0000-0000FF000000}"/>
    <cellStyle name="Comma 2 2 3 2 2 8 2 5" xfId="34688" xr:uid="{00000000-0005-0000-0000-0000FF000000}"/>
    <cellStyle name="Comma 2 2 3 2 2 8 2 6" xfId="45440" xr:uid="{00000000-0005-0000-0000-0000FF000000}"/>
    <cellStyle name="Comma 2 2 3 2 2 8 3" xfId="3960" xr:uid="{00000000-0005-0000-0000-000008000000}"/>
    <cellStyle name="Comma 2 2 3 2 2 8 3 2" xfId="10112" xr:uid="{00000000-0005-0000-0000-000008000000}"/>
    <cellStyle name="Comma 2 2 3 2 2 8 3 2 2" xfId="20864" xr:uid="{00000000-0005-0000-0000-000008000000}"/>
    <cellStyle name="Comma 2 2 3 2 2 8 3 2 3" xfId="31616" xr:uid="{00000000-0005-0000-0000-000008000000}"/>
    <cellStyle name="Comma 2 2 3 2 2 8 3 2 4" xfId="42368" xr:uid="{00000000-0005-0000-0000-000008000000}"/>
    <cellStyle name="Comma 2 2 3 2 2 8 3 2 5" xfId="53120" xr:uid="{00000000-0005-0000-0000-000008000000}"/>
    <cellStyle name="Comma 2 2 3 2 2 8 3 3" xfId="14720" xr:uid="{00000000-0005-0000-0000-000008000000}"/>
    <cellStyle name="Comma 2 2 3 2 2 8 3 4" xfId="25472" xr:uid="{00000000-0005-0000-0000-000008000000}"/>
    <cellStyle name="Comma 2 2 3 2 2 8 3 5" xfId="36224" xr:uid="{00000000-0005-0000-0000-000008000000}"/>
    <cellStyle name="Comma 2 2 3 2 2 8 3 6" xfId="46976" xr:uid="{00000000-0005-0000-0000-000008000000}"/>
    <cellStyle name="Comma 2 2 3 2 2 8 4" xfId="5504" xr:uid="{00000000-0005-0000-0000-000008000000}"/>
    <cellStyle name="Comma 2 2 3 2 2 8 4 2" xfId="16256" xr:uid="{00000000-0005-0000-0000-000008000000}"/>
    <cellStyle name="Comma 2 2 3 2 2 8 4 3" xfId="27008" xr:uid="{00000000-0005-0000-0000-000008000000}"/>
    <cellStyle name="Comma 2 2 3 2 2 8 4 4" xfId="37760" xr:uid="{00000000-0005-0000-0000-000008000000}"/>
    <cellStyle name="Comma 2 2 3 2 2 8 4 5" xfId="48512" xr:uid="{00000000-0005-0000-0000-000008000000}"/>
    <cellStyle name="Comma 2 2 3 2 2 8 5" xfId="7040" xr:uid="{00000000-0005-0000-0000-000008000000}"/>
    <cellStyle name="Comma 2 2 3 2 2 8 5 2" xfId="17792" xr:uid="{00000000-0005-0000-0000-000008000000}"/>
    <cellStyle name="Comma 2 2 3 2 2 8 5 3" xfId="28544" xr:uid="{00000000-0005-0000-0000-000008000000}"/>
    <cellStyle name="Comma 2 2 3 2 2 8 5 4" xfId="39296" xr:uid="{00000000-0005-0000-0000-000008000000}"/>
    <cellStyle name="Comma 2 2 3 2 2 8 5 5" xfId="50048" xr:uid="{00000000-0005-0000-0000-000008000000}"/>
    <cellStyle name="Comma 2 2 3 2 2 8 6" xfId="11648" xr:uid="{00000000-0005-0000-0000-000008000000}"/>
    <cellStyle name="Comma 2 2 3 2 2 8 7" xfId="22400" xr:uid="{00000000-0005-0000-0000-000008000000}"/>
    <cellStyle name="Comma 2 2 3 2 2 8 8" xfId="33152" xr:uid="{00000000-0005-0000-0000-000008000000}"/>
    <cellStyle name="Comma 2 2 3 2 2 8 9" xfId="43904" xr:uid="{00000000-0005-0000-0000-000008000000}"/>
    <cellStyle name="Comma 2 2 3 2 2 9" xfId="1649" xr:uid="{00000000-0005-0000-0000-0000E8000000}"/>
    <cellStyle name="Comma 2 2 3 2 2 9 2" xfId="7808" xr:uid="{00000000-0005-0000-0000-0000E8000000}"/>
    <cellStyle name="Comma 2 2 3 2 2 9 2 2" xfId="18560" xr:uid="{00000000-0005-0000-0000-0000E8000000}"/>
    <cellStyle name="Comma 2 2 3 2 2 9 2 3" xfId="29312" xr:uid="{00000000-0005-0000-0000-0000E8000000}"/>
    <cellStyle name="Comma 2 2 3 2 2 9 2 4" xfId="40064" xr:uid="{00000000-0005-0000-0000-0000E8000000}"/>
    <cellStyle name="Comma 2 2 3 2 2 9 2 5" xfId="50816" xr:uid="{00000000-0005-0000-0000-0000E8000000}"/>
    <cellStyle name="Comma 2 2 3 2 2 9 3" xfId="12416" xr:uid="{00000000-0005-0000-0000-0000E8000000}"/>
    <cellStyle name="Comma 2 2 3 2 2 9 4" xfId="23168" xr:uid="{00000000-0005-0000-0000-0000E8000000}"/>
    <cellStyle name="Comma 2 2 3 2 2 9 5" xfId="33920" xr:uid="{00000000-0005-0000-0000-0000E8000000}"/>
    <cellStyle name="Comma 2 2 3 2 2 9 6" xfId="44672" xr:uid="{00000000-0005-0000-0000-0000E8000000}"/>
    <cellStyle name="Comma 2 2 3 2 3" xfId="101" xr:uid="{00000000-0005-0000-0000-000008000000}"/>
    <cellStyle name="Comma 2 2 3 2 3 10" xfId="32416" xr:uid="{00000000-0005-0000-0000-000008000000}"/>
    <cellStyle name="Comma 2 2 3 2 3 11" xfId="43168" xr:uid="{00000000-0005-0000-0000-000008000000}"/>
    <cellStyle name="Comma 2 2 3 2 3 2" xfId="508" xr:uid="{00000000-0005-0000-0000-000008000000}"/>
    <cellStyle name="Comma 2 2 3 2 3 2 10" xfId="43552" xr:uid="{00000000-0005-0000-0000-000008000000}"/>
    <cellStyle name="Comma 2 2 3 2 3 2 2" xfId="1288" xr:uid="{00000000-0005-0000-0000-000008000000}"/>
    <cellStyle name="Comma 2 2 3 2 3 2 2 2" xfId="2834" xr:uid="{00000000-0005-0000-0000-000002010000}"/>
    <cellStyle name="Comma 2 2 3 2 3 2 2 2 2" xfId="8992" xr:uid="{00000000-0005-0000-0000-000002010000}"/>
    <cellStyle name="Comma 2 2 3 2 3 2 2 2 2 2" xfId="19744" xr:uid="{00000000-0005-0000-0000-000002010000}"/>
    <cellStyle name="Comma 2 2 3 2 3 2 2 2 2 3" xfId="30496" xr:uid="{00000000-0005-0000-0000-000002010000}"/>
    <cellStyle name="Comma 2 2 3 2 3 2 2 2 2 4" xfId="41248" xr:uid="{00000000-0005-0000-0000-000002010000}"/>
    <cellStyle name="Comma 2 2 3 2 3 2 2 2 2 5" xfId="52000" xr:uid="{00000000-0005-0000-0000-000002010000}"/>
    <cellStyle name="Comma 2 2 3 2 3 2 2 2 3" xfId="13600" xr:uid="{00000000-0005-0000-0000-000002010000}"/>
    <cellStyle name="Comma 2 2 3 2 3 2 2 2 4" xfId="24352" xr:uid="{00000000-0005-0000-0000-000002010000}"/>
    <cellStyle name="Comma 2 2 3 2 3 2 2 2 5" xfId="35104" xr:uid="{00000000-0005-0000-0000-000002010000}"/>
    <cellStyle name="Comma 2 2 3 2 3 2 2 2 6" xfId="45856" xr:uid="{00000000-0005-0000-0000-000002010000}"/>
    <cellStyle name="Comma 2 2 3 2 3 2 2 3" xfId="4376" xr:uid="{00000000-0005-0000-0000-000008000000}"/>
    <cellStyle name="Comma 2 2 3 2 3 2 2 3 2" xfId="10528" xr:uid="{00000000-0005-0000-0000-000008000000}"/>
    <cellStyle name="Comma 2 2 3 2 3 2 2 3 2 2" xfId="21280" xr:uid="{00000000-0005-0000-0000-000008000000}"/>
    <cellStyle name="Comma 2 2 3 2 3 2 2 3 2 3" xfId="32032" xr:uid="{00000000-0005-0000-0000-000008000000}"/>
    <cellStyle name="Comma 2 2 3 2 3 2 2 3 2 4" xfId="42784" xr:uid="{00000000-0005-0000-0000-000008000000}"/>
    <cellStyle name="Comma 2 2 3 2 3 2 2 3 2 5" xfId="53536" xr:uid="{00000000-0005-0000-0000-000008000000}"/>
    <cellStyle name="Comma 2 2 3 2 3 2 2 3 3" xfId="15136" xr:uid="{00000000-0005-0000-0000-000008000000}"/>
    <cellStyle name="Comma 2 2 3 2 3 2 2 3 4" xfId="25888" xr:uid="{00000000-0005-0000-0000-000008000000}"/>
    <cellStyle name="Comma 2 2 3 2 3 2 2 3 5" xfId="36640" xr:uid="{00000000-0005-0000-0000-000008000000}"/>
    <cellStyle name="Comma 2 2 3 2 3 2 2 3 6" xfId="47392" xr:uid="{00000000-0005-0000-0000-000008000000}"/>
    <cellStyle name="Comma 2 2 3 2 3 2 2 4" xfId="5920" xr:uid="{00000000-0005-0000-0000-000008000000}"/>
    <cellStyle name="Comma 2 2 3 2 3 2 2 4 2" xfId="16672" xr:uid="{00000000-0005-0000-0000-000008000000}"/>
    <cellStyle name="Comma 2 2 3 2 3 2 2 4 3" xfId="27424" xr:uid="{00000000-0005-0000-0000-000008000000}"/>
    <cellStyle name="Comma 2 2 3 2 3 2 2 4 4" xfId="38176" xr:uid="{00000000-0005-0000-0000-000008000000}"/>
    <cellStyle name="Comma 2 2 3 2 3 2 2 4 5" xfId="48928" xr:uid="{00000000-0005-0000-0000-000008000000}"/>
    <cellStyle name="Comma 2 2 3 2 3 2 2 5" xfId="7456" xr:uid="{00000000-0005-0000-0000-000008000000}"/>
    <cellStyle name="Comma 2 2 3 2 3 2 2 5 2" xfId="18208" xr:uid="{00000000-0005-0000-0000-000008000000}"/>
    <cellStyle name="Comma 2 2 3 2 3 2 2 5 3" xfId="28960" xr:uid="{00000000-0005-0000-0000-000008000000}"/>
    <cellStyle name="Comma 2 2 3 2 3 2 2 5 4" xfId="39712" xr:uid="{00000000-0005-0000-0000-000008000000}"/>
    <cellStyle name="Comma 2 2 3 2 3 2 2 5 5" xfId="50464" xr:uid="{00000000-0005-0000-0000-000008000000}"/>
    <cellStyle name="Comma 2 2 3 2 3 2 2 6" xfId="12064" xr:uid="{00000000-0005-0000-0000-000008000000}"/>
    <cellStyle name="Comma 2 2 3 2 3 2 2 7" xfId="22816" xr:uid="{00000000-0005-0000-0000-000008000000}"/>
    <cellStyle name="Comma 2 2 3 2 3 2 2 8" xfId="33568" xr:uid="{00000000-0005-0000-0000-000008000000}"/>
    <cellStyle name="Comma 2 2 3 2 3 2 2 9" xfId="44320" xr:uid="{00000000-0005-0000-0000-000008000000}"/>
    <cellStyle name="Comma 2 2 3 2 3 2 3" xfId="2065" xr:uid="{00000000-0005-0000-0000-000001010000}"/>
    <cellStyle name="Comma 2 2 3 2 3 2 3 2" xfId="8224" xr:uid="{00000000-0005-0000-0000-000001010000}"/>
    <cellStyle name="Comma 2 2 3 2 3 2 3 2 2" xfId="18976" xr:uid="{00000000-0005-0000-0000-000001010000}"/>
    <cellStyle name="Comma 2 2 3 2 3 2 3 2 3" xfId="29728" xr:uid="{00000000-0005-0000-0000-000001010000}"/>
    <cellStyle name="Comma 2 2 3 2 3 2 3 2 4" xfId="40480" xr:uid="{00000000-0005-0000-0000-000001010000}"/>
    <cellStyle name="Comma 2 2 3 2 3 2 3 2 5" xfId="51232" xr:uid="{00000000-0005-0000-0000-000001010000}"/>
    <cellStyle name="Comma 2 2 3 2 3 2 3 3" xfId="12832" xr:uid="{00000000-0005-0000-0000-000001010000}"/>
    <cellStyle name="Comma 2 2 3 2 3 2 3 4" xfId="23584" xr:uid="{00000000-0005-0000-0000-000001010000}"/>
    <cellStyle name="Comma 2 2 3 2 3 2 3 5" xfId="34336" xr:uid="{00000000-0005-0000-0000-000001010000}"/>
    <cellStyle name="Comma 2 2 3 2 3 2 3 6" xfId="45088" xr:uid="{00000000-0005-0000-0000-000001010000}"/>
    <cellStyle name="Comma 2 2 3 2 3 2 4" xfId="3608" xr:uid="{00000000-0005-0000-0000-000008000000}"/>
    <cellStyle name="Comma 2 2 3 2 3 2 4 2" xfId="9760" xr:uid="{00000000-0005-0000-0000-000008000000}"/>
    <cellStyle name="Comma 2 2 3 2 3 2 4 2 2" xfId="20512" xr:uid="{00000000-0005-0000-0000-000008000000}"/>
    <cellStyle name="Comma 2 2 3 2 3 2 4 2 3" xfId="31264" xr:uid="{00000000-0005-0000-0000-000008000000}"/>
    <cellStyle name="Comma 2 2 3 2 3 2 4 2 4" xfId="42016" xr:uid="{00000000-0005-0000-0000-000008000000}"/>
    <cellStyle name="Comma 2 2 3 2 3 2 4 2 5" xfId="52768" xr:uid="{00000000-0005-0000-0000-000008000000}"/>
    <cellStyle name="Comma 2 2 3 2 3 2 4 3" xfId="14368" xr:uid="{00000000-0005-0000-0000-000008000000}"/>
    <cellStyle name="Comma 2 2 3 2 3 2 4 4" xfId="25120" xr:uid="{00000000-0005-0000-0000-000008000000}"/>
    <cellStyle name="Comma 2 2 3 2 3 2 4 5" xfId="35872" xr:uid="{00000000-0005-0000-0000-000008000000}"/>
    <cellStyle name="Comma 2 2 3 2 3 2 4 6" xfId="46624" xr:uid="{00000000-0005-0000-0000-000008000000}"/>
    <cellStyle name="Comma 2 2 3 2 3 2 5" xfId="5148" xr:uid="{00000000-0005-0000-0000-000008000000}"/>
    <cellStyle name="Comma 2 2 3 2 3 2 5 2" xfId="15904" xr:uid="{00000000-0005-0000-0000-000008000000}"/>
    <cellStyle name="Comma 2 2 3 2 3 2 5 3" xfId="26656" xr:uid="{00000000-0005-0000-0000-000008000000}"/>
    <cellStyle name="Comma 2 2 3 2 3 2 5 4" xfId="37408" xr:uid="{00000000-0005-0000-0000-000008000000}"/>
    <cellStyle name="Comma 2 2 3 2 3 2 5 5" xfId="48160" xr:uid="{00000000-0005-0000-0000-000008000000}"/>
    <cellStyle name="Comma 2 2 3 2 3 2 6" xfId="6688" xr:uid="{00000000-0005-0000-0000-000008000000}"/>
    <cellStyle name="Comma 2 2 3 2 3 2 6 2" xfId="17440" xr:uid="{00000000-0005-0000-0000-000008000000}"/>
    <cellStyle name="Comma 2 2 3 2 3 2 6 3" xfId="28192" xr:uid="{00000000-0005-0000-0000-000008000000}"/>
    <cellStyle name="Comma 2 2 3 2 3 2 6 4" xfId="38944" xr:uid="{00000000-0005-0000-0000-000008000000}"/>
    <cellStyle name="Comma 2 2 3 2 3 2 6 5" xfId="49696" xr:uid="{00000000-0005-0000-0000-000008000000}"/>
    <cellStyle name="Comma 2 2 3 2 3 2 7" xfId="11296" xr:uid="{00000000-0005-0000-0000-000008000000}"/>
    <cellStyle name="Comma 2 2 3 2 3 2 8" xfId="22048" xr:uid="{00000000-0005-0000-0000-000008000000}"/>
    <cellStyle name="Comma 2 2 3 2 3 2 9" xfId="32800" xr:uid="{00000000-0005-0000-0000-000008000000}"/>
    <cellStyle name="Comma 2 2 3 2 3 3" xfId="904" xr:uid="{00000000-0005-0000-0000-000008000000}"/>
    <cellStyle name="Comma 2 2 3 2 3 3 2" xfId="2450" xr:uid="{00000000-0005-0000-0000-000003010000}"/>
    <cellStyle name="Comma 2 2 3 2 3 3 2 2" xfId="8608" xr:uid="{00000000-0005-0000-0000-000003010000}"/>
    <cellStyle name="Comma 2 2 3 2 3 3 2 2 2" xfId="19360" xr:uid="{00000000-0005-0000-0000-000003010000}"/>
    <cellStyle name="Comma 2 2 3 2 3 3 2 2 3" xfId="30112" xr:uid="{00000000-0005-0000-0000-000003010000}"/>
    <cellStyle name="Comma 2 2 3 2 3 3 2 2 4" xfId="40864" xr:uid="{00000000-0005-0000-0000-000003010000}"/>
    <cellStyle name="Comma 2 2 3 2 3 3 2 2 5" xfId="51616" xr:uid="{00000000-0005-0000-0000-000003010000}"/>
    <cellStyle name="Comma 2 2 3 2 3 3 2 3" xfId="13216" xr:uid="{00000000-0005-0000-0000-000003010000}"/>
    <cellStyle name="Comma 2 2 3 2 3 3 2 4" xfId="23968" xr:uid="{00000000-0005-0000-0000-000003010000}"/>
    <cellStyle name="Comma 2 2 3 2 3 3 2 5" xfId="34720" xr:uid="{00000000-0005-0000-0000-000003010000}"/>
    <cellStyle name="Comma 2 2 3 2 3 3 2 6" xfId="45472" xr:uid="{00000000-0005-0000-0000-000003010000}"/>
    <cellStyle name="Comma 2 2 3 2 3 3 3" xfId="3992" xr:uid="{00000000-0005-0000-0000-000008000000}"/>
    <cellStyle name="Comma 2 2 3 2 3 3 3 2" xfId="10144" xr:uid="{00000000-0005-0000-0000-000008000000}"/>
    <cellStyle name="Comma 2 2 3 2 3 3 3 2 2" xfId="20896" xr:uid="{00000000-0005-0000-0000-000008000000}"/>
    <cellStyle name="Comma 2 2 3 2 3 3 3 2 3" xfId="31648" xr:uid="{00000000-0005-0000-0000-000008000000}"/>
    <cellStyle name="Comma 2 2 3 2 3 3 3 2 4" xfId="42400" xr:uid="{00000000-0005-0000-0000-000008000000}"/>
    <cellStyle name="Comma 2 2 3 2 3 3 3 2 5" xfId="53152" xr:uid="{00000000-0005-0000-0000-000008000000}"/>
    <cellStyle name="Comma 2 2 3 2 3 3 3 3" xfId="14752" xr:uid="{00000000-0005-0000-0000-000008000000}"/>
    <cellStyle name="Comma 2 2 3 2 3 3 3 4" xfId="25504" xr:uid="{00000000-0005-0000-0000-000008000000}"/>
    <cellStyle name="Comma 2 2 3 2 3 3 3 5" xfId="36256" xr:uid="{00000000-0005-0000-0000-000008000000}"/>
    <cellStyle name="Comma 2 2 3 2 3 3 3 6" xfId="47008" xr:uid="{00000000-0005-0000-0000-000008000000}"/>
    <cellStyle name="Comma 2 2 3 2 3 3 4" xfId="5536" xr:uid="{00000000-0005-0000-0000-000008000000}"/>
    <cellStyle name="Comma 2 2 3 2 3 3 4 2" xfId="16288" xr:uid="{00000000-0005-0000-0000-000008000000}"/>
    <cellStyle name="Comma 2 2 3 2 3 3 4 3" xfId="27040" xr:uid="{00000000-0005-0000-0000-000008000000}"/>
    <cellStyle name="Comma 2 2 3 2 3 3 4 4" xfId="37792" xr:uid="{00000000-0005-0000-0000-000008000000}"/>
    <cellStyle name="Comma 2 2 3 2 3 3 4 5" xfId="48544" xr:uid="{00000000-0005-0000-0000-000008000000}"/>
    <cellStyle name="Comma 2 2 3 2 3 3 5" xfId="7072" xr:uid="{00000000-0005-0000-0000-000008000000}"/>
    <cellStyle name="Comma 2 2 3 2 3 3 5 2" xfId="17824" xr:uid="{00000000-0005-0000-0000-000008000000}"/>
    <cellStyle name="Comma 2 2 3 2 3 3 5 3" xfId="28576" xr:uid="{00000000-0005-0000-0000-000008000000}"/>
    <cellStyle name="Comma 2 2 3 2 3 3 5 4" xfId="39328" xr:uid="{00000000-0005-0000-0000-000008000000}"/>
    <cellStyle name="Comma 2 2 3 2 3 3 5 5" xfId="50080" xr:uid="{00000000-0005-0000-0000-000008000000}"/>
    <cellStyle name="Comma 2 2 3 2 3 3 6" xfId="11680" xr:uid="{00000000-0005-0000-0000-000008000000}"/>
    <cellStyle name="Comma 2 2 3 2 3 3 7" xfId="22432" xr:uid="{00000000-0005-0000-0000-000008000000}"/>
    <cellStyle name="Comma 2 2 3 2 3 3 8" xfId="33184" xr:uid="{00000000-0005-0000-0000-000008000000}"/>
    <cellStyle name="Comma 2 2 3 2 3 3 9" xfId="43936" xr:uid="{00000000-0005-0000-0000-000008000000}"/>
    <cellStyle name="Comma 2 2 3 2 3 4" xfId="1681" xr:uid="{00000000-0005-0000-0000-000000010000}"/>
    <cellStyle name="Comma 2 2 3 2 3 4 2" xfId="7840" xr:uid="{00000000-0005-0000-0000-000000010000}"/>
    <cellStyle name="Comma 2 2 3 2 3 4 2 2" xfId="18592" xr:uid="{00000000-0005-0000-0000-000000010000}"/>
    <cellStyle name="Comma 2 2 3 2 3 4 2 3" xfId="29344" xr:uid="{00000000-0005-0000-0000-000000010000}"/>
    <cellStyle name="Comma 2 2 3 2 3 4 2 4" xfId="40096" xr:uid="{00000000-0005-0000-0000-000000010000}"/>
    <cellStyle name="Comma 2 2 3 2 3 4 2 5" xfId="50848" xr:uid="{00000000-0005-0000-0000-000000010000}"/>
    <cellStyle name="Comma 2 2 3 2 3 4 3" xfId="12448" xr:uid="{00000000-0005-0000-0000-000000010000}"/>
    <cellStyle name="Comma 2 2 3 2 3 4 4" xfId="23200" xr:uid="{00000000-0005-0000-0000-000000010000}"/>
    <cellStyle name="Comma 2 2 3 2 3 4 5" xfId="33952" xr:uid="{00000000-0005-0000-0000-000000010000}"/>
    <cellStyle name="Comma 2 2 3 2 3 4 6" xfId="44704" xr:uid="{00000000-0005-0000-0000-000000010000}"/>
    <cellStyle name="Comma 2 2 3 2 3 5" xfId="3224" xr:uid="{00000000-0005-0000-0000-000008000000}"/>
    <cellStyle name="Comma 2 2 3 2 3 5 2" xfId="9376" xr:uid="{00000000-0005-0000-0000-000008000000}"/>
    <cellStyle name="Comma 2 2 3 2 3 5 2 2" xfId="20128" xr:uid="{00000000-0005-0000-0000-000008000000}"/>
    <cellStyle name="Comma 2 2 3 2 3 5 2 3" xfId="30880" xr:uid="{00000000-0005-0000-0000-000008000000}"/>
    <cellStyle name="Comma 2 2 3 2 3 5 2 4" xfId="41632" xr:uid="{00000000-0005-0000-0000-000008000000}"/>
    <cellStyle name="Comma 2 2 3 2 3 5 2 5" xfId="52384" xr:uid="{00000000-0005-0000-0000-000008000000}"/>
    <cellStyle name="Comma 2 2 3 2 3 5 3" xfId="13984" xr:uid="{00000000-0005-0000-0000-000008000000}"/>
    <cellStyle name="Comma 2 2 3 2 3 5 4" xfId="24736" xr:uid="{00000000-0005-0000-0000-000008000000}"/>
    <cellStyle name="Comma 2 2 3 2 3 5 5" xfId="35488" xr:uid="{00000000-0005-0000-0000-000008000000}"/>
    <cellStyle name="Comma 2 2 3 2 3 5 6" xfId="46240" xr:uid="{00000000-0005-0000-0000-000008000000}"/>
    <cellStyle name="Comma 2 2 3 2 3 6" xfId="4764" xr:uid="{00000000-0005-0000-0000-000008000000}"/>
    <cellStyle name="Comma 2 2 3 2 3 6 2" xfId="15520" xr:uid="{00000000-0005-0000-0000-000008000000}"/>
    <cellStyle name="Comma 2 2 3 2 3 6 3" xfId="26272" xr:uid="{00000000-0005-0000-0000-000008000000}"/>
    <cellStyle name="Comma 2 2 3 2 3 6 4" xfId="37024" xr:uid="{00000000-0005-0000-0000-000008000000}"/>
    <cellStyle name="Comma 2 2 3 2 3 6 5" xfId="47776" xr:uid="{00000000-0005-0000-0000-000008000000}"/>
    <cellStyle name="Comma 2 2 3 2 3 7" xfId="6304" xr:uid="{00000000-0005-0000-0000-000008000000}"/>
    <cellStyle name="Comma 2 2 3 2 3 7 2" xfId="17056" xr:uid="{00000000-0005-0000-0000-000008000000}"/>
    <cellStyle name="Comma 2 2 3 2 3 7 3" xfId="27808" xr:uid="{00000000-0005-0000-0000-000008000000}"/>
    <cellStyle name="Comma 2 2 3 2 3 7 4" xfId="38560" xr:uid="{00000000-0005-0000-0000-000008000000}"/>
    <cellStyle name="Comma 2 2 3 2 3 7 5" xfId="49312" xr:uid="{00000000-0005-0000-0000-000008000000}"/>
    <cellStyle name="Comma 2 2 3 2 3 8" xfId="10912" xr:uid="{00000000-0005-0000-0000-000008000000}"/>
    <cellStyle name="Comma 2 2 3 2 3 9" xfId="21664" xr:uid="{00000000-0005-0000-0000-000008000000}"/>
    <cellStyle name="Comma 2 2 3 2 4" xfId="165" xr:uid="{00000000-0005-0000-0000-00000C000000}"/>
    <cellStyle name="Comma 2 2 3 2 4 10" xfId="32480" xr:uid="{00000000-0005-0000-0000-00000C000000}"/>
    <cellStyle name="Comma 2 2 3 2 4 11" xfId="43232" xr:uid="{00000000-0005-0000-0000-00000C000000}"/>
    <cellStyle name="Comma 2 2 3 2 4 2" xfId="572" xr:uid="{00000000-0005-0000-0000-00000C000000}"/>
    <cellStyle name="Comma 2 2 3 2 4 2 10" xfId="43616" xr:uid="{00000000-0005-0000-0000-00000C000000}"/>
    <cellStyle name="Comma 2 2 3 2 4 2 2" xfId="1352" xr:uid="{00000000-0005-0000-0000-00000C000000}"/>
    <cellStyle name="Comma 2 2 3 2 4 2 2 2" xfId="2898" xr:uid="{00000000-0005-0000-0000-000006010000}"/>
    <cellStyle name="Comma 2 2 3 2 4 2 2 2 2" xfId="9056" xr:uid="{00000000-0005-0000-0000-000006010000}"/>
    <cellStyle name="Comma 2 2 3 2 4 2 2 2 2 2" xfId="19808" xr:uid="{00000000-0005-0000-0000-000006010000}"/>
    <cellStyle name="Comma 2 2 3 2 4 2 2 2 2 3" xfId="30560" xr:uid="{00000000-0005-0000-0000-000006010000}"/>
    <cellStyle name="Comma 2 2 3 2 4 2 2 2 2 4" xfId="41312" xr:uid="{00000000-0005-0000-0000-000006010000}"/>
    <cellStyle name="Comma 2 2 3 2 4 2 2 2 2 5" xfId="52064" xr:uid="{00000000-0005-0000-0000-000006010000}"/>
    <cellStyle name="Comma 2 2 3 2 4 2 2 2 3" xfId="13664" xr:uid="{00000000-0005-0000-0000-000006010000}"/>
    <cellStyle name="Comma 2 2 3 2 4 2 2 2 4" xfId="24416" xr:uid="{00000000-0005-0000-0000-000006010000}"/>
    <cellStyle name="Comma 2 2 3 2 4 2 2 2 5" xfId="35168" xr:uid="{00000000-0005-0000-0000-000006010000}"/>
    <cellStyle name="Comma 2 2 3 2 4 2 2 2 6" xfId="45920" xr:uid="{00000000-0005-0000-0000-000006010000}"/>
    <cellStyle name="Comma 2 2 3 2 4 2 2 3" xfId="4440" xr:uid="{00000000-0005-0000-0000-00000C000000}"/>
    <cellStyle name="Comma 2 2 3 2 4 2 2 3 2" xfId="10592" xr:uid="{00000000-0005-0000-0000-00000C000000}"/>
    <cellStyle name="Comma 2 2 3 2 4 2 2 3 2 2" xfId="21344" xr:uid="{00000000-0005-0000-0000-00000C000000}"/>
    <cellStyle name="Comma 2 2 3 2 4 2 2 3 2 3" xfId="32096" xr:uid="{00000000-0005-0000-0000-00000C000000}"/>
    <cellStyle name="Comma 2 2 3 2 4 2 2 3 2 4" xfId="42848" xr:uid="{00000000-0005-0000-0000-00000C000000}"/>
    <cellStyle name="Comma 2 2 3 2 4 2 2 3 2 5" xfId="53600" xr:uid="{00000000-0005-0000-0000-00000C000000}"/>
    <cellStyle name="Comma 2 2 3 2 4 2 2 3 3" xfId="15200" xr:uid="{00000000-0005-0000-0000-00000C000000}"/>
    <cellStyle name="Comma 2 2 3 2 4 2 2 3 4" xfId="25952" xr:uid="{00000000-0005-0000-0000-00000C000000}"/>
    <cellStyle name="Comma 2 2 3 2 4 2 2 3 5" xfId="36704" xr:uid="{00000000-0005-0000-0000-00000C000000}"/>
    <cellStyle name="Comma 2 2 3 2 4 2 2 3 6" xfId="47456" xr:uid="{00000000-0005-0000-0000-00000C000000}"/>
    <cellStyle name="Comma 2 2 3 2 4 2 2 4" xfId="5984" xr:uid="{00000000-0005-0000-0000-00000C000000}"/>
    <cellStyle name="Comma 2 2 3 2 4 2 2 4 2" xfId="16736" xr:uid="{00000000-0005-0000-0000-00000C000000}"/>
    <cellStyle name="Comma 2 2 3 2 4 2 2 4 3" xfId="27488" xr:uid="{00000000-0005-0000-0000-00000C000000}"/>
    <cellStyle name="Comma 2 2 3 2 4 2 2 4 4" xfId="38240" xr:uid="{00000000-0005-0000-0000-00000C000000}"/>
    <cellStyle name="Comma 2 2 3 2 4 2 2 4 5" xfId="48992" xr:uid="{00000000-0005-0000-0000-00000C000000}"/>
    <cellStyle name="Comma 2 2 3 2 4 2 2 5" xfId="7520" xr:uid="{00000000-0005-0000-0000-00000C000000}"/>
    <cellStyle name="Comma 2 2 3 2 4 2 2 5 2" xfId="18272" xr:uid="{00000000-0005-0000-0000-00000C000000}"/>
    <cellStyle name="Comma 2 2 3 2 4 2 2 5 3" xfId="29024" xr:uid="{00000000-0005-0000-0000-00000C000000}"/>
    <cellStyle name="Comma 2 2 3 2 4 2 2 5 4" xfId="39776" xr:uid="{00000000-0005-0000-0000-00000C000000}"/>
    <cellStyle name="Comma 2 2 3 2 4 2 2 5 5" xfId="50528" xr:uid="{00000000-0005-0000-0000-00000C000000}"/>
    <cellStyle name="Comma 2 2 3 2 4 2 2 6" xfId="12128" xr:uid="{00000000-0005-0000-0000-00000C000000}"/>
    <cellStyle name="Comma 2 2 3 2 4 2 2 7" xfId="22880" xr:uid="{00000000-0005-0000-0000-00000C000000}"/>
    <cellStyle name="Comma 2 2 3 2 4 2 2 8" xfId="33632" xr:uid="{00000000-0005-0000-0000-00000C000000}"/>
    <cellStyle name="Comma 2 2 3 2 4 2 2 9" xfId="44384" xr:uid="{00000000-0005-0000-0000-00000C000000}"/>
    <cellStyle name="Comma 2 2 3 2 4 2 3" xfId="2129" xr:uid="{00000000-0005-0000-0000-000005010000}"/>
    <cellStyle name="Comma 2 2 3 2 4 2 3 2" xfId="8288" xr:uid="{00000000-0005-0000-0000-000005010000}"/>
    <cellStyle name="Comma 2 2 3 2 4 2 3 2 2" xfId="19040" xr:uid="{00000000-0005-0000-0000-000005010000}"/>
    <cellStyle name="Comma 2 2 3 2 4 2 3 2 3" xfId="29792" xr:uid="{00000000-0005-0000-0000-000005010000}"/>
    <cellStyle name="Comma 2 2 3 2 4 2 3 2 4" xfId="40544" xr:uid="{00000000-0005-0000-0000-000005010000}"/>
    <cellStyle name="Comma 2 2 3 2 4 2 3 2 5" xfId="51296" xr:uid="{00000000-0005-0000-0000-000005010000}"/>
    <cellStyle name="Comma 2 2 3 2 4 2 3 3" xfId="12896" xr:uid="{00000000-0005-0000-0000-000005010000}"/>
    <cellStyle name="Comma 2 2 3 2 4 2 3 4" xfId="23648" xr:uid="{00000000-0005-0000-0000-000005010000}"/>
    <cellStyle name="Comma 2 2 3 2 4 2 3 5" xfId="34400" xr:uid="{00000000-0005-0000-0000-000005010000}"/>
    <cellStyle name="Comma 2 2 3 2 4 2 3 6" xfId="45152" xr:uid="{00000000-0005-0000-0000-000005010000}"/>
    <cellStyle name="Comma 2 2 3 2 4 2 4" xfId="3672" xr:uid="{00000000-0005-0000-0000-00000C000000}"/>
    <cellStyle name="Comma 2 2 3 2 4 2 4 2" xfId="9824" xr:uid="{00000000-0005-0000-0000-00000C000000}"/>
    <cellStyle name="Comma 2 2 3 2 4 2 4 2 2" xfId="20576" xr:uid="{00000000-0005-0000-0000-00000C000000}"/>
    <cellStyle name="Comma 2 2 3 2 4 2 4 2 3" xfId="31328" xr:uid="{00000000-0005-0000-0000-00000C000000}"/>
    <cellStyle name="Comma 2 2 3 2 4 2 4 2 4" xfId="42080" xr:uid="{00000000-0005-0000-0000-00000C000000}"/>
    <cellStyle name="Comma 2 2 3 2 4 2 4 2 5" xfId="52832" xr:uid="{00000000-0005-0000-0000-00000C000000}"/>
    <cellStyle name="Comma 2 2 3 2 4 2 4 3" xfId="14432" xr:uid="{00000000-0005-0000-0000-00000C000000}"/>
    <cellStyle name="Comma 2 2 3 2 4 2 4 4" xfId="25184" xr:uid="{00000000-0005-0000-0000-00000C000000}"/>
    <cellStyle name="Comma 2 2 3 2 4 2 4 5" xfId="35936" xr:uid="{00000000-0005-0000-0000-00000C000000}"/>
    <cellStyle name="Comma 2 2 3 2 4 2 4 6" xfId="46688" xr:uid="{00000000-0005-0000-0000-00000C000000}"/>
    <cellStyle name="Comma 2 2 3 2 4 2 5" xfId="5212" xr:uid="{00000000-0005-0000-0000-00000C000000}"/>
    <cellStyle name="Comma 2 2 3 2 4 2 5 2" xfId="15968" xr:uid="{00000000-0005-0000-0000-00000C000000}"/>
    <cellStyle name="Comma 2 2 3 2 4 2 5 3" xfId="26720" xr:uid="{00000000-0005-0000-0000-00000C000000}"/>
    <cellStyle name="Comma 2 2 3 2 4 2 5 4" xfId="37472" xr:uid="{00000000-0005-0000-0000-00000C000000}"/>
    <cellStyle name="Comma 2 2 3 2 4 2 5 5" xfId="48224" xr:uid="{00000000-0005-0000-0000-00000C000000}"/>
    <cellStyle name="Comma 2 2 3 2 4 2 6" xfId="6752" xr:uid="{00000000-0005-0000-0000-00000C000000}"/>
    <cellStyle name="Comma 2 2 3 2 4 2 6 2" xfId="17504" xr:uid="{00000000-0005-0000-0000-00000C000000}"/>
    <cellStyle name="Comma 2 2 3 2 4 2 6 3" xfId="28256" xr:uid="{00000000-0005-0000-0000-00000C000000}"/>
    <cellStyle name="Comma 2 2 3 2 4 2 6 4" xfId="39008" xr:uid="{00000000-0005-0000-0000-00000C000000}"/>
    <cellStyle name="Comma 2 2 3 2 4 2 6 5" xfId="49760" xr:uid="{00000000-0005-0000-0000-00000C000000}"/>
    <cellStyle name="Comma 2 2 3 2 4 2 7" xfId="11360" xr:uid="{00000000-0005-0000-0000-00000C000000}"/>
    <cellStyle name="Comma 2 2 3 2 4 2 8" xfId="22112" xr:uid="{00000000-0005-0000-0000-00000C000000}"/>
    <cellStyle name="Comma 2 2 3 2 4 2 9" xfId="32864" xr:uid="{00000000-0005-0000-0000-00000C000000}"/>
    <cellStyle name="Comma 2 2 3 2 4 3" xfId="968" xr:uid="{00000000-0005-0000-0000-00000C000000}"/>
    <cellStyle name="Comma 2 2 3 2 4 3 2" xfId="2514" xr:uid="{00000000-0005-0000-0000-000007010000}"/>
    <cellStyle name="Comma 2 2 3 2 4 3 2 2" xfId="8672" xr:uid="{00000000-0005-0000-0000-000007010000}"/>
    <cellStyle name="Comma 2 2 3 2 4 3 2 2 2" xfId="19424" xr:uid="{00000000-0005-0000-0000-000007010000}"/>
    <cellStyle name="Comma 2 2 3 2 4 3 2 2 3" xfId="30176" xr:uid="{00000000-0005-0000-0000-000007010000}"/>
    <cellStyle name="Comma 2 2 3 2 4 3 2 2 4" xfId="40928" xr:uid="{00000000-0005-0000-0000-000007010000}"/>
    <cellStyle name="Comma 2 2 3 2 4 3 2 2 5" xfId="51680" xr:uid="{00000000-0005-0000-0000-000007010000}"/>
    <cellStyle name="Comma 2 2 3 2 4 3 2 3" xfId="13280" xr:uid="{00000000-0005-0000-0000-000007010000}"/>
    <cellStyle name="Comma 2 2 3 2 4 3 2 4" xfId="24032" xr:uid="{00000000-0005-0000-0000-000007010000}"/>
    <cellStyle name="Comma 2 2 3 2 4 3 2 5" xfId="34784" xr:uid="{00000000-0005-0000-0000-000007010000}"/>
    <cellStyle name="Comma 2 2 3 2 4 3 2 6" xfId="45536" xr:uid="{00000000-0005-0000-0000-000007010000}"/>
    <cellStyle name="Comma 2 2 3 2 4 3 3" xfId="4056" xr:uid="{00000000-0005-0000-0000-00000C000000}"/>
    <cellStyle name="Comma 2 2 3 2 4 3 3 2" xfId="10208" xr:uid="{00000000-0005-0000-0000-00000C000000}"/>
    <cellStyle name="Comma 2 2 3 2 4 3 3 2 2" xfId="20960" xr:uid="{00000000-0005-0000-0000-00000C000000}"/>
    <cellStyle name="Comma 2 2 3 2 4 3 3 2 3" xfId="31712" xr:uid="{00000000-0005-0000-0000-00000C000000}"/>
    <cellStyle name="Comma 2 2 3 2 4 3 3 2 4" xfId="42464" xr:uid="{00000000-0005-0000-0000-00000C000000}"/>
    <cellStyle name="Comma 2 2 3 2 4 3 3 2 5" xfId="53216" xr:uid="{00000000-0005-0000-0000-00000C000000}"/>
    <cellStyle name="Comma 2 2 3 2 4 3 3 3" xfId="14816" xr:uid="{00000000-0005-0000-0000-00000C000000}"/>
    <cellStyle name="Comma 2 2 3 2 4 3 3 4" xfId="25568" xr:uid="{00000000-0005-0000-0000-00000C000000}"/>
    <cellStyle name="Comma 2 2 3 2 4 3 3 5" xfId="36320" xr:uid="{00000000-0005-0000-0000-00000C000000}"/>
    <cellStyle name="Comma 2 2 3 2 4 3 3 6" xfId="47072" xr:uid="{00000000-0005-0000-0000-00000C000000}"/>
    <cellStyle name="Comma 2 2 3 2 4 3 4" xfId="5600" xr:uid="{00000000-0005-0000-0000-00000C000000}"/>
    <cellStyle name="Comma 2 2 3 2 4 3 4 2" xfId="16352" xr:uid="{00000000-0005-0000-0000-00000C000000}"/>
    <cellStyle name="Comma 2 2 3 2 4 3 4 3" xfId="27104" xr:uid="{00000000-0005-0000-0000-00000C000000}"/>
    <cellStyle name="Comma 2 2 3 2 4 3 4 4" xfId="37856" xr:uid="{00000000-0005-0000-0000-00000C000000}"/>
    <cellStyle name="Comma 2 2 3 2 4 3 4 5" xfId="48608" xr:uid="{00000000-0005-0000-0000-00000C000000}"/>
    <cellStyle name="Comma 2 2 3 2 4 3 5" xfId="7136" xr:uid="{00000000-0005-0000-0000-00000C000000}"/>
    <cellStyle name="Comma 2 2 3 2 4 3 5 2" xfId="17888" xr:uid="{00000000-0005-0000-0000-00000C000000}"/>
    <cellStyle name="Comma 2 2 3 2 4 3 5 3" xfId="28640" xr:uid="{00000000-0005-0000-0000-00000C000000}"/>
    <cellStyle name="Comma 2 2 3 2 4 3 5 4" xfId="39392" xr:uid="{00000000-0005-0000-0000-00000C000000}"/>
    <cellStyle name="Comma 2 2 3 2 4 3 5 5" xfId="50144" xr:uid="{00000000-0005-0000-0000-00000C000000}"/>
    <cellStyle name="Comma 2 2 3 2 4 3 6" xfId="11744" xr:uid="{00000000-0005-0000-0000-00000C000000}"/>
    <cellStyle name="Comma 2 2 3 2 4 3 7" xfId="22496" xr:uid="{00000000-0005-0000-0000-00000C000000}"/>
    <cellStyle name="Comma 2 2 3 2 4 3 8" xfId="33248" xr:uid="{00000000-0005-0000-0000-00000C000000}"/>
    <cellStyle name="Comma 2 2 3 2 4 3 9" xfId="44000" xr:uid="{00000000-0005-0000-0000-00000C000000}"/>
    <cellStyle name="Comma 2 2 3 2 4 4" xfId="1745" xr:uid="{00000000-0005-0000-0000-000004010000}"/>
    <cellStyle name="Comma 2 2 3 2 4 4 2" xfId="7904" xr:uid="{00000000-0005-0000-0000-000004010000}"/>
    <cellStyle name="Comma 2 2 3 2 4 4 2 2" xfId="18656" xr:uid="{00000000-0005-0000-0000-000004010000}"/>
    <cellStyle name="Comma 2 2 3 2 4 4 2 3" xfId="29408" xr:uid="{00000000-0005-0000-0000-000004010000}"/>
    <cellStyle name="Comma 2 2 3 2 4 4 2 4" xfId="40160" xr:uid="{00000000-0005-0000-0000-000004010000}"/>
    <cellStyle name="Comma 2 2 3 2 4 4 2 5" xfId="50912" xr:uid="{00000000-0005-0000-0000-000004010000}"/>
    <cellStyle name="Comma 2 2 3 2 4 4 3" xfId="12512" xr:uid="{00000000-0005-0000-0000-000004010000}"/>
    <cellStyle name="Comma 2 2 3 2 4 4 4" xfId="23264" xr:uid="{00000000-0005-0000-0000-000004010000}"/>
    <cellStyle name="Comma 2 2 3 2 4 4 5" xfId="34016" xr:uid="{00000000-0005-0000-0000-000004010000}"/>
    <cellStyle name="Comma 2 2 3 2 4 4 6" xfId="44768" xr:uid="{00000000-0005-0000-0000-000004010000}"/>
    <cellStyle name="Comma 2 2 3 2 4 5" xfId="3288" xr:uid="{00000000-0005-0000-0000-00000C000000}"/>
    <cellStyle name="Comma 2 2 3 2 4 5 2" xfId="9440" xr:uid="{00000000-0005-0000-0000-00000C000000}"/>
    <cellStyle name="Comma 2 2 3 2 4 5 2 2" xfId="20192" xr:uid="{00000000-0005-0000-0000-00000C000000}"/>
    <cellStyle name="Comma 2 2 3 2 4 5 2 3" xfId="30944" xr:uid="{00000000-0005-0000-0000-00000C000000}"/>
    <cellStyle name="Comma 2 2 3 2 4 5 2 4" xfId="41696" xr:uid="{00000000-0005-0000-0000-00000C000000}"/>
    <cellStyle name="Comma 2 2 3 2 4 5 2 5" xfId="52448" xr:uid="{00000000-0005-0000-0000-00000C000000}"/>
    <cellStyle name="Comma 2 2 3 2 4 5 3" xfId="14048" xr:uid="{00000000-0005-0000-0000-00000C000000}"/>
    <cellStyle name="Comma 2 2 3 2 4 5 4" xfId="24800" xr:uid="{00000000-0005-0000-0000-00000C000000}"/>
    <cellStyle name="Comma 2 2 3 2 4 5 5" xfId="35552" xr:uid="{00000000-0005-0000-0000-00000C000000}"/>
    <cellStyle name="Comma 2 2 3 2 4 5 6" xfId="46304" xr:uid="{00000000-0005-0000-0000-00000C000000}"/>
    <cellStyle name="Comma 2 2 3 2 4 6" xfId="4828" xr:uid="{00000000-0005-0000-0000-00000C000000}"/>
    <cellStyle name="Comma 2 2 3 2 4 6 2" xfId="15584" xr:uid="{00000000-0005-0000-0000-00000C000000}"/>
    <cellStyle name="Comma 2 2 3 2 4 6 3" xfId="26336" xr:uid="{00000000-0005-0000-0000-00000C000000}"/>
    <cellStyle name="Comma 2 2 3 2 4 6 4" xfId="37088" xr:uid="{00000000-0005-0000-0000-00000C000000}"/>
    <cellStyle name="Comma 2 2 3 2 4 6 5" xfId="47840" xr:uid="{00000000-0005-0000-0000-00000C000000}"/>
    <cellStyle name="Comma 2 2 3 2 4 7" xfId="6368" xr:uid="{00000000-0005-0000-0000-00000C000000}"/>
    <cellStyle name="Comma 2 2 3 2 4 7 2" xfId="17120" xr:uid="{00000000-0005-0000-0000-00000C000000}"/>
    <cellStyle name="Comma 2 2 3 2 4 7 3" xfId="27872" xr:uid="{00000000-0005-0000-0000-00000C000000}"/>
    <cellStyle name="Comma 2 2 3 2 4 7 4" xfId="38624" xr:uid="{00000000-0005-0000-0000-00000C000000}"/>
    <cellStyle name="Comma 2 2 3 2 4 7 5" xfId="49376" xr:uid="{00000000-0005-0000-0000-00000C000000}"/>
    <cellStyle name="Comma 2 2 3 2 4 8" xfId="10976" xr:uid="{00000000-0005-0000-0000-00000C000000}"/>
    <cellStyle name="Comma 2 2 3 2 4 9" xfId="21728" xr:uid="{00000000-0005-0000-0000-00000C000000}"/>
    <cellStyle name="Comma 2 2 3 2 5" xfId="252" xr:uid="{00000000-0005-0000-0000-000008000000}"/>
    <cellStyle name="Comma 2 2 3 2 5 10" xfId="32544" xr:uid="{00000000-0005-0000-0000-000008000000}"/>
    <cellStyle name="Comma 2 2 3 2 5 11" xfId="43296" xr:uid="{00000000-0005-0000-0000-000008000000}"/>
    <cellStyle name="Comma 2 2 3 2 5 2" xfId="636" xr:uid="{00000000-0005-0000-0000-000008000000}"/>
    <cellStyle name="Comma 2 2 3 2 5 2 10" xfId="43680" xr:uid="{00000000-0005-0000-0000-000008000000}"/>
    <cellStyle name="Comma 2 2 3 2 5 2 2" xfId="1416" xr:uid="{00000000-0005-0000-0000-000008000000}"/>
    <cellStyle name="Comma 2 2 3 2 5 2 2 2" xfId="2962" xr:uid="{00000000-0005-0000-0000-00000A010000}"/>
    <cellStyle name="Comma 2 2 3 2 5 2 2 2 2" xfId="9120" xr:uid="{00000000-0005-0000-0000-00000A010000}"/>
    <cellStyle name="Comma 2 2 3 2 5 2 2 2 2 2" xfId="19872" xr:uid="{00000000-0005-0000-0000-00000A010000}"/>
    <cellStyle name="Comma 2 2 3 2 5 2 2 2 2 3" xfId="30624" xr:uid="{00000000-0005-0000-0000-00000A010000}"/>
    <cellStyle name="Comma 2 2 3 2 5 2 2 2 2 4" xfId="41376" xr:uid="{00000000-0005-0000-0000-00000A010000}"/>
    <cellStyle name="Comma 2 2 3 2 5 2 2 2 2 5" xfId="52128" xr:uid="{00000000-0005-0000-0000-00000A010000}"/>
    <cellStyle name="Comma 2 2 3 2 5 2 2 2 3" xfId="13728" xr:uid="{00000000-0005-0000-0000-00000A010000}"/>
    <cellStyle name="Comma 2 2 3 2 5 2 2 2 4" xfId="24480" xr:uid="{00000000-0005-0000-0000-00000A010000}"/>
    <cellStyle name="Comma 2 2 3 2 5 2 2 2 5" xfId="35232" xr:uid="{00000000-0005-0000-0000-00000A010000}"/>
    <cellStyle name="Comma 2 2 3 2 5 2 2 2 6" xfId="45984" xr:uid="{00000000-0005-0000-0000-00000A010000}"/>
    <cellStyle name="Comma 2 2 3 2 5 2 2 3" xfId="4504" xr:uid="{00000000-0005-0000-0000-000008000000}"/>
    <cellStyle name="Comma 2 2 3 2 5 2 2 3 2" xfId="10656" xr:uid="{00000000-0005-0000-0000-000008000000}"/>
    <cellStyle name="Comma 2 2 3 2 5 2 2 3 2 2" xfId="21408" xr:uid="{00000000-0005-0000-0000-000008000000}"/>
    <cellStyle name="Comma 2 2 3 2 5 2 2 3 2 3" xfId="32160" xr:uid="{00000000-0005-0000-0000-000008000000}"/>
    <cellStyle name="Comma 2 2 3 2 5 2 2 3 2 4" xfId="42912" xr:uid="{00000000-0005-0000-0000-000008000000}"/>
    <cellStyle name="Comma 2 2 3 2 5 2 2 3 2 5" xfId="53664" xr:uid="{00000000-0005-0000-0000-000008000000}"/>
    <cellStyle name="Comma 2 2 3 2 5 2 2 3 3" xfId="15264" xr:uid="{00000000-0005-0000-0000-000008000000}"/>
    <cellStyle name="Comma 2 2 3 2 5 2 2 3 4" xfId="26016" xr:uid="{00000000-0005-0000-0000-000008000000}"/>
    <cellStyle name="Comma 2 2 3 2 5 2 2 3 5" xfId="36768" xr:uid="{00000000-0005-0000-0000-000008000000}"/>
    <cellStyle name="Comma 2 2 3 2 5 2 2 3 6" xfId="47520" xr:uid="{00000000-0005-0000-0000-000008000000}"/>
    <cellStyle name="Comma 2 2 3 2 5 2 2 4" xfId="6048" xr:uid="{00000000-0005-0000-0000-000008000000}"/>
    <cellStyle name="Comma 2 2 3 2 5 2 2 4 2" xfId="16800" xr:uid="{00000000-0005-0000-0000-000008000000}"/>
    <cellStyle name="Comma 2 2 3 2 5 2 2 4 3" xfId="27552" xr:uid="{00000000-0005-0000-0000-000008000000}"/>
    <cellStyle name="Comma 2 2 3 2 5 2 2 4 4" xfId="38304" xr:uid="{00000000-0005-0000-0000-000008000000}"/>
    <cellStyle name="Comma 2 2 3 2 5 2 2 4 5" xfId="49056" xr:uid="{00000000-0005-0000-0000-000008000000}"/>
    <cellStyle name="Comma 2 2 3 2 5 2 2 5" xfId="7584" xr:uid="{00000000-0005-0000-0000-000008000000}"/>
    <cellStyle name="Comma 2 2 3 2 5 2 2 5 2" xfId="18336" xr:uid="{00000000-0005-0000-0000-000008000000}"/>
    <cellStyle name="Comma 2 2 3 2 5 2 2 5 3" xfId="29088" xr:uid="{00000000-0005-0000-0000-000008000000}"/>
    <cellStyle name="Comma 2 2 3 2 5 2 2 5 4" xfId="39840" xr:uid="{00000000-0005-0000-0000-000008000000}"/>
    <cellStyle name="Comma 2 2 3 2 5 2 2 5 5" xfId="50592" xr:uid="{00000000-0005-0000-0000-000008000000}"/>
    <cellStyle name="Comma 2 2 3 2 5 2 2 6" xfId="12192" xr:uid="{00000000-0005-0000-0000-000008000000}"/>
    <cellStyle name="Comma 2 2 3 2 5 2 2 7" xfId="22944" xr:uid="{00000000-0005-0000-0000-000008000000}"/>
    <cellStyle name="Comma 2 2 3 2 5 2 2 8" xfId="33696" xr:uid="{00000000-0005-0000-0000-000008000000}"/>
    <cellStyle name="Comma 2 2 3 2 5 2 2 9" xfId="44448" xr:uid="{00000000-0005-0000-0000-000008000000}"/>
    <cellStyle name="Comma 2 2 3 2 5 2 3" xfId="2193" xr:uid="{00000000-0005-0000-0000-000009010000}"/>
    <cellStyle name="Comma 2 2 3 2 5 2 3 2" xfId="8352" xr:uid="{00000000-0005-0000-0000-000009010000}"/>
    <cellStyle name="Comma 2 2 3 2 5 2 3 2 2" xfId="19104" xr:uid="{00000000-0005-0000-0000-000009010000}"/>
    <cellStyle name="Comma 2 2 3 2 5 2 3 2 3" xfId="29856" xr:uid="{00000000-0005-0000-0000-000009010000}"/>
    <cellStyle name="Comma 2 2 3 2 5 2 3 2 4" xfId="40608" xr:uid="{00000000-0005-0000-0000-000009010000}"/>
    <cellStyle name="Comma 2 2 3 2 5 2 3 2 5" xfId="51360" xr:uid="{00000000-0005-0000-0000-000009010000}"/>
    <cellStyle name="Comma 2 2 3 2 5 2 3 3" xfId="12960" xr:uid="{00000000-0005-0000-0000-000009010000}"/>
    <cellStyle name="Comma 2 2 3 2 5 2 3 4" xfId="23712" xr:uid="{00000000-0005-0000-0000-000009010000}"/>
    <cellStyle name="Comma 2 2 3 2 5 2 3 5" xfId="34464" xr:uid="{00000000-0005-0000-0000-000009010000}"/>
    <cellStyle name="Comma 2 2 3 2 5 2 3 6" xfId="45216" xr:uid="{00000000-0005-0000-0000-000009010000}"/>
    <cellStyle name="Comma 2 2 3 2 5 2 4" xfId="3736" xr:uid="{00000000-0005-0000-0000-000008000000}"/>
    <cellStyle name="Comma 2 2 3 2 5 2 4 2" xfId="9888" xr:uid="{00000000-0005-0000-0000-000008000000}"/>
    <cellStyle name="Comma 2 2 3 2 5 2 4 2 2" xfId="20640" xr:uid="{00000000-0005-0000-0000-000008000000}"/>
    <cellStyle name="Comma 2 2 3 2 5 2 4 2 3" xfId="31392" xr:uid="{00000000-0005-0000-0000-000008000000}"/>
    <cellStyle name="Comma 2 2 3 2 5 2 4 2 4" xfId="42144" xr:uid="{00000000-0005-0000-0000-000008000000}"/>
    <cellStyle name="Comma 2 2 3 2 5 2 4 2 5" xfId="52896" xr:uid="{00000000-0005-0000-0000-000008000000}"/>
    <cellStyle name="Comma 2 2 3 2 5 2 4 3" xfId="14496" xr:uid="{00000000-0005-0000-0000-000008000000}"/>
    <cellStyle name="Comma 2 2 3 2 5 2 4 4" xfId="25248" xr:uid="{00000000-0005-0000-0000-000008000000}"/>
    <cellStyle name="Comma 2 2 3 2 5 2 4 5" xfId="36000" xr:uid="{00000000-0005-0000-0000-000008000000}"/>
    <cellStyle name="Comma 2 2 3 2 5 2 4 6" xfId="46752" xr:uid="{00000000-0005-0000-0000-000008000000}"/>
    <cellStyle name="Comma 2 2 3 2 5 2 5" xfId="5276" xr:uid="{00000000-0005-0000-0000-000008000000}"/>
    <cellStyle name="Comma 2 2 3 2 5 2 5 2" xfId="16032" xr:uid="{00000000-0005-0000-0000-000008000000}"/>
    <cellStyle name="Comma 2 2 3 2 5 2 5 3" xfId="26784" xr:uid="{00000000-0005-0000-0000-000008000000}"/>
    <cellStyle name="Comma 2 2 3 2 5 2 5 4" xfId="37536" xr:uid="{00000000-0005-0000-0000-000008000000}"/>
    <cellStyle name="Comma 2 2 3 2 5 2 5 5" xfId="48288" xr:uid="{00000000-0005-0000-0000-000008000000}"/>
    <cellStyle name="Comma 2 2 3 2 5 2 6" xfId="6816" xr:uid="{00000000-0005-0000-0000-000008000000}"/>
    <cellStyle name="Comma 2 2 3 2 5 2 6 2" xfId="17568" xr:uid="{00000000-0005-0000-0000-000008000000}"/>
    <cellStyle name="Comma 2 2 3 2 5 2 6 3" xfId="28320" xr:uid="{00000000-0005-0000-0000-000008000000}"/>
    <cellStyle name="Comma 2 2 3 2 5 2 6 4" xfId="39072" xr:uid="{00000000-0005-0000-0000-000008000000}"/>
    <cellStyle name="Comma 2 2 3 2 5 2 6 5" xfId="49824" xr:uid="{00000000-0005-0000-0000-000008000000}"/>
    <cellStyle name="Comma 2 2 3 2 5 2 7" xfId="11424" xr:uid="{00000000-0005-0000-0000-000008000000}"/>
    <cellStyle name="Comma 2 2 3 2 5 2 8" xfId="22176" xr:uid="{00000000-0005-0000-0000-000008000000}"/>
    <cellStyle name="Comma 2 2 3 2 5 2 9" xfId="32928" xr:uid="{00000000-0005-0000-0000-000008000000}"/>
    <cellStyle name="Comma 2 2 3 2 5 3" xfId="1032" xr:uid="{00000000-0005-0000-0000-000008000000}"/>
    <cellStyle name="Comma 2 2 3 2 5 3 2" xfId="2578" xr:uid="{00000000-0005-0000-0000-00000B010000}"/>
    <cellStyle name="Comma 2 2 3 2 5 3 2 2" xfId="8736" xr:uid="{00000000-0005-0000-0000-00000B010000}"/>
    <cellStyle name="Comma 2 2 3 2 5 3 2 2 2" xfId="19488" xr:uid="{00000000-0005-0000-0000-00000B010000}"/>
    <cellStyle name="Comma 2 2 3 2 5 3 2 2 3" xfId="30240" xr:uid="{00000000-0005-0000-0000-00000B010000}"/>
    <cellStyle name="Comma 2 2 3 2 5 3 2 2 4" xfId="40992" xr:uid="{00000000-0005-0000-0000-00000B010000}"/>
    <cellStyle name="Comma 2 2 3 2 5 3 2 2 5" xfId="51744" xr:uid="{00000000-0005-0000-0000-00000B010000}"/>
    <cellStyle name="Comma 2 2 3 2 5 3 2 3" xfId="13344" xr:uid="{00000000-0005-0000-0000-00000B010000}"/>
    <cellStyle name="Comma 2 2 3 2 5 3 2 4" xfId="24096" xr:uid="{00000000-0005-0000-0000-00000B010000}"/>
    <cellStyle name="Comma 2 2 3 2 5 3 2 5" xfId="34848" xr:uid="{00000000-0005-0000-0000-00000B010000}"/>
    <cellStyle name="Comma 2 2 3 2 5 3 2 6" xfId="45600" xr:uid="{00000000-0005-0000-0000-00000B010000}"/>
    <cellStyle name="Comma 2 2 3 2 5 3 3" xfId="4120" xr:uid="{00000000-0005-0000-0000-000008000000}"/>
    <cellStyle name="Comma 2 2 3 2 5 3 3 2" xfId="10272" xr:uid="{00000000-0005-0000-0000-000008000000}"/>
    <cellStyle name="Comma 2 2 3 2 5 3 3 2 2" xfId="21024" xr:uid="{00000000-0005-0000-0000-000008000000}"/>
    <cellStyle name="Comma 2 2 3 2 5 3 3 2 3" xfId="31776" xr:uid="{00000000-0005-0000-0000-000008000000}"/>
    <cellStyle name="Comma 2 2 3 2 5 3 3 2 4" xfId="42528" xr:uid="{00000000-0005-0000-0000-000008000000}"/>
    <cellStyle name="Comma 2 2 3 2 5 3 3 2 5" xfId="53280" xr:uid="{00000000-0005-0000-0000-000008000000}"/>
    <cellStyle name="Comma 2 2 3 2 5 3 3 3" xfId="14880" xr:uid="{00000000-0005-0000-0000-000008000000}"/>
    <cellStyle name="Comma 2 2 3 2 5 3 3 4" xfId="25632" xr:uid="{00000000-0005-0000-0000-000008000000}"/>
    <cellStyle name="Comma 2 2 3 2 5 3 3 5" xfId="36384" xr:uid="{00000000-0005-0000-0000-000008000000}"/>
    <cellStyle name="Comma 2 2 3 2 5 3 3 6" xfId="47136" xr:uid="{00000000-0005-0000-0000-000008000000}"/>
    <cellStyle name="Comma 2 2 3 2 5 3 4" xfId="5664" xr:uid="{00000000-0005-0000-0000-000008000000}"/>
    <cellStyle name="Comma 2 2 3 2 5 3 4 2" xfId="16416" xr:uid="{00000000-0005-0000-0000-000008000000}"/>
    <cellStyle name="Comma 2 2 3 2 5 3 4 3" xfId="27168" xr:uid="{00000000-0005-0000-0000-000008000000}"/>
    <cellStyle name="Comma 2 2 3 2 5 3 4 4" xfId="37920" xr:uid="{00000000-0005-0000-0000-000008000000}"/>
    <cellStyle name="Comma 2 2 3 2 5 3 4 5" xfId="48672" xr:uid="{00000000-0005-0000-0000-000008000000}"/>
    <cellStyle name="Comma 2 2 3 2 5 3 5" xfId="7200" xr:uid="{00000000-0005-0000-0000-000008000000}"/>
    <cellStyle name="Comma 2 2 3 2 5 3 5 2" xfId="17952" xr:uid="{00000000-0005-0000-0000-000008000000}"/>
    <cellStyle name="Comma 2 2 3 2 5 3 5 3" xfId="28704" xr:uid="{00000000-0005-0000-0000-000008000000}"/>
    <cellStyle name="Comma 2 2 3 2 5 3 5 4" xfId="39456" xr:uid="{00000000-0005-0000-0000-000008000000}"/>
    <cellStyle name="Comma 2 2 3 2 5 3 5 5" xfId="50208" xr:uid="{00000000-0005-0000-0000-000008000000}"/>
    <cellStyle name="Comma 2 2 3 2 5 3 6" xfId="11808" xr:uid="{00000000-0005-0000-0000-000008000000}"/>
    <cellStyle name="Comma 2 2 3 2 5 3 7" xfId="22560" xr:uid="{00000000-0005-0000-0000-000008000000}"/>
    <cellStyle name="Comma 2 2 3 2 5 3 8" xfId="33312" xr:uid="{00000000-0005-0000-0000-000008000000}"/>
    <cellStyle name="Comma 2 2 3 2 5 3 9" xfId="44064" xr:uid="{00000000-0005-0000-0000-000008000000}"/>
    <cellStyle name="Comma 2 2 3 2 5 4" xfId="1809" xr:uid="{00000000-0005-0000-0000-000008010000}"/>
    <cellStyle name="Comma 2 2 3 2 5 4 2" xfId="7968" xr:uid="{00000000-0005-0000-0000-000008010000}"/>
    <cellStyle name="Comma 2 2 3 2 5 4 2 2" xfId="18720" xr:uid="{00000000-0005-0000-0000-000008010000}"/>
    <cellStyle name="Comma 2 2 3 2 5 4 2 3" xfId="29472" xr:uid="{00000000-0005-0000-0000-000008010000}"/>
    <cellStyle name="Comma 2 2 3 2 5 4 2 4" xfId="40224" xr:uid="{00000000-0005-0000-0000-000008010000}"/>
    <cellStyle name="Comma 2 2 3 2 5 4 2 5" xfId="50976" xr:uid="{00000000-0005-0000-0000-000008010000}"/>
    <cellStyle name="Comma 2 2 3 2 5 4 3" xfId="12576" xr:uid="{00000000-0005-0000-0000-000008010000}"/>
    <cellStyle name="Comma 2 2 3 2 5 4 4" xfId="23328" xr:uid="{00000000-0005-0000-0000-000008010000}"/>
    <cellStyle name="Comma 2 2 3 2 5 4 5" xfId="34080" xr:uid="{00000000-0005-0000-0000-000008010000}"/>
    <cellStyle name="Comma 2 2 3 2 5 4 6" xfId="44832" xr:uid="{00000000-0005-0000-0000-000008010000}"/>
    <cellStyle name="Comma 2 2 3 2 5 5" xfId="3352" xr:uid="{00000000-0005-0000-0000-000008000000}"/>
    <cellStyle name="Comma 2 2 3 2 5 5 2" xfId="9504" xr:uid="{00000000-0005-0000-0000-000008000000}"/>
    <cellStyle name="Comma 2 2 3 2 5 5 2 2" xfId="20256" xr:uid="{00000000-0005-0000-0000-000008000000}"/>
    <cellStyle name="Comma 2 2 3 2 5 5 2 3" xfId="31008" xr:uid="{00000000-0005-0000-0000-000008000000}"/>
    <cellStyle name="Comma 2 2 3 2 5 5 2 4" xfId="41760" xr:uid="{00000000-0005-0000-0000-000008000000}"/>
    <cellStyle name="Comma 2 2 3 2 5 5 2 5" xfId="52512" xr:uid="{00000000-0005-0000-0000-000008000000}"/>
    <cellStyle name="Comma 2 2 3 2 5 5 3" xfId="14112" xr:uid="{00000000-0005-0000-0000-000008000000}"/>
    <cellStyle name="Comma 2 2 3 2 5 5 4" xfId="24864" xr:uid="{00000000-0005-0000-0000-000008000000}"/>
    <cellStyle name="Comma 2 2 3 2 5 5 5" xfId="35616" xr:uid="{00000000-0005-0000-0000-000008000000}"/>
    <cellStyle name="Comma 2 2 3 2 5 5 6" xfId="46368" xr:uid="{00000000-0005-0000-0000-000008000000}"/>
    <cellStyle name="Comma 2 2 3 2 5 6" xfId="4892" xr:uid="{00000000-0005-0000-0000-000008000000}"/>
    <cellStyle name="Comma 2 2 3 2 5 6 2" xfId="15648" xr:uid="{00000000-0005-0000-0000-000008000000}"/>
    <cellStyle name="Comma 2 2 3 2 5 6 3" xfId="26400" xr:uid="{00000000-0005-0000-0000-000008000000}"/>
    <cellStyle name="Comma 2 2 3 2 5 6 4" xfId="37152" xr:uid="{00000000-0005-0000-0000-000008000000}"/>
    <cellStyle name="Comma 2 2 3 2 5 6 5" xfId="47904" xr:uid="{00000000-0005-0000-0000-000008000000}"/>
    <cellStyle name="Comma 2 2 3 2 5 7" xfId="6432" xr:uid="{00000000-0005-0000-0000-000008000000}"/>
    <cellStyle name="Comma 2 2 3 2 5 7 2" xfId="17184" xr:uid="{00000000-0005-0000-0000-000008000000}"/>
    <cellStyle name="Comma 2 2 3 2 5 7 3" xfId="27936" xr:uid="{00000000-0005-0000-0000-000008000000}"/>
    <cellStyle name="Comma 2 2 3 2 5 7 4" xfId="38688" xr:uid="{00000000-0005-0000-0000-000008000000}"/>
    <cellStyle name="Comma 2 2 3 2 5 7 5" xfId="49440" xr:uid="{00000000-0005-0000-0000-000008000000}"/>
    <cellStyle name="Comma 2 2 3 2 5 8" xfId="11040" xr:uid="{00000000-0005-0000-0000-000008000000}"/>
    <cellStyle name="Comma 2 2 3 2 5 9" xfId="21792" xr:uid="{00000000-0005-0000-0000-000008000000}"/>
    <cellStyle name="Comma 2 2 3 2 6" xfId="316" xr:uid="{00000000-0005-0000-0000-000008000000}"/>
    <cellStyle name="Comma 2 2 3 2 6 10" xfId="32608" xr:uid="{00000000-0005-0000-0000-000008000000}"/>
    <cellStyle name="Comma 2 2 3 2 6 11" xfId="43360" xr:uid="{00000000-0005-0000-0000-000008000000}"/>
    <cellStyle name="Comma 2 2 3 2 6 2" xfId="700" xr:uid="{00000000-0005-0000-0000-000008000000}"/>
    <cellStyle name="Comma 2 2 3 2 6 2 10" xfId="43744" xr:uid="{00000000-0005-0000-0000-000008000000}"/>
    <cellStyle name="Comma 2 2 3 2 6 2 2" xfId="1480" xr:uid="{00000000-0005-0000-0000-000008000000}"/>
    <cellStyle name="Comma 2 2 3 2 6 2 2 2" xfId="3026" xr:uid="{00000000-0005-0000-0000-00000E010000}"/>
    <cellStyle name="Comma 2 2 3 2 6 2 2 2 2" xfId="9184" xr:uid="{00000000-0005-0000-0000-00000E010000}"/>
    <cellStyle name="Comma 2 2 3 2 6 2 2 2 2 2" xfId="19936" xr:uid="{00000000-0005-0000-0000-00000E010000}"/>
    <cellStyle name="Comma 2 2 3 2 6 2 2 2 2 3" xfId="30688" xr:uid="{00000000-0005-0000-0000-00000E010000}"/>
    <cellStyle name="Comma 2 2 3 2 6 2 2 2 2 4" xfId="41440" xr:uid="{00000000-0005-0000-0000-00000E010000}"/>
    <cellStyle name="Comma 2 2 3 2 6 2 2 2 2 5" xfId="52192" xr:uid="{00000000-0005-0000-0000-00000E010000}"/>
    <cellStyle name="Comma 2 2 3 2 6 2 2 2 3" xfId="13792" xr:uid="{00000000-0005-0000-0000-00000E010000}"/>
    <cellStyle name="Comma 2 2 3 2 6 2 2 2 4" xfId="24544" xr:uid="{00000000-0005-0000-0000-00000E010000}"/>
    <cellStyle name="Comma 2 2 3 2 6 2 2 2 5" xfId="35296" xr:uid="{00000000-0005-0000-0000-00000E010000}"/>
    <cellStyle name="Comma 2 2 3 2 6 2 2 2 6" xfId="46048" xr:uid="{00000000-0005-0000-0000-00000E010000}"/>
    <cellStyle name="Comma 2 2 3 2 6 2 2 3" xfId="4568" xr:uid="{00000000-0005-0000-0000-000008000000}"/>
    <cellStyle name="Comma 2 2 3 2 6 2 2 3 2" xfId="10720" xr:uid="{00000000-0005-0000-0000-000008000000}"/>
    <cellStyle name="Comma 2 2 3 2 6 2 2 3 2 2" xfId="21472" xr:uid="{00000000-0005-0000-0000-000008000000}"/>
    <cellStyle name="Comma 2 2 3 2 6 2 2 3 2 3" xfId="32224" xr:uid="{00000000-0005-0000-0000-000008000000}"/>
    <cellStyle name="Comma 2 2 3 2 6 2 2 3 2 4" xfId="42976" xr:uid="{00000000-0005-0000-0000-000008000000}"/>
    <cellStyle name="Comma 2 2 3 2 6 2 2 3 2 5" xfId="53728" xr:uid="{00000000-0005-0000-0000-000008000000}"/>
    <cellStyle name="Comma 2 2 3 2 6 2 2 3 3" xfId="15328" xr:uid="{00000000-0005-0000-0000-000008000000}"/>
    <cellStyle name="Comma 2 2 3 2 6 2 2 3 4" xfId="26080" xr:uid="{00000000-0005-0000-0000-000008000000}"/>
    <cellStyle name="Comma 2 2 3 2 6 2 2 3 5" xfId="36832" xr:uid="{00000000-0005-0000-0000-000008000000}"/>
    <cellStyle name="Comma 2 2 3 2 6 2 2 3 6" xfId="47584" xr:uid="{00000000-0005-0000-0000-000008000000}"/>
    <cellStyle name="Comma 2 2 3 2 6 2 2 4" xfId="6112" xr:uid="{00000000-0005-0000-0000-000008000000}"/>
    <cellStyle name="Comma 2 2 3 2 6 2 2 4 2" xfId="16864" xr:uid="{00000000-0005-0000-0000-000008000000}"/>
    <cellStyle name="Comma 2 2 3 2 6 2 2 4 3" xfId="27616" xr:uid="{00000000-0005-0000-0000-000008000000}"/>
    <cellStyle name="Comma 2 2 3 2 6 2 2 4 4" xfId="38368" xr:uid="{00000000-0005-0000-0000-000008000000}"/>
    <cellStyle name="Comma 2 2 3 2 6 2 2 4 5" xfId="49120" xr:uid="{00000000-0005-0000-0000-000008000000}"/>
    <cellStyle name="Comma 2 2 3 2 6 2 2 5" xfId="7648" xr:uid="{00000000-0005-0000-0000-000008000000}"/>
    <cellStyle name="Comma 2 2 3 2 6 2 2 5 2" xfId="18400" xr:uid="{00000000-0005-0000-0000-000008000000}"/>
    <cellStyle name="Comma 2 2 3 2 6 2 2 5 3" xfId="29152" xr:uid="{00000000-0005-0000-0000-000008000000}"/>
    <cellStyle name="Comma 2 2 3 2 6 2 2 5 4" xfId="39904" xr:uid="{00000000-0005-0000-0000-000008000000}"/>
    <cellStyle name="Comma 2 2 3 2 6 2 2 5 5" xfId="50656" xr:uid="{00000000-0005-0000-0000-000008000000}"/>
    <cellStyle name="Comma 2 2 3 2 6 2 2 6" xfId="12256" xr:uid="{00000000-0005-0000-0000-000008000000}"/>
    <cellStyle name="Comma 2 2 3 2 6 2 2 7" xfId="23008" xr:uid="{00000000-0005-0000-0000-000008000000}"/>
    <cellStyle name="Comma 2 2 3 2 6 2 2 8" xfId="33760" xr:uid="{00000000-0005-0000-0000-000008000000}"/>
    <cellStyle name="Comma 2 2 3 2 6 2 2 9" xfId="44512" xr:uid="{00000000-0005-0000-0000-000008000000}"/>
    <cellStyle name="Comma 2 2 3 2 6 2 3" xfId="2257" xr:uid="{00000000-0005-0000-0000-00000D010000}"/>
    <cellStyle name="Comma 2 2 3 2 6 2 3 2" xfId="8416" xr:uid="{00000000-0005-0000-0000-00000D010000}"/>
    <cellStyle name="Comma 2 2 3 2 6 2 3 2 2" xfId="19168" xr:uid="{00000000-0005-0000-0000-00000D010000}"/>
    <cellStyle name="Comma 2 2 3 2 6 2 3 2 3" xfId="29920" xr:uid="{00000000-0005-0000-0000-00000D010000}"/>
    <cellStyle name="Comma 2 2 3 2 6 2 3 2 4" xfId="40672" xr:uid="{00000000-0005-0000-0000-00000D010000}"/>
    <cellStyle name="Comma 2 2 3 2 6 2 3 2 5" xfId="51424" xr:uid="{00000000-0005-0000-0000-00000D010000}"/>
    <cellStyle name="Comma 2 2 3 2 6 2 3 3" xfId="13024" xr:uid="{00000000-0005-0000-0000-00000D010000}"/>
    <cellStyle name="Comma 2 2 3 2 6 2 3 4" xfId="23776" xr:uid="{00000000-0005-0000-0000-00000D010000}"/>
    <cellStyle name="Comma 2 2 3 2 6 2 3 5" xfId="34528" xr:uid="{00000000-0005-0000-0000-00000D010000}"/>
    <cellStyle name="Comma 2 2 3 2 6 2 3 6" xfId="45280" xr:uid="{00000000-0005-0000-0000-00000D010000}"/>
    <cellStyle name="Comma 2 2 3 2 6 2 4" xfId="3800" xr:uid="{00000000-0005-0000-0000-000008000000}"/>
    <cellStyle name="Comma 2 2 3 2 6 2 4 2" xfId="9952" xr:uid="{00000000-0005-0000-0000-000008000000}"/>
    <cellStyle name="Comma 2 2 3 2 6 2 4 2 2" xfId="20704" xr:uid="{00000000-0005-0000-0000-000008000000}"/>
    <cellStyle name="Comma 2 2 3 2 6 2 4 2 3" xfId="31456" xr:uid="{00000000-0005-0000-0000-000008000000}"/>
    <cellStyle name="Comma 2 2 3 2 6 2 4 2 4" xfId="42208" xr:uid="{00000000-0005-0000-0000-000008000000}"/>
    <cellStyle name="Comma 2 2 3 2 6 2 4 2 5" xfId="52960" xr:uid="{00000000-0005-0000-0000-000008000000}"/>
    <cellStyle name="Comma 2 2 3 2 6 2 4 3" xfId="14560" xr:uid="{00000000-0005-0000-0000-000008000000}"/>
    <cellStyle name="Comma 2 2 3 2 6 2 4 4" xfId="25312" xr:uid="{00000000-0005-0000-0000-000008000000}"/>
    <cellStyle name="Comma 2 2 3 2 6 2 4 5" xfId="36064" xr:uid="{00000000-0005-0000-0000-000008000000}"/>
    <cellStyle name="Comma 2 2 3 2 6 2 4 6" xfId="46816" xr:uid="{00000000-0005-0000-0000-000008000000}"/>
    <cellStyle name="Comma 2 2 3 2 6 2 5" xfId="5340" xr:uid="{00000000-0005-0000-0000-000008000000}"/>
    <cellStyle name="Comma 2 2 3 2 6 2 5 2" xfId="16096" xr:uid="{00000000-0005-0000-0000-000008000000}"/>
    <cellStyle name="Comma 2 2 3 2 6 2 5 3" xfId="26848" xr:uid="{00000000-0005-0000-0000-000008000000}"/>
    <cellStyle name="Comma 2 2 3 2 6 2 5 4" xfId="37600" xr:uid="{00000000-0005-0000-0000-000008000000}"/>
    <cellStyle name="Comma 2 2 3 2 6 2 5 5" xfId="48352" xr:uid="{00000000-0005-0000-0000-000008000000}"/>
    <cellStyle name="Comma 2 2 3 2 6 2 6" xfId="6880" xr:uid="{00000000-0005-0000-0000-000008000000}"/>
    <cellStyle name="Comma 2 2 3 2 6 2 6 2" xfId="17632" xr:uid="{00000000-0005-0000-0000-000008000000}"/>
    <cellStyle name="Comma 2 2 3 2 6 2 6 3" xfId="28384" xr:uid="{00000000-0005-0000-0000-000008000000}"/>
    <cellStyle name="Comma 2 2 3 2 6 2 6 4" xfId="39136" xr:uid="{00000000-0005-0000-0000-000008000000}"/>
    <cellStyle name="Comma 2 2 3 2 6 2 6 5" xfId="49888" xr:uid="{00000000-0005-0000-0000-000008000000}"/>
    <cellStyle name="Comma 2 2 3 2 6 2 7" xfId="11488" xr:uid="{00000000-0005-0000-0000-000008000000}"/>
    <cellStyle name="Comma 2 2 3 2 6 2 8" xfId="22240" xr:uid="{00000000-0005-0000-0000-000008000000}"/>
    <cellStyle name="Comma 2 2 3 2 6 2 9" xfId="32992" xr:uid="{00000000-0005-0000-0000-000008000000}"/>
    <cellStyle name="Comma 2 2 3 2 6 3" xfId="1096" xr:uid="{00000000-0005-0000-0000-000008000000}"/>
    <cellStyle name="Comma 2 2 3 2 6 3 2" xfId="2642" xr:uid="{00000000-0005-0000-0000-00000F010000}"/>
    <cellStyle name="Comma 2 2 3 2 6 3 2 2" xfId="8800" xr:uid="{00000000-0005-0000-0000-00000F010000}"/>
    <cellStyle name="Comma 2 2 3 2 6 3 2 2 2" xfId="19552" xr:uid="{00000000-0005-0000-0000-00000F010000}"/>
    <cellStyle name="Comma 2 2 3 2 6 3 2 2 3" xfId="30304" xr:uid="{00000000-0005-0000-0000-00000F010000}"/>
    <cellStyle name="Comma 2 2 3 2 6 3 2 2 4" xfId="41056" xr:uid="{00000000-0005-0000-0000-00000F010000}"/>
    <cellStyle name="Comma 2 2 3 2 6 3 2 2 5" xfId="51808" xr:uid="{00000000-0005-0000-0000-00000F010000}"/>
    <cellStyle name="Comma 2 2 3 2 6 3 2 3" xfId="13408" xr:uid="{00000000-0005-0000-0000-00000F010000}"/>
    <cellStyle name="Comma 2 2 3 2 6 3 2 4" xfId="24160" xr:uid="{00000000-0005-0000-0000-00000F010000}"/>
    <cellStyle name="Comma 2 2 3 2 6 3 2 5" xfId="34912" xr:uid="{00000000-0005-0000-0000-00000F010000}"/>
    <cellStyle name="Comma 2 2 3 2 6 3 2 6" xfId="45664" xr:uid="{00000000-0005-0000-0000-00000F010000}"/>
    <cellStyle name="Comma 2 2 3 2 6 3 3" xfId="4184" xr:uid="{00000000-0005-0000-0000-000008000000}"/>
    <cellStyle name="Comma 2 2 3 2 6 3 3 2" xfId="10336" xr:uid="{00000000-0005-0000-0000-000008000000}"/>
    <cellStyle name="Comma 2 2 3 2 6 3 3 2 2" xfId="21088" xr:uid="{00000000-0005-0000-0000-000008000000}"/>
    <cellStyle name="Comma 2 2 3 2 6 3 3 2 3" xfId="31840" xr:uid="{00000000-0005-0000-0000-000008000000}"/>
    <cellStyle name="Comma 2 2 3 2 6 3 3 2 4" xfId="42592" xr:uid="{00000000-0005-0000-0000-000008000000}"/>
    <cellStyle name="Comma 2 2 3 2 6 3 3 2 5" xfId="53344" xr:uid="{00000000-0005-0000-0000-000008000000}"/>
    <cellStyle name="Comma 2 2 3 2 6 3 3 3" xfId="14944" xr:uid="{00000000-0005-0000-0000-000008000000}"/>
    <cellStyle name="Comma 2 2 3 2 6 3 3 4" xfId="25696" xr:uid="{00000000-0005-0000-0000-000008000000}"/>
    <cellStyle name="Comma 2 2 3 2 6 3 3 5" xfId="36448" xr:uid="{00000000-0005-0000-0000-000008000000}"/>
    <cellStyle name="Comma 2 2 3 2 6 3 3 6" xfId="47200" xr:uid="{00000000-0005-0000-0000-000008000000}"/>
    <cellStyle name="Comma 2 2 3 2 6 3 4" xfId="5728" xr:uid="{00000000-0005-0000-0000-000008000000}"/>
    <cellStyle name="Comma 2 2 3 2 6 3 4 2" xfId="16480" xr:uid="{00000000-0005-0000-0000-000008000000}"/>
    <cellStyle name="Comma 2 2 3 2 6 3 4 3" xfId="27232" xr:uid="{00000000-0005-0000-0000-000008000000}"/>
    <cellStyle name="Comma 2 2 3 2 6 3 4 4" xfId="37984" xr:uid="{00000000-0005-0000-0000-000008000000}"/>
    <cellStyle name="Comma 2 2 3 2 6 3 4 5" xfId="48736" xr:uid="{00000000-0005-0000-0000-000008000000}"/>
    <cellStyle name="Comma 2 2 3 2 6 3 5" xfId="7264" xr:uid="{00000000-0005-0000-0000-000008000000}"/>
    <cellStyle name="Comma 2 2 3 2 6 3 5 2" xfId="18016" xr:uid="{00000000-0005-0000-0000-000008000000}"/>
    <cellStyle name="Comma 2 2 3 2 6 3 5 3" xfId="28768" xr:uid="{00000000-0005-0000-0000-000008000000}"/>
    <cellStyle name="Comma 2 2 3 2 6 3 5 4" xfId="39520" xr:uid="{00000000-0005-0000-0000-000008000000}"/>
    <cellStyle name="Comma 2 2 3 2 6 3 5 5" xfId="50272" xr:uid="{00000000-0005-0000-0000-000008000000}"/>
    <cellStyle name="Comma 2 2 3 2 6 3 6" xfId="11872" xr:uid="{00000000-0005-0000-0000-000008000000}"/>
    <cellStyle name="Comma 2 2 3 2 6 3 7" xfId="22624" xr:uid="{00000000-0005-0000-0000-000008000000}"/>
    <cellStyle name="Comma 2 2 3 2 6 3 8" xfId="33376" xr:uid="{00000000-0005-0000-0000-000008000000}"/>
    <cellStyle name="Comma 2 2 3 2 6 3 9" xfId="44128" xr:uid="{00000000-0005-0000-0000-000008000000}"/>
    <cellStyle name="Comma 2 2 3 2 6 4" xfId="1873" xr:uid="{00000000-0005-0000-0000-00000C010000}"/>
    <cellStyle name="Comma 2 2 3 2 6 4 2" xfId="8032" xr:uid="{00000000-0005-0000-0000-00000C010000}"/>
    <cellStyle name="Comma 2 2 3 2 6 4 2 2" xfId="18784" xr:uid="{00000000-0005-0000-0000-00000C010000}"/>
    <cellStyle name="Comma 2 2 3 2 6 4 2 3" xfId="29536" xr:uid="{00000000-0005-0000-0000-00000C010000}"/>
    <cellStyle name="Comma 2 2 3 2 6 4 2 4" xfId="40288" xr:uid="{00000000-0005-0000-0000-00000C010000}"/>
    <cellStyle name="Comma 2 2 3 2 6 4 2 5" xfId="51040" xr:uid="{00000000-0005-0000-0000-00000C010000}"/>
    <cellStyle name="Comma 2 2 3 2 6 4 3" xfId="12640" xr:uid="{00000000-0005-0000-0000-00000C010000}"/>
    <cellStyle name="Comma 2 2 3 2 6 4 4" xfId="23392" xr:uid="{00000000-0005-0000-0000-00000C010000}"/>
    <cellStyle name="Comma 2 2 3 2 6 4 5" xfId="34144" xr:uid="{00000000-0005-0000-0000-00000C010000}"/>
    <cellStyle name="Comma 2 2 3 2 6 4 6" xfId="44896" xr:uid="{00000000-0005-0000-0000-00000C010000}"/>
    <cellStyle name="Comma 2 2 3 2 6 5" xfId="3416" xr:uid="{00000000-0005-0000-0000-000008000000}"/>
    <cellStyle name="Comma 2 2 3 2 6 5 2" xfId="9568" xr:uid="{00000000-0005-0000-0000-000008000000}"/>
    <cellStyle name="Comma 2 2 3 2 6 5 2 2" xfId="20320" xr:uid="{00000000-0005-0000-0000-000008000000}"/>
    <cellStyle name="Comma 2 2 3 2 6 5 2 3" xfId="31072" xr:uid="{00000000-0005-0000-0000-000008000000}"/>
    <cellStyle name="Comma 2 2 3 2 6 5 2 4" xfId="41824" xr:uid="{00000000-0005-0000-0000-000008000000}"/>
    <cellStyle name="Comma 2 2 3 2 6 5 2 5" xfId="52576" xr:uid="{00000000-0005-0000-0000-000008000000}"/>
    <cellStyle name="Comma 2 2 3 2 6 5 3" xfId="14176" xr:uid="{00000000-0005-0000-0000-000008000000}"/>
    <cellStyle name="Comma 2 2 3 2 6 5 4" xfId="24928" xr:uid="{00000000-0005-0000-0000-000008000000}"/>
    <cellStyle name="Comma 2 2 3 2 6 5 5" xfId="35680" xr:uid="{00000000-0005-0000-0000-000008000000}"/>
    <cellStyle name="Comma 2 2 3 2 6 5 6" xfId="46432" xr:uid="{00000000-0005-0000-0000-000008000000}"/>
    <cellStyle name="Comma 2 2 3 2 6 6" xfId="4956" xr:uid="{00000000-0005-0000-0000-000008000000}"/>
    <cellStyle name="Comma 2 2 3 2 6 6 2" xfId="15712" xr:uid="{00000000-0005-0000-0000-000008000000}"/>
    <cellStyle name="Comma 2 2 3 2 6 6 3" xfId="26464" xr:uid="{00000000-0005-0000-0000-000008000000}"/>
    <cellStyle name="Comma 2 2 3 2 6 6 4" xfId="37216" xr:uid="{00000000-0005-0000-0000-000008000000}"/>
    <cellStyle name="Comma 2 2 3 2 6 6 5" xfId="47968" xr:uid="{00000000-0005-0000-0000-000008000000}"/>
    <cellStyle name="Comma 2 2 3 2 6 7" xfId="6496" xr:uid="{00000000-0005-0000-0000-000008000000}"/>
    <cellStyle name="Comma 2 2 3 2 6 7 2" xfId="17248" xr:uid="{00000000-0005-0000-0000-000008000000}"/>
    <cellStyle name="Comma 2 2 3 2 6 7 3" xfId="28000" xr:uid="{00000000-0005-0000-0000-000008000000}"/>
    <cellStyle name="Comma 2 2 3 2 6 7 4" xfId="38752" xr:uid="{00000000-0005-0000-0000-000008000000}"/>
    <cellStyle name="Comma 2 2 3 2 6 7 5" xfId="49504" xr:uid="{00000000-0005-0000-0000-000008000000}"/>
    <cellStyle name="Comma 2 2 3 2 6 8" xfId="11104" xr:uid="{00000000-0005-0000-0000-000008000000}"/>
    <cellStyle name="Comma 2 2 3 2 6 9" xfId="21856" xr:uid="{00000000-0005-0000-0000-000008000000}"/>
    <cellStyle name="Comma 2 2 3 2 7" xfId="380" xr:uid="{00000000-0005-0000-0000-000008000000}"/>
    <cellStyle name="Comma 2 2 3 2 7 10" xfId="32672" xr:uid="{00000000-0005-0000-0000-000008000000}"/>
    <cellStyle name="Comma 2 2 3 2 7 11" xfId="43424" xr:uid="{00000000-0005-0000-0000-000008000000}"/>
    <cellStyle name="Comma 2 2 3 2 7 2" xfId="764" xr:uid="{00000000-0005-0000-0000-000008000000}"/>
    <cellStyle name="Comma 2 2 3 2 7 2 10" xfId="43808" xr:uid="{00000000-0005-0000-0000-000008000000}"/>
    <cellStyle name="Comma 2 2 3 2 7 2 2" xfId="1544" xr:uid="{00000000-0005-0000-0000-000008000000}"/>
    <cellStyle name="Comma 2 2 3 2 7 2 2 2" xfId="3090" xr:uid="{00000000-0005-0000-0000-000012010000}"/>
    <cellStyle name="Comma 2 2 3 2 7 2 2 2 2" xfId="9248" xr:uid="{00000000-0005-0000-0000-000012010000}"/>
    <cellStyle name="Comma 2 2 3 2 7 2 2 2 2 2" xfId="20000" xr:uid="{00000000-0005-0000-0000-000012010000}"/>
    <cellStyle name="Comma 2 2 3 2 7 2 2 2 2 3" xfId="30752" xr:uid="{00000000-0005-0000-0000-000012010000}"/>
    <cellStyle name="Comma 2 2 3 2 7 2 2 2 2 4" xfId="41504" xr:uid="{00000000-0005-0000-0000-000012010000}"/>
    <cellStyle name="Comma 2 2 3 2 7 2 2 2 2 5" xfId="52256" xr:uid="{00000000-0005-0000-0000-000012010000}"/>
    <cellStyle name="Comma 2 2 3 2 7 2 2 2 3" xfId="13856" xr:uid="{00000000-0005-0000-0000-000012010000}"/>
    <cellStyle name="Comma 2 2 3 2 7 2 2 2 4" xfId="24608" xr:uid="{00000000-0005-0000-0000-000012010000}"/>
    <cellStyle name="Comma 2 2 3 2 7 2 2 2 5" xfId="35360" xr:uid="{00000000-0005-0000-0000-000012010000}"/>
    <cellStyle name="Comma 2 2 3 2 7 2 2 2 6" xfId="46112" xr:uid="{00000000-0005-0000-0000-000012010000}"/>
    <cellStyle name="Comma 2 2 3 2 7 2 2 3" xfId="4632" xr:uid="{00000000-0005-0000-0000-000008000000}"/>
    <cellStyle name="Comma 2 2 3 2 7 2 2 3 2" xfId="10784" xr:uid="{00000000-0005-0000-0000-000008000000}"/>
    <cellStyle name="Comma 2 2 3 2 7 2 2 3 2 2" xfId="21536" xr:uid="{00000000-0005-0000-0000-000008000000}"/>
    <cellStyle name="Comma 2 2 3 2 7 2 2 3 2 3" xfId="32288" xr:uid="{00000000-0005-0000-0000-000008000000}"/>
    <cellStyle name="Comma 2 2 3 2 7 2 2 3 2 4" xfId="43040" xr:uid="{00000000-0005-0000-0000-000008000000}"/>
    <cellStyle name="Comma 2 2 3 2 7 2 2 3 2 5" xfId="53792" xr:uid="{00000000-0005-0000-0000-000008000000}"/>
    <cellStyle name="Comma 2 2 3 2 7 2 2 3 3" xfId="15392" xr:uid="{00000000-0005-0000-0000-000008000000}"/>
    <cellStyle name="Comma 2 2 3 2 7 2 2 3 4" xfId="26144" xr:uid="{00000000-0005-0000-0000-000008000000}"/>
    <cellStyle name="Comma 2 2 3 2 7 2 2 3 5" xfId="36896" xr:uid="{00000000-0005-0000-0000-000008000000}"/>
    <cellStyle name="Comma 2 2 3 2 7 2 2 3 6" xfId="47648" xr:uid="{00000000-0005-0000-0000-000008000000}"/>
    <cellStyle name="Comma 2 2 3 2 7 2 2 4" xfId="6176" xr:uid="{00000000-0005-0000-0000-000008000000}"/>
    <cellStyle name="Comma 2 2 3 2 7 2 2 4 2" xfId="16928" xr:uid="{00000000-0005-0000-0000-000008000000}"/>
    <cellStyle name="Comma 2 2 3 2 7 2 2 4 3" xfId="27680" xr:uid="{00000000-0005-0000-0000-000008000000}"/>
    <cellStyle name="Comma 2 2 3 2 7 2 2 4 4" xfId="38432" xr:uid="{00000000-0005-0000-0000-000008000000}"/>
    <cellStyle name="Comma 2 2 3 2 7 2 2 4 5" xfId="49184" xr:uid="{00000000-0005-0000-0000-000008000000}"/>
    <cellStyle name="Comma 2 2 3 2 7 2 2 5" xfId="7712" xr:uid="{00000000-0005-0000-0000-000008000000}"/>
    <cellStyle name="Comma 2 2 3 2 7 2 2 5 2" xfId="18464" xr:uid="{00000000-0005-0000-0000-000008000000}"/>
    <cellStyle name="Comma 2 2 3 2 7 2 2 5 3" xfId="29216" xr:uid="{00000000-0005-0000-0000-000008000000}"/>
    <cellStyle name="Comma 2 2 3 2 7 2 2 5 4" xfId="39968" xr:uid="{00000000-0005-0000-0000-000008000000}"/>
    <cellStyle name="Comma 2 2 3 2 7 2 2 5 5" xfId="50720" xr:uid="{00000000-0005-0000-0000-000008000000}"/>
    <cellStyle name="Comma 2 2 3 2 7 2 2 6" xfId="12320" xr:uid="{00000000-0005-0000-0000-000008000000}"/>
    <cellStyle name="Comma 2 2 3 2 7 2 2 7" xfId="23072" xr:uid="{00000000-0005-0000-0000-000008000000}"/>
    <cellStyle name="Comma 2 2 3 2 7 2 2 8" xfId="33824" xr:uid="{00000000-0005-0000-0000-000008000000}"/>
    <cellStyle name="Comma 2 2 3 2 7 2 2 9" xfId="44576" xr:uid="{00000000-0005-0000-0000-000008000000}"/>
    <cellStyle name="Comma 2 2 3 2 7 2 3" xfId="2321" xr:uid="{00000000-0005-0000-0000-000011010000}"/>
    <cellStyle name="Comma 2 2 3 2 7 2 3 2" xfId="8480" xr:uid="{00000000-0005-0000-0000-000011010000}"/>
    <cellStyle name="Comma 2 2 3 2 7 2 3 2 2" xfId="19232" xr:uid="{00000000-0005-0000-0000-000011010000}"/>
    <cellStyle name="Comma 2 2 3 2 7 2 3 2 3" xfId="29984" xr:uid="{00000000-0005-0000-0000-000011010000}"/>
    <cellStyle name="Comma 2 2 3 2 7 2 3 2 4" xfId="40736" xr:uid="{00000000-0005-0000-0000-000011010000}"/>
    <cellStyle name="Comma 2 2 3 2 7 2 3 2 5" xfId="51488" xr:uid="{00000000-0005-0000-0000-000011010000}"/>
    <cellStyle name="Comma 2 2 3 2 7 2 3 3" xfId="13088" xr:uid="{00000000-0005-0000-0000-000011010000}"/>
    <cellStyle name="Comma 2 2 3 2 7 2 3 4" xfId="23840" xr:uid="{00000000-0005-0000-0000-000011010000}"/>
    <cellStyle name="Comma 2 2 3 2 7 2 3 5" xfId="34592" xr:uid="{00000000-0005-0000-0000-000011010000}"/>
    <cellStyle name="Comma 2 2 3 2 7 2 3 6" xfId="45344" xr:uid="{00000000-0005-0000-0000-000011010000}"/>
    <cellStyle name="Comma 2 2 3 2 7 2 4" xfId="3864" xr:uid="{00000000-0005-0000-0000-000008000000}"/>
    <cellStyle name="Comma 2 2 3 2 7 2 4 2" xfId="10016" xr:uid="{00000000-0005-0000-0000-000008000000}"/>
    <cellStyle name="Comma 2 2 3 2 7 2 4 2 2" xfId="20768" xr:uid="{00000000-0005-0000-0000-000008000000}"/>
    <cellStyle name="Comma 2 2 3 2 7 2 4 2 3" xfId="31520" xr:uid="{00000000-0005-0000-0000-000008000000}"/>
    <cellStyle name="Comma 2 2 3 2 7 2 4 2 4" xfId="42272" xr:uid="{00000000-0005-0000-0000-000008000000}"/>
    <cellStyle name="Comma 2 2 3 2 7 2 4 2 5" xfId="53024" xr:uid="{00000000-0005-0000-0000-000008000000}"/>
    <cellStyle name="Comma 2 2 3 2 7 2 4 3" xfId="14624" xr:uid="{00000000-0005-0000-0000-000008000000}"/>
    <cellStyle name="Comma 2 2 3 2 7 2 4 4" xfId="25376" xr:uid="{00000000-0005-0000-0000-000008000000}"/>
    <cellStyle name="Comma 2 2 3 2 7 2 4 5" xfId="36128" xr:uid="{00000000-0005-0000-0000-000008000000}"/>
    <cellStyle name="Comma 2 2 3 2 7 2 4 6" xfId="46880" xr:uid="{00000000-0005-0000-0000-000008000000}"/>
    <cellStyle name="Comma 2 2 3 2 7 2 5" xfId="5404" xr:uid="{00000000-0005-0000-0000-000008000000}"/>
    <cellStyle name="Comma 2 2 3 2 7 2 5 2" xfId="16160" xr:uid="{00000000-0005-0000-0000-000008000000}"/>
    <cellStyle name="Comma 2 2 3 2 7 2 5 3" xfId="26912" xr:uid="{00000000-0005-0000-0000-000008000000}"/>
    <cellStyle name="Comma 2 2 3 2 7 2 5 4" xfId="37664" xr:uid="{00000000-0005-0000-0000-000008000000}"/>
    <cellStyle name="Comma 2 2 3 2 7 2 5 5" xfId="48416" xr:uid="{00000000-0005-0000-0000-000008000000}"/>
    <cellStyle name="Comma 2 2 3 2 7 2 6" xfId="6944" xr:uid="{00000000-0005-0000-0000-000008000000}"/>
    <cellStyle name="Comma 2 2 3 2 7 2 6 2" xfId="17696" xr:uid="{00000000-0005-0000-0000-000008000000}"/>
    <cellStyle name="Comma 2 2 3 2 7 2 6 3" xfId="28448" xr:uid="{00000000-0005-0000-0000-000008000000}"/>
    <cellStyle name="Comma 2 2 3 2 7 2 6 4" xfId="39200" xr:uid="{00000000-0005-0000-0000-000008000000}"/>
    <cellStyle name="Comma 2 2 3 2 7 2 6 5" xfId="49952" xr:uid="{00000000-0005-0000-0000-000008000000}"/>
    <cellStyle name="Comma 2 2 3 2 7 2 7" xfId="11552" xr:uid="{00000000-0005-0000-0000-000008000000}"/>
    <cellStyle name="Comma 2 2 3 2 7 2 8" xfId="22304" xr:uid="{00000000-0005-0000-0000-000008000000}"/>
    <cellStyle name="Comma 2 2 3 2 7 2 9" xfId="33056" xr:uid="{00000000-0005-0000-0000-000008000000}"/>
    <cellStyle name="Comma 2 2 3 2 7 3" xfId="1160" xr:uid="{00000000-0005-0000-0000-000008000000}"/>
    <cellStyle name="Comma 2 2 3 2 7 3 2" xfId="2706" xr:uid="{00000000-0005-0000-0000-000013010000}"/>
    <cellStyle name="Comma 2 2 3 2 7 3 2 2" xfId="8864" xr:uid="{00000000-0005-0000-0000-000013010000}"/>
    <cellStyle name="Comma 2 2 3 2 7 3 2 2 2" xfId="19616" xr:uid="{00000000-0005-0000-0000-000013010000}"/>
    <cellStyle name="Comma 2 2 3 2 7 3 2 2 3" xfId="30368" xr:uid="{00000000-0005-0000-0000-000013010000}"/>
    <cellStyle name="Comma 2 2 3 2 7 3 2 2 4" xfId="41120" xr:uid="{00000000-0005-0000-0000-000013010000}"/>
    <cellStyle name="Comma 2 2 3 2 7 3 2 2 5" xfId="51872" xr:uid="{00000000-0005-0000-0000-000013010000}"/>
    <cellStyle name="Comma 2 2 3 2 7 3 2 3" xfId="13472" xr:uid="{00000000-0005-0000-0000-000013010000}"/>
    <cellStyle name="Comma 2 2 3 2 7 3 2 4" xfId="24224" xr:uid="{00000000-0005-0000-0000-000013010000}"/>
    <cellStyle name="Comma 2 2 3 2 7 3 2 5" xfId="34976" xr:uid="{00000000-0005-0000-0000-000013010000}"/>
    <cellStyle name="Comma 2 2 3 2 7 3 2 6" xfId="45728" xr:uid="{00000000-0005-0000-0000-000013010000}"/>
    <cellStyle name="Comma 2 2 3 2 7 3 3" xfId="4248" xr:uid="{00000000-0005-0000-0000-000008000000}"/>
    <cellStyle name="Comma 2 2 3 2 7 3 3 2" xfId="10400" xr:uid="{00000000-0005-0000-0000-000008000000}"/>
    <cellStyle name="Comma 2 2 3 2 7 3 3 2 2" xfId="21152" xr:uid="{00000000-0005-0000-0000-000008000000}"/>
    <cellStyle name="Comma 2 2 3 2 7 3 3 2 3" xfId="31904" xr:uid="{00000000-0005-0000-0000-000008000000}"/>
    <cellStyle name="Comma 2 2 3 2 7 3 3 2 4" xfId="42656" xr:uid="{00000000-0005-0000-0000-000008000000}"/>
    <cellStyle name="Comma 2 2 3 2 7 3 3 2 5" xfId="53408" xr:uid="{00000000-0005-0000-0000-000008000000}"/>
    <cellStyle name="Comma 2 2 3 2 7 3 3 3" xfId="15008" xr:uid="{00000000-0005-0000-0000-000008000000}"/>
    <cellStyle name="Comma 2 2 3 2 7 3 3 4" xfId="25760" xr:uid="{00000000-0005-0000-0000-000008000000}"/>
    <cellStyle name="Comma 2 2 3 2 7 3 3 5" xfId="36512" xr:uid="{00000000-0005-0000-0000-000008000000}"/>
    <cellStyle name="Comma 2 2 3 2 7 3 3 6" xfId="47264" xr:uid="{00000000-0005-0000-0000-000008000000}"/>
    <cellStyle name="Comma 2 2 3 2 7 3 4" xfId="5792" xr:uid="{00000000-0005-0000-0000-000008000000}"/>
    <cellStyle name="Comma 2 2 3 2 7 3 4 2" xfId="16544" xr:uid="{00000000-0005-0000-0000-000008000000}"/>
    <cellStyle name="Comma 2 2 3 2 7 3 4 3" xfId="27296" xr:uid="{00000000-0005-0000-0000-000008000000}"/>
    <cellStyle name="Comma 2 2 3 2 7 3 4 4" xfId="38048" xr:uid="{00000000-0005-0000-0000-000008000000}"/>
    <cellStyle name="Comma 2 2 3 2 7 3 4 5" xfId="48800" xr:uid="{00000000-0005-0000-0000-000008000000}"/>
    <cellStyle name="Comma 2 2 3 2 7 3 5" xfId="7328" xr:uid="{00000000-0005-0000-0000-000008000000}"/>
    <cellStyle name="Comma 2 2 3 2 7 3 5 2" xfId="18080" xr:uid="{00000000-0005-0000-0000-000008000000}"/>
    <cellStyle name="Comma 2 2 3 2 7 3 5 3" xfId="28832" xr:uid="{00000000-0005-0000-0000-000008000000}"/>
    <cellStyle name="Comma 2 2 3 2 7 3 5 4" xfId="39584" xr:uid="{00000000-0005-0000-0000-000008000000}"/>
    <cellStyle name="Comma 2 2 3 2 7 3 5 5" xfId="50336" xr:uid="{00000000-0005-0000-0000-000008000000}"/>
    <cellStyle name="Comma 2 2 3 2 7 3 6" xfId="11936" xr:uid="{00000000-0005-0000-0000-000008000000}"/>
    <cellStyle name="Comma 2 2 3 2 7 3 7" xfId="22688" xr:uid="{00000000-0005-0000-0000-000008000000}"/>
    <cellStyle name="Comma 2 2 3 2 7 3 8" xfId="33440" xr:uid="{00000000-0005-0000-0000-000008000000}"/>
    <cellStyle name="Comma 2 2 3 2 7 3 9" xfId="44192" xr:uid="{00000000-0005-0000-0000-000008000000}"/>
    <cellStyle name="Comma 2 2 3 2 7 4" xfId="1937" xr:uid="{00000000-0005-0000-0000-000010010000}"/>
    <cellStyle name="Comma 2 2 3 2 7 4 2" xfId="8096" xr:uid="{00000000-0005-0000-0000-000010010000}"/>
    <cellStyle name="Comma 2 2 3 2 7 4 2 2" xfId="18848" xr:uid="{00000000-0005-0000-0000-000010010000}"/>
    <cellStyle name="Comma 2 2 3 2 7 4 2 3" xfId="29600" xr:uid="{00000000-0005-0000-0000-000010010000}"/>
    <cellStyle name="Comma 2 2 3 2 7 4 2 4" xfId="40352" xr:uid="{00000000-0005-0000-0000-000010010000}"/>
    <cellStyle name="Comma 2 2 3 2 7 4 2 5" xfId="51104" xr:uid="{00000000-0005-0000-0000-000010010000}"/>
    <cellStyle name="Comma 2 2 3 2 7 4 3" xfId="12704" xr:uid="{00000000-0005-0000-0000-000010010000}"/>
    <cellStyle name="Comma 2 2 3 2 7 4 4" xfId="23456" xr:uid="{00000000-0005-0000-0000-000010010000}"/>
    <cellStyle name="Comma 2 2 3 2 7 4 5" xfId="34208" xr:uid="{00000000-0005-0000-0000-000010010000}"/>
    <cellStyle name="Comma 2 2 3 2 7 4 6" xfId="44960" xr:uid="{00000000-0005-0000-0000-000010010000}"/>
    <cellStyle name="Comma 2 2 3 2 7 5" xfId="3480" xr:uid="{00000000-0005-0000-0000-000008000000}"/>
    <cellStyle name="Comma 2 2 3 2 7 5 2" xfId="9632" xr:uid="{00000000-0005-0000-0000-000008000000}"/>
    <cellStyle name="Comma 2 2 3 2 7 5 2 2" xfId="20384" xr:uid="{00000000-0005-0000-0000-000008000000}"/>
    <cellStyle name="Comma 2 2 3 2 7 5 2 3" xfId="31136" xr:uid="{00000000-0005-0000-0000-000008000000}"/>
    <cellStyle name="Comma 2 2 3 2 7 5 2 4" xfId="41888" xr:uid="{00000000-0005-0000-0000-000008000000}"/>
    <cellStyle name="Comma 2 2 3 2 7 5 2 5" xfId="52640" xr:uid="{00000000-0005-0000-0000-000008000000}"/>
    <cellStyle name="Comma 2 2 3 2 7 5 3" xfId="14240" xr:uid="{00000000-0005-0000-0000-000008000000}"/>
    <cellStyle name="Comma 2 2 3 2 7 5 4" xfId="24992" xr:uid="{00000000-0005-0000-0000-000008000000}"/>
    <cellStyle name="Comma 2 2 3 2 7 5 5" xfId="35744" xr:uid="{00000000-0005-0000-0000-000008000000}"/>
    <cellStyle name="Comma 2 2 3 2 7 5 6" xfId="46496" xr:uid="{00000000-0005-0000-0000-000008000000}"/>
    <cellStyle name="Comma 2 2 3 2 7 6" xfId="5020" xr:uid="{00000000-0005-0000-0000-000008000000}"/>
    <cellStyle name="Comma 2 2 3 2 7 6 2" xfId="15776" xr:uid="{00000000-0005-0000-0000-000008000000}"/>
    <cellStyle name="Comma 2 2 3 2 7 6 3" xfId="26528" xr:uid="{00000000-0005-0000-0000-000008000000}"/>
    <cellStyle name="Comma 2 2 3 2 7 6 4" xfId="37280" xr:uid="{00000000-0005-0000-0000-000008000000}"/>
    <cellStyle name="Comma 2 2 3 2 7 6 5" xfId="48032" xr:uid="{00000000-0005-0000-0000-000008000000}"/>
    <cellStyle name="Comma 2 2 3 2 7 7" xfId="6560" xr:uid="{00000000-0005-0000-0000-000008000000}"/>
    <cellStyle name="Comma 2 2 3 2 7 7 2" xfId="17312" xr:uid="{00000000-0005-0000-0000-000008000000}"/>
    <cellStyle name="Comma 2 2 3 2 7 7 3" xfId="28064" xr:uid="{00000000-0005-0000-0000-000008000000}"/>
    <cellStyle name="Comma 2 2 3 2 7 7 4" xfId="38816" xr:uid="{00000000-0005-0000-0000-000008000000}"/>
    <cellStyle name="Comma 2 2 3 2 7 7 5" xfId="49568" xr:uid="{00000000-0005-0000-0000-000008000000}"/>
    <cellStyle name="Comma 2 2 3 2 7 8" xfId="11168" xr:uid="{00000000-0005-0000-0000-000008000000}"/>
    <cellStyle name="Comma 2 2 3 2 7 9" xfId="21920" xr:uid="{00000000-0005-0000-0000-000008000000}"/>
    <cellStyle name="Comma 2 2 3 2 8" xfId="444" xr:uid="{00000000-0005-0000-0000-000008000000}"/>
    <cellStyle name="Comma 2 2 3 2 8 10" xfId="43488" xr:uid="{00000000-0005-0000-0000-000008000000}"/>
    <cellStyle name="Comma 2 2 3 2 8 2" xfId="1224" xr:uid="{00000000-0005-0000-0000-000008000000}"/>
    <cellStyle name="Comma 2 2 3 2 8 2 2" xfId="2770" xr:uid="{00000000-0005-0000-0000-000015010000}"/>
    <cellStyle name="Comma 2 2 3 2 8 2 2 2" xfId="8928" xr:uid="{00000000-0005-0000-0000-000015010000}"/>
    <cellStyle name="Comma 2 2 3 2 8 2 2 2 2" xfId="19680" xr:uid="{00000000-0005-0000-0000-000015010000}"/>
    <cellStyle name="Comma 2 2 3 2 8 2 2 2 3" xfId="30432" xr:uid="{00000000-0005-0000-0000-000015010000}"/>
    <cellStyle name="Comma 2 2 3 2 8 2 2 2 4" xfId="41184" xr:uid="{00000000-0005-0000-0000-000015010000}"/>
    <cellStyle name="Comma 2 2 3 2 8 2 2 2 5" xfId="51936" xr:uid="{00000000-0005-0000-0000-000015010000}"/>
    <cellStyle name="Comma 2 2 3 2 8 2 2 3" xfId="13536" xr:uid="{00000000-0005-0000-0000-000015010000}"/>
    <cellStyle name="Comma 2 2 3 2 8 2 2 4" xfId="24288" xr:uid="{00000000-0005-0000-0000-000015010000}"/>
    <cellStyle name="Comma 2 2 3 2 8 2 2 5" xfId="35040" xr:uid="{00000000-0005-0000-0000-000015010000}"/>
    <cellStyle name="Comma 2 2 3 2 8 2 2 6" xfId="45792" xr:uid="{00000000-0005-0000-0000-000015010000}"/>
    <cellStyle name="Comma 2 2 3 2 8 2 3" xfId="4312" xr:uid="{00000000-0005-0000-0000-000008000000}"/>
    <cellStyle name="Comma 2 2 3 2 8 2 3 2" xfId="10464" xr:uid="{00000000-0005-0000-0000-000008000000}"/>
    <cellStyle name="Comma 2 2 3 2 8 2 3 2 2" xfId="21216" xr:uid="{00000000-0005-0000-0000-000008000000}"/>
    <cellStyle name="Comma 2 2 3 2 8 2 3 2 3" xfId="31968" xr:uid="{00000000-0005-0000-0000-000008000000}"/>
    <cellStyle name="Comma 2 2 3 2 8 2 3 2 4" xfId="42720" xr:uid="{00000000-0005-0000-0000-000008000000}"/>
    <cellStyle name="Comma 2 2 3 2 8 2 3 2 5" xfId="53472" xr:uid="{00000000-0005-0000-0000-000008000000}"/>
    <cellStyle name="Comma 2 2 3 2 8 2 3 3" xfId="15072" xr:uid="{00000000-0005-0000-0000-000008000000}"/>
    <cellStyle name="Comma 2 2 3 2 8 2 3 4" xfId="25824" xr:uid="{00000000-0005-0000-0000-000008000000}"/>
    <cellStyle name="Comma 2 2 3 2 8 2 3 5" xfId="36576" xr:uid="{00000000-0005-0000-0000-000008000000}"/>
    <cellStyle name="Comma 2 2 3 2 8 2 3 6" xfId="47328" xr:uid="{00000000-0005-0000-0000-000008000000}"/>
    <cellStyle name="Comma 2 2 3 2 8 2 4" xfId="5856" xr:uid="{00000000-0005-0000-0000-000008000000}"/>
    <cellStyle name="Comma 2 2 3 2 8 2 4 2" xfId="16608" xr:uid="{00000000-0005-0000-0000-000008000000}"/>
    <cellStyle name="Comma 2 2 3 2 8 2 4 3" xfId="27360" xr:uid="{00000000-0005-0000-0000-000008000000}"/>
    <cellStyle name="Comma 2 2 3 2 8 2 4 4" xfId="38112" xr:uid="{00000000-0005-0000-0000-000008000000}"/>
    <cellStyle name="Comma 2 2 3 2 8 2 4 5" xfId="48864" xr:uid="{00000000-0005-0000-0000-000008000000}"/>
    <cellStyle name="Comma 2 2 3 2 8 2 5" xfId="7392" xr:uid="{00000000-0005-0000-0000-000008000000}"/>
    <cellStyle name="Comma 2 2 3 2 8 2 5 2" xfId="18144" xr:uid="{00000000-0005-0000-0000-000008000000}"/>
    <cellStyle name="Comma 2 2 3 2 8 2 5 3" xfId="28896" xr:uid="{00000000-0005-0000-0000-000008000000}"/>
    <cellStyle name="Comma 2 2 3 2 8 2 5 4" xfId="39648" xr:uid="{00000000-0005-0000-0000-000008000000}"/>
    <cellStyle name="Comma 2 2 3 2 8 2 5 5" xfId="50400" xr:uid="{00000000-0005-0000-0000-000008000000}"/>
    <cellStyle name="Comma 2 2 3 2 8 2 6" xfId="12000" xr:uid="{00000000-0005-0000-0000-000008000000}"/>
    <cellStyle name="Comma 2 2 3 2 8 2 7" xfId="22752" xr:uid="{00000000-0005-0000-0000-000008000000}"/>
    <cellStyle name="Comma 2 2 3 2 8 2 8" xfId="33504" xr:uid="{00000000-0005-0000-0000-000008000000}"/>
    <cellStyle name="Comma 2 2 3 2 8 2 9" xfId="44256" xr:uid="{00000000-0005-0000-0000-000008000000}"/>
    <cellStyle name="Comma 2 2 3 2 8 3" xfId="2001" xr:uid="{00000000-0005-0000-0000-000014010000}"/>
    <cellStyle name="Comma 2 2 3 2 8 3 2" xfId="8160" xr:uid="{00000000-0005-0000-0000-000014010000}"/>
    <cellStyle name="Comma 2 2 3 2 8 3 2 2" xfId="18912" xr:uid="{00000000-0005-0000-0000-000014010000}"/>
    <cellStyle name="Comma 2 2 3 2 8 3 2 3" xfId="29664" xr:uid="{00000000-0005-0000-0000-000014010000}"/>
    <cellStyle name="Comma 2 2 3 2 8 3 2 4" xfId="40416" xr:uid="{00000000-0005-0000-0000-000014010000}"/>
    <cellStyle name="Comma 2 2 3 2 8 3 2 5" xfId="51168" xr:uid="{00000000-0005-0000-0000-000014010000}"/>
    <cellStyle name="Comma 2 2 3 2 8 3 3" xfId="12768" xr:uid="{00000000-0005-0000-0000-000014010000}"/>
    <cellStyle name="Comma 2 2 3 2 8 3 4" xfId="23520" xr:uid="{00000000-0005-0000-0000-000014010000}"/>
    <cellStyle name="Comma 2 2 3 2 8 3 5" xfId="34272" xr:uid="{00000000-0005-0000-0000-000014010000}"/>
    <cellStyle name="Comma 2 2 3 2 8 3 6" xfId="45024" xr:uid="{00000000-0005-0000-0000-000014010000}"/>
    <cellStyle name="Comma 2 2 3 2 8 4" xfId="3544" xr:uid="{00000000-0005-0000-0000-000008000000}"/>
    <cellStyle name="Comma 2 2 3 2 8 4 2" xfId="9696" xr:uid="{00000000-0005-0000-0000-000008000000}"/>
    <cellStyle name="Comma 2 2 3 2 8 4 2 2" xfId="20448" xr:uid="{00000000-0005-0000-0000-000008000000}"/>
    <cellStyle name="Comma 2 2 3 2 8 4 2 3" xfId="31200" xr:uid="{00000000-0005-0000-0000-000008000000}"/>
    <cellStyle name="Comma 2 2 3 2 8 4 2 4" xfId="41952" xr:uid="{00000000-0005-0000-0000-000008000000}"/>
    <cellStyle name="Comma 2 2 3 2 8 4 2 5" xfId="52704" xr:uid="{00000000-0005-0000-0000-000008000000}"/>
    <cellStyle name="Comma 2 2 3 2 8 4 3" xfId="14304" xr:uid="{00000000-0005-0000-0000-000008000000}"/>
    <cellStyle name="Comma 2 2 3 2 8 4 4" xfId="25056" xr:uid="{00000000-0005-0000-0000-000008000000}"/>
    <cellStyle name="Comma 2 2 3 2 8 4 5" xfId="35808" xr:uid="{00000000-0005-0000-0000-000008000000}"/>
    <cellStyle name="Comma 2 2 3 2 8 4 6" xfId="46560" xr:uid="{00000000-0005-0000-0000-000008000000}"/>
    <cellStyle name="Comma 2 2 3 2 8 5" xfId="5084" xr:uid="{00000000-0005-0000-0000-000008000000}"/>
    <cellStyle name="Comma 2 2 3 2 8 5 2" xfId="15840" xr:uid="{00000000-0005-0000-0000-000008000000}"/>
    <cellStyle name="Comma 2 2 3 2 8 5 3" xfId="26592" xr:uid="{00000000-0005-0000-0000-000008000000}"/>
    <cellStyle name="Comma 2 2 3 2 8 5 4" xfId="37344" xr:uid="{00000000-0005-0000-0000-000008000000}"/>
    <cellStyle name="Comma 2 2 3 2 8 5 5" xfId="48096" xr:uid="{00000000-0005-0000-0000-000008000000}"/>
    <cellStyle name="Comma 2 2 3 2 8 6" xfId="6624" xr:uid="{00000000-0005-0000-0000-000008000000}"/>
    <cellStyle name="Comma 2 2 3 2 8 6 2" xfId="17376" xr:uid="{00000000-0005-0000-0000-000008000000}"/>
    <cellStyle name="Comma 2 2 3 2 8 6 3" xfId="28128" xr:uid="{00000000-0005-0000-0000-000008000000}"/>
    <cellStyle name="Comma 2 2 3 2 8 6 4" xfId="38880" xr:uid="{00000000-0005-0000-0000-000008000000}"/>
    <cellStyle name="Comma 2 2 3 2 8 6 5" xfId="49632" xr:uid="{00000000-0005-0000-0000-000008000000}"/>
    <cellStyle name="Comma 2 2 3 2 8 7" xfId="11232" xr:uid="{00000000-0005-0000-0000-000008000000}"/>
    <cellStyle name="Comma 2 2 3 2 8 8" xfId="21984" xr:uid="{00000000-0005-0000-0000-000008000000}"/>
    <cellStyle name="Comma 2 2 3 2 8 9" xfId="32736" xr:uid="{00000000-0005-0000-0000-000008000000}"/>
    <cellStyle name="Comma 2 2 3 2 9" xfId="840" xr:uid="{00000000-0005-0000-0000-000008000000}"/>
    <cellStyle name="Comma 2 2 3 2 9 2" xfId="2386" xr:uid="{00000000-0005-0000-0000-000016010000}"/>
    <cellStyle name="Comma 2 2 3 2 9 2 2" xfId="8544" xr:uid="{00000000-0005-0000-0000-000016010000}"/>
    <cellStyle name="Comma 2 2 3 2 9 2 2 2" xfId="19296" xr:uid="{00000000-0005-0000-0000-000016010000}"/>
    <cellStyle name="Comma 2 2 3 2 9 2 2 3" xfId="30048" xr:uid="{00000000-0005-0000-0000-000016010000}"/>
    <cellStyle name="Comma 2 2 3 2 9 2 2 4" xfId="40800" xr:uid="{00000000-0005-0000-0000-000016010000}"/>
    <cellStyle name="Comma 2 2 3 2 9 2 2 5" xfId="51552" xr:uid="{00000000-0005-0000-0000-000016010000}"/>
    <cellStyle name="Comma 2 2 3 2 9 2 3" xfId="13152" xr:uid="{00000000-0005-0000-0000-000016010000}"/>
    <cellStyle name="Comma 2 2 3 2 9 2 4" xfId="23904" xr:uid="{00000000-0005-0000-0000-000016010000}"/>
    <cellStyle name="Comma 2 2 3 2 9 2 5" xfId="34656" xr:uid="{00000000-0005-0000-0000-000016010000}"/>
    <cellStyle name="Comma 2 2 3 2 9 2 6" xfId="45408" xr:uid="{00000000-0005-0000-0000-000016010000}"/>
    <cellStyle name="Comma 2 2 3 2 9 3" xfId="3928" xr:uid="{00000000-0005-0000-0000-000008000000}"/>
    <cellStyle name="Comma 2 2 3 2 9 3 2" xfId="10080" xr:uid="{00000000-0005-0000-0000-000008000000}"/>
    <cellStyle name="Comma 2 2 3 2 9 3 2 2" xfId="20832" xr:uid="{00000000-0005-0000-0000-000008000000}"/>
    <cellStyle name="Comma 2 2 3 2 9 3 2 3" xfId="31584" xr:uid="{00000000-0005-0000-0000-000008000000}"/>
    <cellStyle name="Comma 2 2 3 2 9 3 2 4" xfId="42336" xr:uid="{00000000-0005-0000-0000-000008000000}"/>
    <cellStyle name="Comma 2 2 3 2 9 3 2 5" xfId="53088" xr:uid="{00000000-0005-0000-0000-000008000000}"/>
    <cellStyle name="Comma 2 2 3 2 9 3 3" xfId="14688" xr:uid="{00000000-0005-0000-0000-000008000000}"/>
    <cellStyle name="Comma 2 2 3 2 9 3 4" xfId="25440" xr:uid="{00000000-0005-0000-0000-000008000000}"/>
    <cellStyle name="Comma 2 2 3 2 9 3 5" xfId="36192" xr:uid="{00000000-0005-0000-0000-000008000000}"/>
    <cellStyle name="Comma 2 2 3 2 9 3 6" xfId="46944" xr:uid="{00000000-0005-0000-0000-000008000000}"/>
    <cellStyle name="Comma 2 2 3 2 9 4" xfId="5472" xr:uid="{00000000-0005-0000-0000-000008000000}"/>
    <cellStyle name="Comma 2 2 3 2 9 4 2" xfId="16224" xr:uid="{00000000-0005-0000-0000-000008000000}"/>
    <cellStyle name="Comma 2 2 3 2 9 4 3" xfId="26976" xr:uid="{00000000-0005-0000-0000-000008000000}"/>
    <cellStyle name="Comma 2 2 3 2 9 4 4" xfId="37728" xr:uid="{00000000-0005-0000-0000-000008000000}"/>
    <cellStyle name="Comma 2 2 3 2 9 4 5" xfId="48480" xr:uid="{00000000-0005-0000-0000-000008000000}"/>
    <cellStyle name="Comma 2 2 3 2 9 5" xfId="7008" xr:uid="{00000000-0005-0000-0000-000008000000}"/>
    <cellStyle name="Comma 2 2 3 2 9 5 2" xfId="17760" xr:uid="{00000000-0005-0000-0000-000008000000}"/>
    <cellStyle name="Comma 2 2 3 2 9 5 3" xfId="28512" xr:uid="{00000000-0005-0000-0000-000008000000}"/>
    <cellStyle name="Comma 2 2 3 2 9 5 4" xfId="39264" xr:uid="{00000000-0005-0000-0000-000008000000}"/>
    <cellStyle name="Comma 2 2 3 2 9 5 5" xfId="50016" xr:uid="{00000000-0005-0000-0000-000008000000}"/>
    <cellStyle name="Comma 2 2 3 2 9 6" xfId="11616" xr:uid="{00000000-0005-0000-0000-000008000000}"/>
    <cellStyle name="Comma 2 2 3 2 9 7" xfId="22368" xr:uid="{00000000-0005-0000-0000-000008000000}"/>
    <cellStyle name="Comma 2 2 3 2 9 8" xfId="33120" xr:uid="{00000000-0005-0000-0000-000008000000}"/>
    <cellStyle name="Comma 2 2 3 2 9 9" xfId="43872" xr:uid="{00000000-0005-0000-0000-000008000000}"/>
    <cellStyle name="Comma 2 2 3 3" xfId="53" xr:uid="{00000000-0005-0000-0000-000007000000}"/>
    <cellStyle name="Comma 2 2 3 3 10" xfId="3176" xr:uid="{00000000-0005-0000-0000-000007000000}"/>
    <cellStyle name="Comma 2 2 3 3 10 2" xfId="9328" xr:uid="{00000000-0005-0000-0000-000007000000}"/>
    <cellStyle name="Comma 2 2 3 3 10 2 2" xfId="20080" xr:uid="{00000000-0005-0000-0000-000007000000}"/>
    <cellStyle name="Comma 2 2 3 3 10 2 3" xfId="30832" xr:uid="{00000000-0005-0000-0000-000007000000}"/>
    <cellStyle name="Comma 2 2 3 3 10 2 4" xfId="41584" xr:uid="{00000000-0005-0000-0000-000007000000}"/>
    <cellStyle name="Comma 2 2 3 3 10 2 5" xfId="52336" xr:uid="{00000000-0005-0000-0000-000007000000}"/>
    <cellStyle name="Comma 2 2 3 3 10 3" xfId="13936" xr:uid="{00000000-0005-0000-0000-000007000000}"/>
    <cellStyle name="Comma 2 2 3 3 10 4" xfId="24688" xr:uid="{00000000-0005-0000-0000-000007000000}"/>
    <cellStyle name="Comma 2 2 3 3 10 5" xfId="35440" xr:uid="{00000000-0005-0000-0000-000007000000}"/>
    <cellStyle name="Comma 2 2 3 3 10 6" xfId="46192" xr:uid="{00000000-0005-0000-0000-000007000000}"/>
    <cellStyle name="Comma 2 2 3 3 11" xfId="4716" xr:uid="{00000000-0005-0000-0000-000007000000}"/>
    <cellStyle name="Comma 2 2 3 3 11 2" xfId="15472" xr:uid="{00000000-0005-0000-0000-000007000000}"/>
    <cellStyle name="Comma 2 2 3 3 11 3" xfId="26224" xr:uid="{00000000-0005-0000-0000-000007000000}"/>
    <cellStyle name="Comma 2 2 3 3 11 4" xfId="36976" xr:uid="{00000000-0005-0000-0000-000007000000}"/>
    <cellStyle name="Comma 2 2 3 3 11 5" xfId="47728" xr:uid="{00000000-0005-0000-0000-000007000000}"/>
    <cellStyle name="Comma 2 2 3 3 12" xfId="6256" xr:uid="{00000000-0005-0000-0000-000007000000}"/>
    <cellStyle name="Comma 2 2 3 3 12 2" xfId="17008" xr:uid="{00000000-0005-0000-0000-000007000000}"/>
    <cellStyle name="Comma 2 2 3 3 12 3" xfId="27760" xr:uid="{00000000-0005-0000-0000-000007000000}"/>
    <cellStyle name="Comma 2 2 3 3 12 4" xfId="38512" xr:uid="{00000000-0005-0000-0000-000007000000}"/>
    <cellStyle name="Comma 2 2 3 3 12 5" xfId="49264" xr:uid="{00000000-0005-0000-0000-000007000000}"/>
    <cellStyle name="Comma 2 2 3 3 13" xfId="10864" xr:uid="{00000000-0005-0000-0000-000007000000}"/>
    <cellStyle name="Comma 2 2 3 3 14" xfId="21616" xr:uid="{00000000-0005-0000-0000-000007000000}"/>
    <cellStyle name="Comma 2 2 3 3 15" xfId="32368" xr:uid="{00000000-0005-0000-0000-000007000000}"/>
    <cellStyle name="Comma 2 2 3 3 16" xfId="43120" xr:uid="{00000000-0005-0000-0000-000007000000}"/>
    <cellStyle name="Comma 2 2 3 3 2" xfId="117" xr:uid="{00000000-0005-0000-0000-000007000000}"/>
    <cellStyle name="Comma 2 2 3 3 2 10" xfId="32432" xr:uid="{00000000-0005-0000-0000-000007000000}"/>
    <cellStyle name="Comma 2 2 3 3 2 11" xfId="43184" xr:uid="{00000000-0005-0000-0000-000007000000}"/>
    <cellStyle name="Comma 2 2 3 3 2 2" xfId="524" xr:uid="{00000000-0005-0000-0000-000007000000}"/>
    <cellStyle name="Comma 2 2 3 3 2 2 10" xfId="43568" xr:uid="{00000000-0005-0000-0000-000007000000}"/>
    <cellStyle name="Comma 2 2 3 3 2 2 2" xfId="1304" xr:uid="{00000000-0005-0000-0000-000007000000}"/>
    <cellStyle name="Comma 2 2 3 3 2 2 2 2" xfId="2850" xr:uid="{00000000-0005-0000-0000-00001A010000}"/>
    <cellStyle name="Comma 2 2 3 3 2 2 2 2 2" xfId="9008" xr:uid="{00000000-0005-0000-0000-00001A010000}"/>
    <cellStyle name="Comma 2 2 3 3 2 2 2 2 2 2" xfId="19760" xr:uid="{00000000-0005-0000-0000-00001A010000}"/>
    <cellStyle name="Comma 2 2 3 3 2 2 2 2 2 3" xfId="30512" xr:uid="{00000000-0005-0000-0000-00001A010000}"/>
    <cellStyle name="Comma 2 2 3 3 2 2 2 2 2 4" xfId="41264" xr:uid="{00000000-0005-0000-0000-00001A010000}"/>
    <cellStyle name="Comma 2 2 3 3 2 2 2 2 2 5" xfId="52016" xr:uid="{00000000-0005-0000-0000-00001A010000}"/>
    <cellStyle name="Comma 2 2 3 3 2 2 2 2 3" xfId="13616" xr:uid="{00000000-0005-0000-0000-00001A010000}"/>
    <cellStyle name="Comma 2 2 3 3 2 2 2 2 4" xfId="24368" xr:uid="{00000000-0005-0000-0000-00001A010000}"/>
    <cellStyle name="Comma 2 2 3 3 2 2 2 2 5" xfId="35120" xr:uid="{00000000-0005-0000-0000-00001A010000}"/>
    <cellStyle name="Comma 2 2 3 3 2 2 2 2 6" xfId="45872" xr:uid="{00000000-0005-0000-0000-00001A010000}"/>
    <cellStyle name="Comma 2 2 3 3 2 2 2 3" xfId="4392" xr:uid="{00000000-0005-0000-0000-000007000000}"/>
    <cellStyle name="Comma 2 2 3 3 2 2 2 3 2" xfId="10544" xr:uid="{00000000-0005-0000-0000-000007000000}"/>
    <cellStyle name="Comma 2 2 3 3 2 2 2 3 2 2" xfId="21296" xr:uid="{00000000-0005-0000-0000-000007000000}"/>
    <cellStyle name="Comma 2 2 3 3 2 2 2 3 2 3" xfId="32048" xr:uid="{00000000-0005-0000-0000-000007000000}"/>
    <cellStyle name="Comma 2 2 3 3 2 2 2 3 2 4" xfId="42800" xr:uid="{00000000-0005-0000-0000-000007000000}"/>
    <cellStyle name="Comma 2 2 3 3 2 2 2 3 2 5" xfId="53552" xr:uid="{00000000-0005-0000-0000-000007000000}"/>
    <cellStyle name="Comma 2 2 3 3 2 2 2 3 3" xfId="15152" xr:uid="{00000000-0005-0000-0000-000007000000}"/>
    <cellStyle name="Comma 2 2 3 3 2 2 2 3 4" xfId="25904" xr:uid="{00000000-0005-0000-0000-000007000000}"/>
    <cellStyle name="Comma 2 2 3 3 2 2 2 3 5" xfId="36656" xr:uid="{00000000-0005-0000-0000-000007000000}"/>
    <cellStyle name="Comma 2 2 3 3 2 2 2 3 6" xfId="47408" xr:uid="{00000000-0005-0000-0000-000007000000}"/>
    <cellStyle name="Comma 2 2 3 3 2 2 2 4" xfId="5936" xr:uid="{00000000-0005-0000-0000-000007000000}"/>
    <cellStyle name="Comma 2 2 3 3 2 2 2 4 2" xfId="16688" xr:uid="{00000000-0005-0000-0000-000007000000}"/>
    <cellStyle name="Comma 2 2 3 3 2 2 2 4 3" xfId="27440" xr:uid="{00000000-0005-0000-0000-000007000000}"/>
    <cellStyle name="Comma 2 2 3 3 2 2 2 4 4" xfId="38192" xr:uid="{00000000-0005-0000-0000-000007000000}"/>
    <cellStyle name="Comma 2 2 3 3 2 2 2 4 5" xfId="48944" xr:uid="{00000000-0005-0000-0000-000007000000}"/>
    <cellStyle name="Comma 2 2 3 3 2 2 2 5" xfId="7472" xr:uid="{00000000-0005-0000-0000-000007000000}"/>
    <cellStyle name="Comma 2 2 3 3 2 2 2 5 2" xfId="18224" xr:uid="{00000000-0005-0000-0000-000007000000}"/>
    <cellStyle name="Comma 2 2 3 3 2 2 2 5 3" xfId="28976" xr:uid="{00000000-0005-0000-0000-000007000000}"/>
    <cellStyle name="Comma 2 2 3 3 2 2 2 5 4" xfId="39728" xr:uid="{00000000-0005-0000-0000-000007000000}"/>
    <cellStyle name="Comma 2 2 3 3 2 2 2 5 5" xfId="50480" xr:uid="{00000000-0005-0000-0000-000007000000}"/>
    <cellStyle name="Comma 2 2 3 3 2 2 2 6" xfId="12080" xr:uid="{00000000-0005-0000-0000-000007000000}"/>
    <cellStyle name="Comma 2 2 3 3 2 2 2 7" xfId="22832" xr:uid="{00000000-0005-0000-0000-000007000000}"/>
    <cellStyle name="Comma 2 2 3 3 2 2 2 8" xfId="33584" xr:uid="{00000000-0005-0000-0000-000007000000}"/>
    <cellStyle name="Comma 2 2 3 3 2 2 2 9" xfId="44336" xr:uid="{00000000-0005-0000-0000-000007000000}"/>
    <cellStyle name="Comma 2 2 3 3 2 2 3" xfId="2081" xr:uid="{00000000-0005-0000-0000-000019010000}"/>
    <cellStyle name="Comma 2 2 3 3 2 2 3 2" xfId="8240" xr:uid="{00000000-0005-0000-0000-000019010000}"/>
    <cellStyle name="Comma 2 2 3 3 2 2 3 2 2" xfId="18992" xr:uid="{00000000-0005-0000-0000-000019010000}"/>
    <cellStyle name="Comma 2 2 3 3 2 2 3 2 3" xfId="29744" xr:uid="{00000000-0005-0000-0000-000019010000}"/>
    <cellStyle name="Comma 2 2 3 3 2 2 3 2 4" xfId="40496" xr:uid="{00000000-0005-0000-0000-000019010000}"/>
    <cellStyle name="Comma 2 2 3 3 2 2 3 2 5" xfId="51248" xr:uid="{00000000-0005-0000-0000-000019010000}"/>
    <cellStyle name="Comma 2 2 3 3 2 2 3 3" xfId="12848" xr:uid="{00000000-0005-0000-0000-000019010000}"/>
    <cellStyle name="Comma 2 2 3 3 2 2 3 4" xfId="23600" xr:uid="{00000000-0005-0000-0000-000019010000}"/>
    <cellStyle name="Comma 2 2 3 3 2 2 3 5" xfId="34352" xr:uid="{00000000-0005-0000-0000-000019010000}"/>
    <cellStyle name="Comma 2 2 3 3 2 2 3 6" xfId="45104" xr:uid="{00000000-0005-0000-0000-000019010000}"/>
    <cellStyle name="Comma 2 2 3 3 2 2 4" xfId="3624" xr:uid="{00000000-0005-0000-0000-000007000000}"/>
    <cellStyle name="Comma 2 2 3 3 2 2 4 2" xfId="9776" xr:uid="{00000000-0005-0000-0000-000007000000}"/>
    <cellStyle name="Comma 2 2 3 3 2 2 4 2 2" xfId="20528" xr:uid="{00000000-0005-0000-0000-000007000000}"/>
    <cellStyle name="Comma 2 2 3 3 2 2 4 2 3" xfId="31280" xr:uid="{00000000-0005-0000-0000-000007000000}"/>
    <cellStyle name="Comma 2 2 3 3 2 2 4 2 4" xfId="42032" xr:uid="{00000000-0005-0000-0000-000007000000}"/>
    <cellStyle name="Comma 2 2 3 3 2 2 4 2 5" xfId="52784" xr:uid="{00000000-0005-0000-0000-000007000000}"/>
    <cellStyle name="Comma 2 2 3 3 2 2 4 3" xfId="14384" xr:uid="{00000000-0005-0000-0000-000007000000}"/>
    <cellStyle name="Comma 2 2 3 3 2 2 4 4" xfId="25136" xr:uid="{00000000-0005-0000-0000-000007000000}"/>
    <cellStyle name="Comma 2 2 3 3 2 2 4 5" xfId="35888" xr:uid="{00000000-0005-0000-0000-000007000000}"/>
    <cellStyle name="Comma 2 2 3 3 2 2 4 6" xfId="46640" xr:uid="{00000000-0005-0000-0000-000007000000}"/>
    <cellStyle name="Comma 2 2 3 3 2 2 5" xfId="5164" xr:uid="{00000000-0005-0000-0000-000007000000}"/>
    <cellStyle name="Comma 2 2 3 3 2 2 5 2" xfId="15920" xr:uid="{00000000-0005-0000-0000-000007000000}"/>
    <cellStyle name="Comma 2 2 3 3 2 2 5 3" xfId="26672" xr:uid="{00000000-0005-0000-0000-000007000000}"/>
    <cellStyle name="Comma 2 2 3 3 2 2 5 4" xfId="37424" xr:uid="{00000000-0005-0000-0000-000007000000}"/>
    <cellStyle name="Comma 2 2 3 3 2 2 5 5" xfId="48176" xr:uid="{00000000-0005-0000-0000-000007000000}"/>
    <cellStyle name="Comma 2 2 3 3 2 2 6" xfId="6704" xr:uid="{00000000-0005-0000-0000-000007000000}"/>
    <cellStyle name="Comma 2 2 3 3 2 2 6 2" xfId="17456" xr:uid="{00000000-0005-0000-0000-000007000000}"/>
    <cellStyle name="Comma 2 2 3 3 2 2 6 3" xfId="28208" xr:uid="{00000000-0005-0000-0000-000007000000}"/>
    <cellStyle name="Comma 2 2 3 3 2 2 6 4" xfId="38960" xr:uid="{00000000-0005-0000-0000-000007000000}"/>
    <cellStyle name="Comma 2 2 3 3 2 2 6 5" xfId="49712" xr:uid="{00000000-0005-0000-0000-000007000000}"/>
    <cellStyle name="Comma 2 2 3 3 2 2 7" xfId="11312" xr:uid="{00000000-0005-0000-0000-000007000000}"/>
    <cellStyle name="Comma 2 2 3 3 2 2 8" xfId="22064" xr:uid="{00000000-0005-0000-0000-000007000000}"/>
    <cellStyle name="Comma 2 2 3 3 2 2 9" xfId="32816" xr:uid="{00000000-0005-0000-0000-000007000000}"/>
    <cellStyle name="Comma 2 2 3 3 2 3" xfId="920" xr:uid="{00000000-0005-0000-0000-000007000000}"/>
    <cellStyle name="Comma 2 2 3 3 2 3 2" xfId="2466" xr:uid="{00000000-0005-0000-0000-00001B010000}"/>
    <cellStyle name="Comma 2 2 3 3 2 3 2 2" xfId="8624" xr:uid="{00000000-0005-0000-0000-00001B010000}"/>
    <cellStyle name="Comma 2 2 3 3 2 3 2 2 2" xfId="19376" xr:uid="{00000000-0005-0000-0000-00001B010000}"/>
    <cellStyle name="Comma 2 2 3 3 2 3 2 2 3" xfId="30128" xr:uid="{00000000-0005-0000-0000-00001B010000}"/>
    <cellStyle name="Comma 2 2 3 3 2 3 2 2 4" xfId="40880" xr:uid="{00000000-0005-0000-0000-00001B010000}"/>
    <cellStyle name="Comma 2 2 3 3 2 3 2 2 5" xfId="51632" xr:uid="{00000000-0005-0000-0000-00001B010000}"/>
    <cellStyle name="Comma 2 2 3 3 2 3 2 3" xfId="13232" xr:uid="{00000000-0005-0000-0000-00001B010000}"/>
    <cellStyle name="Comma 2 2 3 3 2 3 2 4" xfId="23984" xr:uid="{00000000-0005-0000-0000-00001B010000}"/>
    <cellStyle name="Comma 2 2 3 3 2 3 2 5" xfId="34736" xr:uid="{00000000-0005-0000-0000-00001B010000}"/>
    <cellStyle name="Comma 2 2 3 3 2 3 2 6" xfId="45488" xr:uid="{00000000-0005-0000-0000-00001B010000}"/>
    <cellStyle name="Comma 2 2 3 3 2 3 3" xfId="4008" xr:uid="{00000000-0005-0000-0000-000007000000}"/>
    <cellStyle name="Comma 2 2 3 3 2 3 3 2" xfId="10160" xr:uid="{00000000-0005-0000-0000-000007000000}"/>
    <cellStyle name="Comma 2 2 3 3 2 3 3 2 2" xfId="20912" xr:uid="{00000000-0005-0000-0000-000007000000}"/>
    <cellStyle name="Comma 2 2 3 3 2 3 3 2 3" xfId="31664" xr:uid="{00000000-0005-0000-0000-000007000000}"/>
    <cellStyle name="Comma 2 2 3 3 2 3 3 2 4" xfId="42416" xr:uid="{00000000-0005-0000-0000-000007000000}"/>
    <cellStyle name="Comma 2 2 3 3 2 3 3 2 5" xfId="53168" xr:uid="{00000000-0005-0000-0000-000007000000}"/>
    <cellStyle name="Comma 2 2 3 3 2 3 3 3" xfId="14768" xr:uid="{00000000-0005-0000-0000-000007000000}"/>
    <cellStyle name="Comma 2 2 3 3 2 3 3 4" xfId="25520" xr:uid="{00000000-0005-0000-0000-000007000000}"/>
    <cellStyle name="Comma 2 2 3 3 2 3 3 5" xfId="36272" xr:uid="{00000000-0005-0000-0000-000007000000}"/>
    <cellStyle name="Comma 2 2 3 3 2 3 3 6" xfId="47024" xr:uid="{00000000-0005-0000-0000-000007000000}"/>
    <cellStyle name="Comma 2 2 3 3 2 3 4" xfId="5552" xr:uid="{00000000-0005-0000-0000-000007000000}"/>
    <cellStyle name="Comma 2 2 3 3 2 3 4 2" xfId="16304" xr:uid="{00000000-0005-0000-0000-000007000000}"/>
    <cellStyle name="Comma 2 2 3 3 2 3 4 3" xfId="27056" xr:uid="{00000000-0005-0000-0000-000007000000}"/>
    <cellStyle name="Comma 2 2 3 3 2 3 4 4" xfId="37808" xr:uid="{00000000-0005-0000-0000-000007000000}"/>
    <cellStyle name="Comma 2 2 3 3 2 3 4 5" xfId="48560" xr:uid="{00000000-0005-0000-0000-000007000000}"/>
    <cellStyle name="Comma 2 2 3 3 2 3 5" xfId="7088" xr:uid="{00000000-0005-0000-0000-000007000000}"/>
    <cellStyle name="Comma 2 2 3 3 2 3 5 2" xfId="17840" xr:uid="{00000000-0005-0000-0000-000007000000}"/>
    <cellStyle name="Comma 2 2 3 3 2 3 5 3" xfId="28592" xr:uid="{00000000-0005-0000-0000-000007000000}"/>
    <cellStyle name="Comma 2 2 3 3 2 3 5 4" xfId="39344" xr:uid="{00000000-0005-0000-0000-000007000000}"/>
    <cellStyle name="Comma 2 2 3 3 2 3 5 5" xfId="50096" xr:uid="{00000000-0005-0000-0000-000007000000}"/>
    <cellStyle name="Comma 2 2 3 3 2 3 6" xfId="11696" xr:uid="{00000000-0005-0000-0000-000007000000}"/>
    <cellStyle name="Comma 2 2 3 3 2 3 7" xfId="22448" xr:uid="{00000000-0005-0000-0000-000007000000}"/>
    <cellStyle name="Comma 2 2 3 3 2 3 8" xfId="33200" xr:uid="{00000000-0005-0000-0000-000007000000}"/>
    <cellStyle name="Comma 2 2 3 3 2 3 9" xfId="43952" xr:uid="{00000000-0005-0000-0000-000007000000}"/>
    <cellStyle name="Comma 2 2 3 3 2 4" xfId="1697" xr:uid="{00000000-0005-0000-0000-000018010000}"/>
    <cellStyle name="Comma 2 2 3 3 2 4 2" xfId="7856" xr:uid="{00000000-0005-0000-0000-000018010000}"/>
    <cellStyle name="Comma 2 2 3 3 2 4 2 2" xfId="18608" xr:uid="{00000000-0005-0000-0000-000018010000}"/>
    <cellStyle name="Comma 2 2 3 3 2 4 2 3" xfId="29360" xr:uid="{00000000-0005-0000-0000-000018010000}"/>
    <cellStyle name="Comma 2 2 3 3 2 4 2 4" xfId="40112" xr:uid="{00000000-0005-0000-0000-000018010000}"/>
    <cellStyle name="Comma 2 2 3 3 2 4 2 5" xfId="50864" xr:uid="{00000000-0005-0000-0000-000018010000}"/>
    <cellStyle name="Comma 2 2 3 3 2 4 3" xfId="12464" xr:uid="{00000000-0005-0000-0000-000018010000}"/>
    <cellStyle name="Comma 2 2 3 3 2 4 4" xfId="23216" xr:uid="{00000000-0005-0000-0000-000018010000}"/>
    <cellStyle name="Comma 2 2 3 3 2 4 5" xfId="33968" xr:uid="{00000000-0005-0000-0000-000018010000}"/>
    <cellStyle name="Comma 2 2 3 3 2 4 6" xfId="44720" xr:uid="{00000000-0005-0000-0000-000018010000}"/>
    <cellStyle name="Comma 2 2 3 3 2 5" xfId="3240" xr:uid="{00000000-0005-0000-0000-000007000000}"/>
    <cellStyle name="Comma 2 2 3 3 2 5 2" xfId="9392" xr:uid="{00000000-0005-0000-0000-000007000000}"/>
    <cellStyle name="Comma 2 2 3 3 2 5 2 2" xfId="20144" xr:uid="{00000000-0005-0000-0000-000007000000}"/>
    <cellStyle name="Comma 2 2 3 3 2 5 2 3" xfId="30896" xr:uid="{00000000-0005-0000-0000-000007000000}"/>
    <cellStyle name="Comma 2 2 3 3 2 5 2 4" xfId="41648" xr:uid="{00000000-0005-0000-0000-000007000000}"/>
    <cellStyle name="Comma 2 2 3 3 2 5 2 5" xfId="52400" xr:uid="{00000000-0005-0000-0000-000007000000}"/>
    <cellStyle name="Comma 2 2 3 3 2 5 3" xfId="14000" xr:uid="{00000000-0005-0000-0000-000007000000}"/>
    <cellStyle name="Comma 2 2 3 3 2 5 4" xfId="24752" xr:uid="{00000000-0005-0000-0000-000007000000}"/>
    <cellStyle name="Comma 2 2 3 3 2 5 5" xfId="35504" xr:uid="{00000000-0005-0000-0000-000007000000}"/>
    <cellStyle name="Comma 2 2 3 3 2 5 6" xfId="46256" xr:uid="{00000000-0005-0000-0000-000007000000}"/>
    <cellStyle name="Comma 2 2 3 3 2 6" xfId="4780" xr:uid="{00000000-0005-0000-0000-000007000000}"/>
    <cellStyle name="Comma 2 2 3 3 2 6 2" xfId="15536" xr:uid="{00000000-0005-0000-0000-000007000000}"/>
    <cellStyle name="Comma 2 2 3 3 2 6 3" xfId="26288" xr:uid="{00000000-0005-0000-0000-000007000000}"/>
    <cellStyle name="Comma 2 2 3 3 2 6 4" xfId="37040" xr:uid="{00000000-0005-0000-0000-000007000000}"/>
    <cellStyle name="Comma 2 2 3 3 2 6 5" xfId="47792" xr:uid="{00000000-0005-0000-0000-000007000000}"/>
    <cellStyle name="Comma 2 2 3 3 2 7" xfId="6320" xr:uid="{00000000-0005-0000-0000-000007000000}"/>
    <cellStyle name="Comma 2 2 3 3 2 7 2" xfId="17072" xr:uid="{00000000-0005-0000-0000-000007000000}"/>
    <cellStyle name="Comma 2 2 3 3 2 7 3" xfId="27824" xr:uid="{00000000-0005-0000-0000-000007000000}"/>
    <cellStyle name="Comma 2 2 3 3 2 7 4" xfId="38576" xr:uid="{00000000-0005-0000-0000-000007000000}"/>
    <cellStyle name="Comma 2 2 3 3 2 7 5" xfId="49328" xr:uid="{00000000-0005-0000-0000-000007000000}"/>
    <cellStyle name="Comma 2 2 3 3 2 8" xfId="10928" xr:uid="{00000000-0005-0000-0000-000007000000}"/>
    <cellStyle name="Comma 2 2 3 3 2 9" xfId="21680" xr:uid="{00000000-0005-0000-0000-000007000000}"/>
    <cellStyle name="Comma 2 2 3 3 3" xfId="181" xr:uid="{00000000-0005-0000-0000-00000E000000}"/>
    <cellStyle name="Comma 2 2 3 3 3 10" xfId="32496" xr:uid="{00000000-0005-0000-0000-00000E000000}"/>
    <cellStyle name="Comma 2 2 3 3 3 11" xfId="43248" xr:uid="{00000000-0005-0000-0000-00000E000000}"/>
    <cellStyle name="Comma 2 2 3 3 3 2" xfId="588" xr:uid="{00000000-0005-0000-0000-00000E000000}"/>
    <cellStyle name="Comma 2 2 3 3 3 2 10" xfId="43632" xr:uid="{00000000-0005-0000-0000-00000E000000}"/>
    <cellStyle name="Comma 2 2 3 3 3 2 2" xfId="1368" xr:uid="{00000000-0005-0000-0000-00000E000000}"/>
    <cellStyle name="Comma 2 2 3 3 3 2 2 2" xfId="2914" xr:uid="{00000000-0005-0000-0000-00001E010000}"/>
    <cellStyle name="Comma 2 2 3 3 3 2 2 2 2" xfId="9072" xr:uid="{00000000-0005-0000-0000-00001E010000}"/>
    <cellStyle name="Comma 2 2 3 3 3 2 2 2 2 2" xfId="19824" xr:uid="{00000000-0005-0000-0000-00001E010000}"/>
    <cellStyle name="Comma 2 2 3 3 3 2 2 2 2 3" xfId="30576" xr:uid="{00000000-0005-0000-0000-00001E010000}"/>
    <cellStyle name="Comma 2 2 3 3 3 2 2 2 2 4" xfId="41328" xr:uid="{00000000-0005-0000-0000-00001E010000}"/>
    <cellStyle name="Comma 2 2 3 3 3 2 2 2 2 5" xfId="52080" xr:uid="{00000000-0005-0000-0000-00001E010000}"/>
    <cellStyle name="Comma 2 2 3 3 3 2 2 2 3" xfId="13680" xr:uid="{00000000-0005-0000-0000-00001E010000}"/>
    <cellStyle name="Comma 2 2 3 3 3 2 2 2 4" xfId="24432" xr:uid="{00000000-0005-0000-0000-00001E010000}"/>
    <cellStyle name="Comma 2 2 3 3 3 2 2 2 5" xfId="35184" xr:uid="{00000000-0005-0000-0000-00001E010000}"/>
    <cellStyle name="Comma 2 2 3 3 3 2 2 2 6" xfId="45936" xr:uid="{00000000-0005-0000-0000-00001E010000}"/>
    <cellStyle name="Comma 2 2 3 3 3 2 2 3" xfId="4456" xr:uid="{00000000-0005-0000-0000-00000E000000}"/>
    <cellStyle name="Comma 2 2 3 3 3 2 2 3 2" xfId="10608" xr:uid="{00000000-0005-0000-0000-00000E000000}"/>
    <cellStyle name="Comma 2 2 3 3 3 2 2 3 2 2" xfId="21360" xr:uid="{00000000-0005-0000-0000-00000E000000}"/>
    <cellStyle name="Comma 2 2 3 3 3 2 2 3 2 3" xfId="32112" xr:uid="{00000000-0005-0000-0000-00000E000000}"/>
    <cellStyle name="Comma 2 2 3 3 3 2 2 3 2 4" xfId="42864" xr:uid="{00000000-0005-0000-0000-00000E000000}"/>
    <cellStyle name="Comma 2 2 3 3 3 2 2 3 2 5" xfId="53616" xr:uid="{00000000-0005-0000-0000-00000E000000}"/>
    <cellStyle name="Comma 2 2 3 3 3 2 2 3 3" xfId="15216" xr:uid="{00000000-0005-0000-0000-00000E000000}"/>
    <cellStyle name="Comma 2 2 3 3 3 2 2 3 4" xfId="25968" xr:uid="{00000000-0005-0000-0000-00000E000000}"/>
    <cellStyle name="Comma 2 2 3 3 3 2 2 3 5" xfId="36720" xr:uid="{00000000-0005-0000-0000-00000E000000}"/>
    <cellStyle name="Comma 2 2 3 3 3 2 2 3 6" xfId="47472" xr:uid="{00000000-0005-0000-0000-00000E000000}"/>
    <cellStyle name="Comma 2 2 3 3 3 2 2 4" xfId="6000" xr:uid="{00000000-0005-0000-0000-00000E000000}"/>
    <cellStyle name="Comma 2 2 3 3 3 2 2 4 2" xfId="16752" xr:uid="{00000000-0005-0000-0000-00000E000000}"/>
    <cellStyle name="Comma 2 2 3 3 3 2 2 4 3" xfId="27504" xr:uid="{00000000-0005-0000-0000-00000E000000}"/>
    <cellStyle name="Comma 2 2 3 3 3 2 2 4 4" xfId="38256" xr:uid="{00000000-0005-0000-0000-00000E000000}"/>
    <cellStyle name="Comma 2 2 3 3 3 2 2 4 5" xfId="49008" xr:uid="{00000000-0005-0000-0000-00000E000000}"/>
    <cellStyle name="Comma 2 2 3 3 3 2 2 5" xfId="7536" xr:uid="{00000000-0005-0000-0000-00000E000000}"/>
    <cellStyle name="Comma 2 2 3 3 3 2 2 5 2" xfId="18288" xr:uid="{00000000-0005-0000-0000-00000E000000}"/>
    <cellStyle name="Comma 2 2 3 3 3 2 2 5 3" xfId="29040" xr:uid="{00000000-0005-0000-0000-00000E000000}"/>
    <cellStyle name="Comma 2 2 3 3 3 2 2 5 4" xfId="39792" xr:uid="{00000000-0005-0000-0000-00000E000000}"/>
    <cellStyle name="Comma 2 2 3 3 3 2 2 5 5" xfId="50544" xr:uid="{00000000-0005-0000-0000-00000E000000}"/>
    <cellStyle name="Comma 2 2 3 3 3 2 2 6" xfId="12144" xr:uid="{00000000-0005-0000-0000-00000E000000}"/>
    <cellStyle name="Comma 2 2 3 3 3 2 2 7" xfId="22896" xr:uid="{00000000-0005-0000-0000-00000E000000}"/>
    <cellStyle name="Comma 2 2 3 3 3 2 2 8" xfId="33648" xr:uid="{00000000-0005-0000-0000-00000E000000}"/>
    <cellStyle name="Comma 2 2 3 3 3 2 2 9" xfId="44400" xr:uid="{00000000-0005-0000-0000-00000E000000}"/>
    <cellStyle name="Comma 2 2 3 3 3 2 3" xfId="2145" xr:uid="{00000000-0005-0000-0000-00001D010000}"/>
    <cellStyle name="Comma 2 2 3 3 3 2 3 2" xfId="8304" xr:uid="{00000000-0005-0000-0000-00001D010000}"/>
    <cellStyle name="Comma 2 2 3 3 3 2 3 2 2" xfId="19056" xr:uid="{00000000-0005-0000-0000-00001D010000}"/>
    <cellStyle name="Comma 2 2 3 3 3 2 3 2 3" xfId="29808" xr:uid="{00000000-0005-0000-0000-00001D010000}"/>
    <cellStyle name="Comma 2 2 3 3 3 2 3 2 4" xfId="40560" xr:uid="{00000000-0005-0000-0000-00001D010000}"/>
    <cellStyle name="Comma 2 2 3 3 3 2 3 2 5" xfId="51312" xr:uid="{00000000-0005-0000-0000-00001D010000}"/>
    <cellStyle name="Comma 2 2 3 3 3 2 3 3" xfId="12912" xr:uid="{00000000-0005-0000-0000-00001D010000}"/>
    <cellStyle name="Comma 2 2 3 3 3 2 3 4" xfId="23664" xr:uid="{00000000-0005-0000-0000-00001D010000}"/>
    <cellStyle name="Comma 2 2 3 3 3 2 3 5" xfId="34416" xr:uid="{00000000-0005-0000-0000-00001D010000}"/>
    <cellStyle name="Comma 2 2 3 3 3 2 3 6" xfId="45168" xr:uid="{00000000-0005-0000-0000-00001D010000}"/>
    <cellStyle name="Comma 2 2 3 3 3 2 4" xfId="3688" xr:uid="{00000000-0005-0000-0000-00000E000000}"/>
    <cellStyle name="Comma 2 2 3 3 3 2 4 2" xfId="9840" xr:uid="{00000000-0005-0000-0000-00000E000000}"/>
    <cellStyle name="Comma 2 2 3 3 3 2 4 2 2" xfId="20592" xr:uid="{00000000-0005-0000-0000-00000E000000}"/>
    <cellStyle name="Comma 2 2 3 3 3 2 4 2 3" xfId="31344" xr:uid="{00000000-0005-0000-0000-00000E000000}"/>
    <cellStyle name="Comma 2 2 3 3 3 2 4 2 4" xfId="42096" xr:uid="{00000000-0005-0000-0000-00000E000000}"/>
    <cellStyle name="Comma 2 2 3 3 3 2 4 2 5" xfId="52848" xr:uid="{00000000-0005-0000-0000-00000E000000}"/>
    <cellStyle name="Comma 2 2 3 3 3 2 4 3" xfId="14448" xr:uid="{00000000-0005-0000-0000-00000E000000}"/>
    <cellStyle name="Comma 2 2 3 3 3 2 4 4" xfId="25200" xr:uid="{00000000-0005-0000-0000-00000E000000}"/>
    <cellStyle name="Comma 2 2 3 3 3 2 4 5" xfId="35952" xr:uid="{00000000-0005-0000-0000-00000E000000}"/>
    <cellStyle name="Comma 2 2 3 3 3 2 4 6" xfId="46704" xr:uid="{00000000-0005-0000-0000-00000E000000}"/>
    <cellStyle name="Comma 2 2 3 3 3 2 5" xfId="5228" xr:uid="{00000000-0005-0000-0000-00000E000000}"/>
    <cellStyle name="Comma 2 2 3 3 3 2 5 2" xfId="15984" xr:uid="{00000000-0005-0000-0000-00000E000000}"/>
    <cellStyle name="Comma 2 2 3 3 3 2 5 3" xfId="26736" xr:uid="{00000000-0005-0000-0000-00000E000000}"/>
    <cellStyle name="Comma 2 2 3 3 3 2 5 4" xfId="37488" xr:uid="{00000000-0005-0000-0000-00000E000000}"/>
    <cellStyle name="Comma 2 2 3 3 3 2 5 5" xfId="48240" xr:uid="{00000000-0005-0000-0000-00000E000000}"/>
    <cellStyle name="Comma 2 2 3 3 3 2 6" xfId="6768" xr:uid="{00000000-0005-0000-0000-00000E000000}"/>
    <cellStyle name="Comma 2 2 3 3 3 2 6 2" xfId="17520" xr:uid="{00000000-0005-0000-0000-00000E000000}"/>
    <cellStyle name="Comma 2 2 3 3 3 2 6 3" xfId="28272" xr:uid="{00000000-0005-0000-0000-00000E000000}"/>
    <cellStyle name="Comma 2 2 3 3 3 2 6 4" xfId="39024" xr:uid="{00000000-0005-0000-0000-00000E000000}"/>
    <cellStyle name="Comma 2 2 3 3 3 2 6 5" xfId="49776" xr:uid="{00000000-0005-0000-0000-00000E000000}"/>
    <cellStyle name="Comma 2 2 3 3 3 2 7" xfId="11376" xr:uid="{00000000-0005-0000-0000-00000E000000}"/>
    <cellStyle name="Comma 2 2 3 3 3 2 8" xfId="22128" xr:uid="{00000000-0005-0000-0000-00000E000000}"/>
    <cellStyle name="Comma 2 2 3 3 3 2 9" xfId="32880" xr:uid="{00000000-0005-0000-0000-00000E000000}"/>
    <cellStyle name="Comma 2 2 3 3 3 3" xfId="984" xr:uid="{00000000-0005-0000-0000-00000E000000}"/>
    <cellStyle name="Comma 2 2 3 3 3 3 2" xfId="2530" xr:uid="{00000000-0005-0000-0000-00001F010000}"/>
    <cellStyle name="Comma 2 2 3 3 3 3 2 2" xfId="8688" xr:uid="{00000000-0005-0000-0000-00001F010000}"/>
    <cellStyle name="Comma 2 2 3 3 3 3 2 2 2" xfId="19440" xr:uid="{00000000-0005-0000-0000-00001F010000}"/>
    <cellStyle name="Comma 2 2 3 3 3 3 2 2 3" xfId="30192" xr:uid="{00000000-0005-0000-0000-00001F010000}"/>
    <cellStyle name="Comma 2 2 3 3 3 3 2 2 4" xfId="40944" xr:uid="{00000000-0005-0000-0000-00001F010000}"/>
    <cellStyle name="Comma 2 2 3 3 3 3 2 2 5" xfId="51696" xr:uid="{00000000-0005-0000-0000-00001F010000}"/>
    <cellStyle name="Comma 2 2 3 3 3 3 2 3" xfId="13296" xr:uid="{00000000-0005-0000-0000-00001F010000}"/>
    <cellStyle name="Comma 2 2 3 3 3 3 2 4" xfId="24048" xr:uid="{00000000-0005-0000-0000-00001F010000}"/>
    <cellStyle name="Comma 2 2 3 3 3 3 2 5" xfId="34800" xr:uid="{00000000-0005-0000-0000-00001F010000}"/>
    <cellStyle name="Comma 2 2 3 3 3 3 2 6" xfId="45552" xr:uid="{00000000-0005-0000-0000-00001F010000}"/>
    <cellStyle name="Comma 2 2 3 3 3 3 3" xfId="4072" xr:uid="{00000000-0005-0000-0000-00000E000000}"/>
    <cellStyle name="Comma 2 2 3 3 3 3 3 2" xfId="10224" xr:uid="{00000000-0005-0000-0000-00000E000000}"/>
    <cellStyle name="Comma 2 2 3 3 3 3 3 2 2" xfId="20976" xr:uid="{00000000-0005-0000-0000-00000E000000}"/>
    <cellStyle name="Comma 2 2 3 3 3 3 3 2 3" xfId="31728" xr:uid="{00000000-0005-0000-0000-00000E000000}"/>
    <cellStyle name="Comma 2 2 3 3 3 3 3 2 4" xfId="42480" xr:uid="{00000000-0005-0000-0000-00000E000000}"/>
    <cellStyle name="Comma 2 2 3 3 3 3 3 2 5" xfId="53232" xr:uid="{00000000-0005-0000-0000-00000E000000}"/>
    <cellStyle name="Comma 2 2 3 3 3 3 3 3" xfId="14832" xr:uid="{00000000-0005-0000-0000-00000E000000}"/>
    <cellStyle name="Comma 2 2 3 3 3 3 3 4" xfId="25584" xr:uid="{00000000-0005-0000-0000-00000E000000}"/>
    <cellStyle name="Comma 2 2 3 3 3 3 3 5" xfId="36336" xr:uid="{00000000-0005-0000-0000-00000E000000}"/>
    <cellStyle name="Comma 2 2 3 3 3 3 3 6" xfId="47088" xr:uid="{00000000-0005-0000-0000-00000E000000}"/>
    <cellStyle name="Comma 2 2 3 3 3 3 4" xfId="5616" xr:uid="{00000000-0005-0000-0000-00000E000000}"/>
    <cellStyle name="Comma 2 2 3 3 3 3 4 2" xfId="16368" xr:uid="{00000000-0005-0000-0000-00000E000000}"/>
    <cellStyle name="Comma 2 2 3 3 3 3 4 3" xfId="27120" xr:uid="{00000000-0005-0000-0000-00000E000000}"/>
    <cellStyle name="Comma 2 2 3 3 3 3 4 4" xfId="37872" xr:uid="{00000000-0005-0000-0000-00000E000000}"/>
    <cellStyle name="Comma 2 2 3 3 3 3 4 5" xfId="48624" xr:uid="{00000000-0005-0000-0000-00000E000000}"/>
    <cellStyle name="Comma 2 2 3 3 3 3 5" xfId="7152" xr:uid="{00000000-0005-0000-0000-00000E000000}"/>
    <cellStyle name="Comma 2 2 3 3 3 3 5 2" xfId="17904" xr:uid="{00000000-0005-0000-0000-00000E000000}"/>
    <cellStyle name="Comma 2 2 3 3 3 3 5 3" xfId="28656" xr:uid="{00000000-0005-0000-0000-00000E000000}"/>
    <cellStyle name="Comma 2 2 3 3 3 3 5 4" xfId="39408" xr:uid="{00000000-0005-0000-0000-00000E000000}"/>
    <cellStyle name="Comma 2 2 3 3 3 3 5 5" xfId="50160" xr:uid="{00000000-0005-0000-0000-00000E000000}"/>
    <cellStyle name="Comma 2 2 3 3 3 3 6" xfId="11760" xr:uid="{00000000-0005-0000-0000-00000E000000}"/>
    <cellStyle name="Comma 2 2 3 3 3 3 7" xfId="22512" xr:uid="{00000000-0005-0000-0000-00000E000000}"/>
    <cellStyle name="Comma 2 2 3 3 3 3 8" xfId="33264" xr:uid="{00000000-0005-0000-0000-00000E000000}"/>
    <cellStyle name="Comma 2 2 3 3 3 3 9" xfId="44016" xr:uid="{00000000-0005-0000-0000-00000E000000}"/>
    <cellStyle name="Comma 2 2 3 3 3 4" xfId="1761" xr:uid="{00000000-0005-0000-0000-00001C010000}"/>
    <cellStyle name="Comma 2 2 3 3 3 4 2" xfId="7920" xr:uid="{00000000-0005-0000-0000-00001C010000}"/>
    <cellStyle name="Comma 2 2 3 3 3 4 2 2" xfId="18672" xr:uid="{00000000-0005-0000-0000-00001C010000}"/>
    <cellStyle name="Comma 2 2 3 3 3 4 2 3" xfId="29424" xr:uid="{00000000-0005-0000-0000-00001C010000}"/>
    <cellStyle name="Comma 2 2 3 3 3 4 2 4" xfId="40176" xr:uid="{00000000-0005-0000-0000-00001C010000}"/>
    <cellStyle name="Comma 2 2 3 3 3 4 2 5" xfId="50928" xr:uid="{00000000-0005-0000-0000-00001C010000}"/>
    <cellStyle name="Comma 2 2 3 3 3 4 3" xfId="12528" xr:uid="{00000000-0005-0000-0000-00001C010000}"/>
    <cellStyle name="Comma 2 2 3 3 3 4 4" xfId="23280" xr:uid="{00000000-0005-0000-0000-00001C010000}"/>
    <cellStyle name="Comma 2 2 3 3 3 4 5" xfId="34032" xr:uid="{00000000-0005-0000-0000-00001C010000}"/>
    <cellStyle name="Comma 2 2 3 3 3 4 6" xfId="44784" xr:uid="{00000000-0005-0000-0000-00001C010000}"/>
    <cellStyle name="Comma 2 2 3 3 3 5" xfId="3304" xr:uid="{00000000-0005-0000-0000-00000E000000}"/>
    <cellStyle name="Comma 2 2 3 3 3 5 2" xfId="9456" xr:uid="{00000000-0005-0000-0000-00000E000000}"/>
    <cellStyle name="Comma 2 2 3 3 3 5 2 2" xfId="20208" xr:uid="{00000000-0005-0000-0000-00000E000000}"/>
    <cellStyle name="Comma 2 2 3 3 3 5 2 3" xfId="30960" xr:uid="{00000000-0005-0000-0000-00000E000000}"/>
    <cellStyle name="Comma 2 2 3 3 3 5 2 4" xfId="41712" xr:uid="{00000000-0005-0000-0000-00000E000000}"/>
    <cellStyle name="Comma 2 2 3 3 3 5 2 5" xfId="52464" xr:uid="{00000000-0005-0000-0000-00000E000000}"/>
    <cellStyle name="Comma 2 2 3 3 3 5 3" xfId="14064" xr:uid="{00000000-0005-0000-0000-00000E000000}"/>
    <cellStyle name="Comma 2 2 3 3 3 5 4" xfId="24816" xr:uid="{00000000-0005-0000-0000-00000E000000}"/>
    <cellStyle name="Comma 2 2 3 3 3 5 5" xfId="35568" xr:uid="{00000000-0005-0000-0000-00000E000000}"/>
    <cellStyle name="Comma 2 2 3 3 3 5 6" xfId="46320" xr:uid="{00000000-0005-0000-0000-00000E000000}"/>
    <cellStyle name="Comma 2 2 3 3 3 6" xfId="4844" xr:uid="{00000000-0005-0000-0000-00000E000000}"/>
    <cellStyle name="Comma 2 2 3 3 3 6 2" xfId="15600" xr:uid="{00000000-0005-0000-0000-00000E000000}"/>
    <cellStyle name="Comma 2 2 3 3 3 6 3" xfId="26352" xr:uid="{00000000-0005-0000-0000-00000E000000}"/>
    <cellStyle name="Comma 2 2 3 3 3 6 4" xfId="37104" xr:uid="{00000000-0005-0000-0000-00000E000000}"/>
    <cellStyle name="Comma 2 2 3 3 3 6 5" xfId="47856" xr:uid="{00000000-0005-0000-0000-00000E000000}"/>
    <cellStyle name="Comma 2 2 3 3 3 7" xfId="6384" xr:uid="{00000000-0005-0000-0000-00000E000000}"/>
    <cellStyle name="Comma 2 2 3 3 3 7 2" xfId="17136" xr:uid="{00000000-0005-0000-0000-00000E000000}"/>
    <cellStyle name="Comma 2 2 3 3 3 7 3" xfId="27888" xr:uid="{00000000-0005-0000-0000-00000E000000}"/>
    <cellStyle name="Comma 2 2 3 3 3 7 4" xfId="38640" xr:uid="{00000000-0005-0000-0000-00000E000000}"/>
    <cellStyle name="Comma 2 2 3 3 3 7 5" xfId="49392" xr:uid="{00000000-0005-0000-0000-00000E000000}"/>
    <cellStyle name="Comma 2 2 3 3 3 8" xfId="10992" xr:uid="{00000000-0005-0000-0000-00000E000000}"/>
    <cellStyle name="Comma 2 2 3 3 3 9" xfId="21744" xr:uid="{00000000-0005-0000-0000-00000E000000}"/>
    <cellStyle name="Comma 2 2 3 3 4" xfId="268" xr:uid="{00000000-0005-0000-0000-000007000000}"/>
    <cellStyle name="Comma 2 2 3 3 4 10" xfId="32560" xr:uid="{00000000-0005-0000-0000-000007000000}"/>
    <cellStyle name="Comma 2 2 3 3 4 11" xfId="43312" xr:uid="{00000000-0005-0000-0000-000007000000}"/>
    <cellStyle name="Comma 2 2 3 3 4 2" xfId="652" xr:uid="{00000000-0005-0000-0000-000007000000}"/>
    <cellStyle name="Comma 2 2 3 3 4 2 10" xfId="43696" xr:uid="{00000000-0005-0000-0000-000007000000}"/>
    <cellStyle name="Comma 2 2 3 3 4 2 2" xfId="1432" xr:uid="{00000000-0005-0000-0000-000007000000}"/>
    <cellStyle name="Comma 2 2 3 3 4 2 2 2" xfId="2978" xr:uid="{00000000-0005-0000-0000-000022010000}"/>
    <cellStyle name="Comma 2 2 3 3 4 2 2 2 2" xfId="9136" xr:uid="{00000000-0005-0000-0000-000022010000}"/>
    <cellStyle name="Comma 2 2 3 3 4 2 2 2 2 2" xfId="19888" xr:uid="{00000000-0005-0000-0000-000022010000}"/>
    <cellStyle name="Comma 2 2 3 3 4 2 2 2 2 3" xfId="30640" xr:uid="{00000000-0005-0000-0000-000022010000}"/>
    <cellStyle name="Comma 2 2 3 3 4 2 2 2 2 4" xfId="41392" xr:uid="{00000000-0005-0000-0000-000022010000}"/>
    <cellStyle name="Comma 2 2 3 3 4 2 2 2 2 5" xfId="52144" xr:uid="{00000000-0005-0000-0000-000022010000}"/>
    <cellStyle name="Comma 2 2 3 3 4 2 2 2 3" xfId="13744" xr:uid="{00000000-0005-0000-0000-000022010000}"/>
    <cellStyle name="Comma 2 2 3 3 4 2 2 2 4" xfId="24496" xr:uid="{00000000-0005-0000-0000-000022010000}"/>
    <cellStyle name="Comma 2 2 3 3 4 2 2 2 5" xfId="35248" xr:uid="{00000000-0005-0000-0000-000022010000}"/>
    <cellStyle name="Comma 2 2 3 3 4 2 2 2 6" xfId="46000" xr:uid="{00000000-0005-0000-0000-000022010000}"/>
    <cellStyle name="Comma 2 2 3 3 4 2 2 3" xfId="4520" xr:uid="{00000000-0005-0000-0000-000007000000}"/>
    <cellStyle name="Comma 2 2 3 3 4 2 2 3 2" xfId="10672" xr:uid="{00000000-0005-0000-0000-000007000000}"/>
    <cellStyle name="Comma 2 2 3 3 4 2 2 3 2 2" xfId="21424" xr:uid="{00000000-0005-0000-0000-000007000000}"/>
    <cellStyle name="Comma 2 2 3 3 4 2 2 3 2 3" xfId="32176" xr:uid="{00000000-0005-0000-0000-000007000000}"/>
    <cellStyle name="Comma 2 2 3 3 4 2 2 3 2 4" xfId="42928" xr:uid="{00000000-0005-0000-0000-000007000000}"/>
    <cellStyle name="Comma 2 2 3 3 4 2 2 3 2 5" xfId="53680" xr:uid="{00000000-0005-0000-0000-000007000000}"/>
    <cellStyle name="Comma 2 2 3 3 4 2 2 3 3" xfId="15280" xr:uid="{00000000-0005-0000-0000-000007000000}"/>
    <cellStyle name="Comma 2 2 3 3 4 2 2 3 4" xfId="26032" xr:uid="{00000000-0005-0000-0000-000007000000}"/>
    <cellStyle name="Comma 2 2 3 3 4 2 2 3 5" xfId="36784" xr:uid="{00000000-0005-0000-0000-000007000000}"/>
    <cellStyle name="Comma 2 2 3 3 4 2 2 3 6" xfId="47536" xr:uid="{00000000-0005-0000-0000-000007000000}"/>
    <cellStyle name="Comma 2 2 3 3 4 2 2 4" xfId="6064" xr:uid="{00000000-0005-0000-0000-000007000000}"/>
    <cellStyle name="Comma 2 2 3 3 4 2 2 4 2" xfId="16816" xr:uid="{00000000-0005-0000-0000-000007000000}"/>
    <cellStyle name="Comma 2 2 3 3 4 2 2 4 3" xfId="27568" xr:uid="{00000000-0005-0000-0000-000007000000}"/>
    <cellStyle name="Comma 2 2 3 3 4 2 2 4 4" xfId="38320" xr:uid="{00000000-0005-0000-0000-000007000000}"/>
    <cellStyle name="Comma 2 2 3 3 4 2 2 4 5" xfId="49072" xr:uid="{00000000-0005-0000-0000-000007000000}"/>
    <cellStyle name="Comma 2 2 3 3 4 2 2 5" xfId="7600" xr:uid="{00000000-0005-0000-0000-000007000000}"/>
    <cellStyle name="Comma 2 2 3 3 4 2 2 5 2" xfId="18352" xr:uid="{00000000-0005-0000-0000-000007000000}"/>
    <cellStyle name="Comma 2 2 3 3 4 2 2 5 3" xfId="29104" xr:uid="{00000000-0005-0000-0000-000007000000}"/>
    <cellStyle name="Comma 2 2 3 3 4 2 2 5 4" xfId="39856" xr:uid="{00000000-0005-0000-0000-000007000000}"/>
    <cellStyle name="Comma 2 2 3 3 4 2 2 5 5" xfId="50608" xr:uid="{00000000-0005-0000-0000-000007000000}"/>
    <cellStyle name="Comma 2 2 3 3 4 2 2 6" xfId="12208" xr:uid="{00000000-0005-0000-0000-000007000000}"/>
    <cellStyle name="Comma 2 2 3 3 4 2 2 7" xfId="22960" xr:uid="{00000000-0005-0000-0000-000007000000}"/>
    <cellStyle name="Comma 2 2 3 3 4 2 2 8" xfId="33712" xr:uid="{00000000-0005-0000-0000-000007000000}"/>
    <cellStyle name="Comma 2 2 3 3 4 2 2 9" xfId="44464" xr:uid="{00000000-0005-0000-0000-000007000000}"/>
    <cellStyle name="Comma 2 2 3 3 4 2 3" xfId="2209" xr:uid="{00000000-0005-0000-0000-000021010000}"/>
    <cellStyle name="Comma 2 2 3 3 4 2 3 2" xfId="8368" xr:uid="{00000000-0005-0000-0000-000021010000}"/>
    <cellStyle name="Comma 2 2 3 3 4 2 3 2 2" xfId="19120" xr:uid="{00000000-0005-0000-0000-000021010000}"/>
    <cellStyle name="Comma 2 2 3 3 4 2 3 2 3" xfId="29872" xr:uid="{00000000-0005-0000-0000-000021010000}"/>
    <cellStyle name="Comma 2 2 3 3 4 2 3 2 4" xfId="40624" xr:uid="{00000000-0005-0000-0000-000021010000}"/>
    <cellStyle name="Comma 2 2 3 3 4 2 3 2 5" xfId="51376" xr:uid="{00000000-0005-0000-0000-000021010000}"/>
    <cellStyle name="Comma 2 2 3 3 4 2 3 3" xfId="12976" xr:uid="{00000000-0005-0000-0000-000021010000}"/>
    <cellStyle name="Comma 2 2 3 3 4 2 3 4" xfId="23728" xr:uid="{00000000-0005-0000-0000-000021010000}"/>
    <cellStyle name="Comma 2 2 3 3 4 2 3 5" xfId="34480" xr:uid="{00000000-0005-0000-0000-000021010000}"/>
    <cellStyle name="Comma 2 2 3 3 4 2 3 6" xfId="45232" xr:uid="{00000000-0005-0000-0000-000021010000}"/>
    <cellStyle name="Comma 2 2 3 3 4 2 4" xfId="3752" xr:uid="{00000000-0005-0000-0000-000007000000}"/>
    <cellStyle name="Comma 2 2 3 3 4 2 4 2" xfId="9904" xr:uid="{00000000-0005-0000-0000-000007000000}"/>
    <cellStyle name="Comma 2 2 3 3 4 2 4 2 2" xfId="20656" xr:uid="{00000000-0005-0000-0000-000007000000}"/>
    <cellStyle name="Comma 2 2 3 3 4 2 4 2 3" xfId="31408" xr:uid="{00000000-0005-0000-0000-000007000000}"/>
    <cellStyle name="Comma 2 2 3 3 4 2 4 2 4" xfId="42160" xr:uid="{00000000-0005-0000-0000-000007000000}"/>
    <cellStyle name="Comma 2 2 3 3 4 2 4 2 5" xfId="52912" xr:uid="{00000000-0005-0000-0000-000007000000}"/>
    <cellStyle name="Comma 2 2 3 3 4 2 4 3" xfId="14512" xr:uid="{00000000-0005-0000-0000-000007000000}"/>
    <cellStyle name="Comma 2 2 3 3 4 2 4 4" xfId="25264" xr:uid="{00000000-0005-0000-0000-000007000000}"/>
    <cellStyle name="Comma 2 2 3 3 4 2 4 5" xfId="36016" xr:uid="{00000000-0005-0000-0000-000007000000}"/>
    <cellStyle name="Comma 2 2 3 3 4 2 4 6" xfId="46768" xr:uid="{00000000-0005-0000-0000-000007000000}"/>
    <cellStyle name="Comma 2 2 3 3 4 2 5" xfId="5292" xr:uid="{00000000-0005-0000-0000-000007000000}"/>
    <cellStyle name="Comma 2 2 3 3 4 2 5 2" xfId="16048" xr:uid="{00000000-0005-0000-0000-000007000000}"/>
    <cellStyle name="Comma 2 2 3 3 4 2 5 3" xfId="26800" xr:uid="{00000000-0005-0000-0000-000007000000}"/>
    <cellStyle name="Comma 2 2 3 3 4 2 5 4" xfId="37552" xr:uid="{00000000-0005-0000-0000-000007000000}"/>
    <cellStyle name="Comma 2 2 3 3 4 2 5 5" xfId="48304" xr:uid="{00000000-0005-0000-0000-000007000000}"/>
    <cellStyle name="Comma 2 2 3 3 4 2 6" xfId="6832" xr:uid="{00000000-0005-0000-0000-000007000000}"/>
    <cellStyle name="Comma 2 2 3 3 4 2 6 2" xfId="17584" xr:uid="{00000000-0005-0000-0000-000007000000}"/>
    <cellStyle name="Comma 2 2 3 3 4 2 6 3" xfId="28336" xr:uid="{00000000-0005-0000-0000-000007000000}"/>
    <cellStyle name="Comma 2 2 3 3 4 2 6 4" xfId="39088" xr:uid="{00000000-0005-0000-0000-000007000000}"/>
    <cellStyle name="Comma 2 2 3 3 4 2 6 5" xfId="49840" xr:uid="{00000000-0005-0000-0000-000007000000}"/>
    <cellStyle name="Comma 2 2 3 3 4 2 7" xfId="11440" xr:uid="{00000000-0005-0000-0000-000007000000}"/>
    <cellStyle name="Comma 2 2 3 3 4 2 8" xfId="22192" xr:uid="{00000000-0005-0000-0000-000007000000}"/>
    <cellStyle name="Comma 2 2 3 3 4 2 9" xfId="32944" xr:uid="{00000000-0005-0000-0000-000007000000}"/>
    <cellStyle name="Comma 2 2 3 3 4 3" xfId="1048" xr:uid="{00000000-0005-0000-0000-000007000000}"/>
    <cellStyle name="Comma 2 2 3 3 4 3 2" xfId="2594" xr:uid="{00000000-0005-0000-0000-000023010000}"/>
    <cellStyle name="Comma 2 2 3 3 4 3 2 2" xfId="8752" xr:uid="{00000000-0005-0000-0000-000023010000}"/>
    <cellStyle name="Comma 2 2 3 3 4 3 2 2 2" xfId="19504" xr:uid="{00000000-0005-0000-0000-000023010000}"/>
    <cellStyle name="Comma 2 2 3 3 4 3 2 2 3" xfId="30256" xr:uid="{00000000-0005-0000-0000-000023010000}"/>
    <cellStyle name="Comma 2 2 3 3 4 3 2 2 4" xfId="41008" xr:uid="{00000000-0005-0000-0000-000023010000}"/>
    <cellStyle name="Comma 2 2 3 3 4 3 2 2 5" xfId="51760" xr:uid="{00000000-0005-0000-0000-000023010000}"/>
    <cellStyle name="Comma 2 2 3 3 4 3 2 3" xfId="13360" xr:uid="{00000000-0005-0000-0000-000023010000}"/>
    <cellStyle name="Comma 2 2 3 3 4 3 2 4" xfId="24112" xr:uid="{00000000-0005-0000-0000-000023010000}"/>
    <cellStyle name="Comma 2 2 3 3 4 3 2 5" xfId="34864" xr:uid="{00000000-0005-0000-0000-000023010000}"/>
    <cellStyle name="Comma 2 2 3 3 4 3 2 6" xfId="45616" xr:uid="{00000000-0005-0000-0000-000023010000}"/>
    <cellStyle name="Comma 2 2 3 3 4 3 3" xfId="4136" xr:uid="{00000000-0005-0000-0000-000007000000}"/>
    <cellStyle name="Comma 2 2 3 3 4 3 3 2" xfId="10288" xr:uid="{00000000-0005-0000-0000-000007000000}"/>
    <cellStyle name="Comma 2 2 3 3 4 3 3 2 2" xfId="21040" xr:uid="{00000000-0005-0000-0000-000007000000}"/>
    <cellStyle name="Comma 2 2 3 3 4 3 3 2 3" xfId="31792" xr:uid="{00000000-0005-0000-0000-000007000000}"/>
    <cellStyle name="Comma 2 2 3 3 4 3 3 2 4" xfId="42544" xr:uid="{00000000-0005-0000-0000-000007000000}"/>
    <cellStyle name="Comma 2 2 3 3 4 3 3 2 5" xfId="53296" xr:uid="{00000000-0005-0000-0000-000007000000}"/>
    <cellStyle name="Comma 2 2 3 3 4 3 3 3" xfId="14896" xr:uid="{00000000-0005-0000-0000-000007000000}"/>
    <cellStyle name="Comma 2 2 3 3 4 3 3 4" xfId="25648" xr:uid="{00000000-0005-0000-0000-000007000000}"/>
    <cellStyle name="Comma 2 2 3 3 4 3 3 5" xfId="36400" xr:uid="{00000000-0005-0000-0000-000007000000}"/>
    <cellStyle name="Comma 2 2 3 3 4 3 3 6" xfId="47152" xr:uid="{00000000-0005-0000-0000-000007000000}"/>
    <cellStyle name="Comma 2 2 3 3 4 3 4" xfId="5680" xr:uid="{00000000-0005-0000-0000-000007000000}"/>
    <cellStyle name="Comma 2 2 3 3 4 3 4 2" xfId="16432" xr:uid="{00000000-0005-0000-0000-000007000000}"/>
    <cellStyle name="Comma 2 2 3 3 4 3 4 3" xfId="27184" xr:uid="{00000000-0005-0000-0000-000007000000}"/>
    <cellStyle name="Comma 2 2 3 3 4 3 4 4" xfId="37936" xr:uid="{00000000-0005-0000-0000-000007000000}"/>
    <cellStyle name="Comma 2 2 3 3 4 3 4 5" xfId="48688" xr:uid="{00000000-0005-0000-0000-000007000000}"/>
    <cellStyle name="Comma 2 2 3 3 4 3 5" xfId="7216" xr:uid="{00000000-0005-0000-0000-000007000000}"/>
    <cellStyle name="Comma 2 2 3 3 4 3 5 2" xfId="17968" xr:uid="{00000000-0005-0000-0000-000007000000}"/>
    <cellStyle name="Comma 2 2 3 3 4 3 5 3" xfId="28720" xr:uid="{00000000-0005-0000-0000-000007000000}"/>
    <cellStyle name="Comma 2 2 3 3 4 3 5 4" xfId="39472" xr:uid="{00000000-0005-0000-0000-000007000000}"/>
    <cellStyle name="Comma 2 2 3 3 4 3 5 5" xfId="50224" xr:uid="{00000000-0005-0000-0000-000007000000}"/>
    <cellStyle name="Comma 2 2 3 3 4 3 6" xfId="11824" xr:uid="{00000000-0005-0000-0000-000007000000}"/>
    <cellStyle name="Comma 2 2 3 3 4 3 7" xfId="22576" xr:uid="{00000000-0005-0000-0000-000007000000}"/>
    <cellStyle name="Comma 2 2 3 3 4 3 8" xfId="33328" xr:uid="{00000000-0005-0000-0000-000007000000}"/>
    <cellStyle name="Comma 2 2 3 3 4 3 9" xfId="44080" xr:uid="{00000000-0005-0000-0000-000007000000}"/>
    <cellStyle name="Comma 2 2 3 3 4 4" xfId="1825" xr:uid="{00000000-0005-0000-0000-000020010000}"/>
    <cellStyle name="Comma 2 2 3 3 4 4 2" xfId="7984" xr:uid="{00000000-0005-0000-0000-000020010000}"/>
    <cellStyle name="Comma 2 2 3 3 4 4 2 2" xfId="18736" xr:uid="{00000000-0005-0000-0000-000020010000}"/>
    <cellStyle name="Comma 2 2 3 3 4 4 2 3" xfId="29488" xr:uid="{00000000-0005-0000-0000-000020010000}"/>
    <cellStyle name="Comma 2 2 3 3 4 4 2 4" xfId="40240" xr:uid="{00000000-0005-0000-0000-000020010000}"/>
    <cellStyle name="Comma 2 2 3 3 4 4 2 5" xfId="50992" xr:uid="{00000000-0005-0000-0000-000020010000}"/>
    <cellStyle name="Comma 2 2 3 3 4 4 3" xfId="12592" xr:uid="{00000000-0005-0000-0000-000020010000}"/>
    <cellStyle name="Comma 2 2 3 3 4 4 4" xfId="23344" xr:uid="{00000000-0005-0000-0000-000020010000}"/>
    <cellStyle name="Comma 2 2 3 3 4 4 5" xfId="34096" xr:uid="{00000000-0005-0000-0000-000020010000}"/>
    <cellStyle name="Comma 2 2 3 3 4 4 6" xfId="44848" xr:uid="{00000000-0005-0000-0000-000020010000}"/>
    <cellStyle name="Comma 2 2 3 3 4 5" xfId="3368" xr:uid="{00000000-0005-0000-0000-000007000000}"/>
    <cellStyle name="Comma 2 2 3 3 4 5 2" xfId="9520" xr:uid="{00000000-0005-0000-0000-000007000000}"/>
    <cellStyle name="Comma 2 2 3 3 4 5 2 2" xfId="20272" xr:uid="{00000000-0005-0000-0000-000007000000}"/>
    <cellStyle name="Comma 2 2 3 3 4 5 2 3" xfId="31024" xr:uid="{00000000-0005-0000-0000-000007000000}"/>
    <cellStyle name="Comma 2 2 3 3 4 5 2 4" xfId="41776" xr:uid="{00000000-0005-0000-0000-000007000000}"/>
    <cellStyle name="Comma 2 2 3 3 4 5 2 5" xfId="52528" xr:uid="{00000000-0005-0000-0000-000007000000}"/>
    <cellStyle name="Comma 2 2 3 3 4 5 3" xfId="14128" xr:uid="{00000000-0005-0000-0000-000007000000}"/>
    <cellStyle name="Comma 2 2 3 3 4 5 4" xfId="24880" xr:uid="{00000000-0005-0000-0000-000007000000}"/>
    <cellStyle name="Comma 2 2 3 3 4 5 5" xfId="35632" xr:uid="{00000000-0005-0000-0000-000007000000}"/>
    <cellStyle name="Comma 2 2 3 3 4 5 6" xfId="46384" xr:uid="{00000000-0005-0000-0000-000007000000}"/>
    <cellStyle name="Comma 2 2 3 3 4 6" xfId="4908" xr:uid="{00000000-0005-0000-0000-000007000000}"/>
    <cellStyle name="Comma 2 2 3 3 4 6 2" xfId="15664" xr:uid="{00000000-0005-0000-0000-000007000000}"/>
    <cellStyle name="Comma 2 2 3 3 4 6 3" xfId="26416" xr:uid="{00000000-0005-0000-0000-000007000000}"/>
    <cellStyle name="Comma 2 2 3 3 4 6 4" xfId="37168" xr:uid="{00000000-0005-0000-0000-000007000000}"/>
    <cellStyle name="Comma 2 2 3 3 4 6 5" xfId="47920" xr:uid="{00000000-0005-0000-0000-000007000000}"/>
    <cellStyle name="Comma 2 2 3 3 4 7" xfId="6448" xr:uid="{00000000-0005-0000-0000-000007000000}"/>
    <cellStyle name="Comma 2 2 3 3 4 7 2" xfId="17200" xr:uid="{00000000-0005-0000-0000-000007000000}"/>
    <cellStyle name="Comma 2 2 3 3 4 7 3" xfId="27952" xr:uid="{00000000-0005-0000-0000-000007000000}"/>
    <cellStyle name="Comma 2 2 3 3 4 7 4" xfId="38704" xr:uid="{00000000-0005-0000-0000-000007000000}"/>
    <cellStyle name="Comma 2 2 3 3 4 7 5" xfId="49456" xr:uid="{00000000-0005-0000-0000-000007000000}"/>
    <cellStyle name="Comma 2 2 3 3 4 8" xfId="11056" xr:uid="{00000000-0005-0000-0000-000007000000}"/>
    <cellStyle name="Comma 2 2 3 3 4 9" xfId="21808" xr:uid="{00000000-0005-0000-0000-000007000000}"/>
    <cellStyle name="Comma 2 2 3 3 5" xfId="332" xr:uid="{00000000-0005-0000-0000-000007000000}"/>
    <cellStyle name="Comma 2 2 3 3 5 10" xfId="32624" xr:uid="{00000000-0005-0000-0000-000007000000}"/>
    <cellStyle name="Comma 2 2 3 3 5 11" xfId="43376" xr:uid="{00000000-0005-0000-0000-000007000000}"/>
    <cellStyle name="Comma 2 2 3 3 5 2" xfId="716" xr:uid="{00000000-0005-0000-0000-000007000000}"/>
    <cellStyle name="Comma 2 2 3 3 5 2 10" xfId="43760" xr:uid="{00000000-0005-0000-0000-000007000000}"/>
    <cellStyle name="Comma 2 2 3 3 5 2 2" xfId="1496" xr:uid="{00000000-0005-0000-0000-000007000000}"/>
    <cellStyle name="Comma 2 2 3 3 5 2 2 2" xfId="3042" xr:uid="{00000000-0005-0000-0000-000026010000}"/>
    <cellStyle name="Comma 2 2 3 3 5 2 2 2 2" xfId="9200" xr:uid="{00000000-0005-0000-0000-000026010000}"/>
    <cellStyle name="Comma 2 2 3 3 5 2 2 2 2 2" xfId="19952" xr:uid="{00000000-0005-0000-0000-000026010000}"/>
    <cellStyle name="Comma 2 2 3 3 5 2 2 2 2 3" xfId="30704" xr:uid="{00000000-0005-0000-0000-000026010000}"/>
    <cellStyle name="Comma 2 2 3 3 5 2 2 2 2 4" xfId="41456" xr:uid="{00000000-0005-0000-0000-000026010000}"/>
    <cellStyle name="Comma 2 2 3 3 5 2 2 2 2 5" xfId="52208" xr:uid="{00000000-0005-0000-0000-000026010000}"/>
    <cellStyle name="Comma 2 2 3 3 5 2 2 2 3" xfId="13808" xr:uid="{00000000-0005-0000-0000-000026010000}"/>
    <cellStyle name="Comma 2 2 3 3 5 2 2 2 4" xfId="24560" xr:uid="{00000000-0005-0000-0000-000026010000}"/>
    <cellStyle name="Comma 2 2 3 3 5 2 2 2 5" xfId="35312" xr:uid="{00000000-0005-0000-0000-000026010000}"/>
    <cellStyle name="Comma 2 2 3 3 5 2 2 2 6" xfId="46064" xr:uid="{00000000-0005-0000-0000-000026010000}"/>
    <cellStyle name="Comma 2 2 3 3 5 2 2 3" xfId="4584" xr:uid="{00000000-0005-0000-0000-000007000000}"/>
    <cellStyle name="Comma 2 2 3 3 5 2 2 3 2" xfId="10736" xr:uid="{00000000-0005-0000-0000-000007000000}"/>
    <cellStyle name="Comma 2 2 3 3 5 2 2 3 2 2" xfId="21488" xr:uid="{00000000-0005-0000-0000-000007000000}"/>
    <cellStyle name="Comma 2 2 3 3 5 2 2 3 2 3" xfId="32240" xr:uid="{00000000-0005-0000-0000-000007000000}"/>
    <cellStyle name="Comma 2 2 3 3 5 2 2 3 2 4" xfId="42992" xr:uid="{00000000-0005-0000-0000-000007000000}"/>
    <cellStyle name="Comma 2 2 3 3 5 2 2 3 2 5" xfId="53744" xr:uid="{00000000-0005-0000-0000-000007000000}"/>
    <cellStyle name="Comma 2 2 3 3 5 2 2 3 3" xfId="15344" xr:uid="{00000000-0005-0000-0000-000007000000}"/>
    <cellStyle name="Comma 2 2 3 3 5 2 2 3 4" xfId="26096" xr:uid="{00000000-0005-0000-0000-000007000000}"/>
    <cellStyle name="Comma 2 2 3 3 5 2 2 3 5" xfId="36848" xr:uid="{00000000-0005-0000-0000-000007000000}"/>
    <cellStyle name="Comma 2 2 3 3 5 2 2 3 6" xfId="47600" xr:uid="{00000000-0005-0000-0000-000007000000}"/>
    <cellStyle name="Comma 2 2 3 3 5 2 2 4" xfId="6128" xr:uid="{00000000-0005-0000-0000-000007000000}"/>
    <cellStyle name="Comma 2 2 3 3 5 2 2 4 2" xfId="16880" xr:uid="{00000000-0005-0000-0000-000007000000}"/>
    <cellStyle name="Comma 2 2 3 3 5 2 2 4 3" xfId="27632" xr:uid="{00000000-0005-0000-0000-000007000000}"/>
    <cellStyle name="Comma 2 2 3 3 5 2 2 4 4" xfId="38384" xr:uid="{00000000-0005-0000-0000-000007000000}"/>
    <cellStyle name="Comma 2 2 3 3 5 2 2 4 5" xfId="49136" xr:uid="{00000000-0005-0000-0000-000007000000}"/>
    <cellStyle name="Comma 2 2 3 3 5 2 2 5" xfId="7664" xr:uid="{00000000-0005-0000-0000-000007000000}"/>
    <cellStyle name="Comma 2 2 3 3 5 2 2 5 2" xfId="18416" xr:uid="{00000000-0005-0000-0000-000007000000}"/>
    <cellStyle name="Comma 2 2 3 3 5 2 2 5 3" xfId="29168" xr:uid="{00000000-0005-0000-0000-000007000000}"/>
    <cellStyle name="Comma 2 2 3 3 5 2 2 5 4" xfId="39920" xr:uid="{00000000-0005-0000-0000-000007000000}"/>
    <cellStyle name="Comma 2 2 3 3 5 2 2 5 5" xfId="50672" xr:uid="{00000000-0005-0000-0000-000007000000}"/>
    <cellStyle name="Comma 2 2 3 3 5 2 2 6" xfId="12272" xr:uid="{00000000-0005-0000-0000-000007000000}"/>
    <cellStyle name="Comma 2 2 3 3 5 2 2 7" xfId="23024" xr:uid="{00000000-0005-0000-0000-000007000000}"/>
    <cellStyle name="Comma 2 2 3 3 5 2 2 8" xfId="33776" xr:uid="{00000000-0005-0000-0000-000007000000}"/>
    <cellStyle name="Comma 2 2 3 3 5 2 2 9" xfId="44528" xr:uid="{00000000-0005-0000-0000-000007000000}"/>
    <cellStyle name="Comma 2 2 3 3 5 2 3" xfId="2273" xr:uid="{00000000-0005-0000-0000-000025010000}"/>
    <cellStyle name="Comma 2 2 3 3 5 2 3 2" xfId="8432" xr:uid="{00000000-0005-0000-0000-000025010000}"/>
    <cellStyle name="Comma 2 2 3 3 5 2 3 2 2" xfId="19184" xr:uid="{00000000-0005-0000-0000-000025010000}"/>
    <cellStyle name="Comma 2 2 3 3 5 2 3 2 3" xfId="29936" xr:uid="{00000000-0005-0000-0000-000025010000}"/>
    <cellStyle name="Comma 2 2 3 3 5 2 3 2 4" xfId="40688" xr:uid="{00000000-0005-0000-0000-000025010000}"/>
    <cellStyle name="Comma 2 2 3 3 5 2 3 2 5" xfId="51440" xr:uid="{00000000-0005-0000-0000-000025010000}"/>
    <cellStyle name="Comma 2 2 3 3 5 2 3 3" xfId="13040" xr:uid="{00000000-0005-0000-0000-000025010000}"/>
    <cellStyle name="Comma 2 2 3 3 5 2 3 4" xfId="23792" xr:uid="{00000000-0005-0000-0000-000025010000}"/>
    <cellStyle name="Comma 2 2 3 3 5 2 3 5" xfId="34544" xr:uid="{00000000-0005-0000-0000-000025010000}"/>
    <cellStyle name="Comma 2 2 3 3 5 2 3 6" xfId="45296" xr:uid="{00000000-0005-0000-0000-000025010000}"/>
    <cellStyle name="Comma 2 2 3 3 5 2 4" xfId="3816" xr:uid="{00000000-0005-0000-0000-000007000000}"/>
    <cellStyle name="Comma 2 2 3 3 5 2 4 2" xfId="9968" xr:uid="{00000000-0005-0000-0000-000007000000}"/>
    <cellStyle name="Comma 2 2 3 3 5 2 4 2 2" xfId="20720" xr:uid="{00000000-0005-0000-0000-000007000000}"/>
    <cellStyle name="Comma 2 2 3 3 5 2 4 2 3" xfId="31472" xr:uid="{00000000-0005-0000-0000-000007000000}"/>
    <cellStyle name="Comma 2 2 3 3 5 2 4 2 4" xfId="42224" xr:uid="{00000000-0005-0000-0000-000007000000}"/>
    <cellStyle name="Comma 2 2 3 3 5 2 4 2 5" xfId="52976" xr:uid="{00000000-0005-0000-0000-000007000000}"/>
    <cellStyle name="Comma 2 2 3 3 5 2 4 3" xfId="14576" xr:uid="{00000000-0005-0000-0000-000007000000}"/>
    <cellStyle name="Comma 2 2 3 3 5 2 4 4" xfId="25328" xr:uid="{00000000-0005-0000-0000-000007000000}"/>
    <cellStyle name="Comma 2 2 3 3 5 2 4 5" xfId="36080" xr:uid="{00000000-0005-0000-0000-000007000000}"/>
    <cellStyle name="Comma 2 2 3 3 5 2 4 6" xfId="46832" xr:uid="{00000000-0005-0000-0000-000007000000}"/>
    <cellStyle name="Comma 2 2 3 3 5 2 5" xfId="5356" xr:uid="{00000000-0005-0000-0000-000007000000}"/>
    <cellStyle name="Comma 2 2 3 3 5 2 5 2" xfId="16112" xr:uid="{00000000-0005-0000-0000-000007000000}"/>
    <cellStyle name="Comma 2 2 3 3 5 2 5 3" xfId="26864" xr:uid="{00000000-0005-0000-0000-000007000000}"/>
    <cellStyle name="Comma 2 2 3 3 5 2 5 4" xfId="37616" xr:uid="{00000000-0005-0000-0000-000007000000}"/>
    <cellStyle name="Comma 2 2 3 3 5 2 5 5" xfId="48368" xr:uid="{00000000-0005-0000-0000-000007000000}"/>
    <cellStyle name="Comma 2 2 3 3 5 2 6" xfId="6896" xr:uid="{00000000-0005-0000-0000-000007000000}"/>
    <cellStyle name="Comma 2 2 3 3 5 2 6 2" xfId="17648" xr:uid="{00000000-0005-0000-0000-000007000000}"/>
    <cellStyle name="Comma 2 2 3 3 5 2 6 3" xfId="28400" xr:uid="{00000000-0005-0000-0000-000007000000}"/>
    <cellStyle name="Comma 2 2 3 3 5 2 6 4" xfId="39152" xr:uid="{00000000-0005-0000-0000-000007000000}"/>
    <cellStyle name="Comma 2 2 3 3 5 2 6 5" xfId="49904" xr:uid="{00000000-0005-0000-0000-000007000000}"/>
    <cellStyle name="Comma 2 2 3 3 5 2 7" xfId="11504" xr:uid="{00000000-0005-0000-0000-000007000000}"/>
    <cellStyle name="Comma 2 2 3 3 5 2 8" xfId="22256" xr:uid="{00000000-0005-0000-0000-000007000000}"/>
    <cellStyle name="Comma 2 2 3 3 5 2 9" xfId="33008" xr:uid="{00000000-0005-0000-0000-000007000000}"/>
    <cellStyle name="Comma 2 2 3 3 5 3" xfId="1112" xr:uid="{00000000-0005-0000-0000-000007000000}"/>
    <cellStyle name="Comma 2 2 3 3 5 3 2" xfId="2658" xr:uid="{00000000-0005-0000-0000-000027010000}"/>
    <cellStyle name="Comma 2 2 3 3 5 3 2 2" xfId="8816" xr:uid="{00000000-0005-0000-0000-000027010000}"/>
    <cellStyle name="Comma 2 2 3 3 5 3 2 2 2" xfId="19568" xr:uid="{00000000-0005-0000-0000-000027010000}"/>
    <cellStyle name="Comma 2 2 3 3 5 3 2 2 3" xfId="30320" xr:uid="{00000000-0005-0000-0000-000027010000}"/>
    <cellStyle name="Comma 2 2 3 3 5 3 2 2 4" xfId="41072" xr:uid="{00000000-0005-0000-0000-000027010000}"/>
    <cellStyle name="Comma 2 2 3 3 5 3 2 2 5" xfId="51824" xr:uid="{00000000-0005-0000-0000-000027010000}"/>
    <cellStyle name="Comma 2 2 3 3 5 3 2 3" xfId="13424" xr:uid="{00000000-0005-0000-0000-000027010000}"/>
    <cellStyle name="Comma 2 2 3 3 5 3 2 4" xfId="24176" xr:uid="{00000000-0005-0000-0000-000027010000}"/>
    <cellStyle name="Comma 2 2 3 3 5 3 2 5" xfId="34928" xr:uid="{00000000-0005-0000-0000-000027010000}"/>
    <cellStyle name="Comma 2 2 3 3 5 3 2 6" xfId="45680" xr:uid="{00000000-0005-0000-0000-000027010000}"/>
    <cellStyle name="Comma 2 2 3 3 5 3 3" xfId="4200" xr:uid="{00000000-0005-0000-0000-000007000000}"/>
    <cellStyle name="Comma 2 2 3 3 5 3 3 2" xfId="10352" xr:uid="{00000000-0005-0000-0000-000007000000}"/>
    <cellStyle name="Comma 2 2 3 3 5 3 3 2 2" xfId="21104" xr:uid="{00000000-0005-0000-0000-000007000000}"/>
    <cellStyle name="Comma 2 2 3 3 5 3 3 2 3" xfId="31856" xr:uid="{00000000-0005-0000-0000-000007000000}"/>
    <cellStyle name="Comma 2 2 3 3 5 3 3 2 4" xfId="42608" xr:uid="{00000000-0005-0000-0000-000007000000}"/>
    <cellStyle name="Comma 2 2 3 3 5 3 3 2 5" xfId="53360" xr:uid="{00000000-0005-0000-0000-000007000000}"/>
    <cellStyle name="Comma 2 2 3 3 5 3 3 3" xfId="14960" xr:uid="{00000000-0005-0000-0000-000007000000}"/>
    <cellStyle name="Comma 2 2 3 3 5 3 3 4" xfId="25712" xr:uid="{00000000-0005-0000-0000-000007000000}"/>
    <cellStyle name="Comma 2 2 3 3 5 3 3 5" xfId="36464" xr:uid="{00000000-0005-0000-0000-000007000000}"/>
    <cellStyle name="Comma 2 2 3 3 5 3 3 6" xfId="47216" xr:uid="{00000000-0005-0000-0000-000007000000}"/>
    <cellStyle name="Comma 2 2 3 3 5 3 4" xfId="5744" xr:uid="{00000000-0005-0000-0000-000007000000}"/>
    <cellStyle name="Comma 2 2 3 3 5 3 4 2" xfId="16496" xr:uid="{00000000-0005-0000-0000-000007000000}"/>
    <cellStyle name="Comma 2 2 3 3 5 3 4 3" xfId="27248" xr:uid="{00000000-0005-0000-0000-000007000000}"/>
    <cellStyle name="Comma 2 2 3 3 5 3 4 4" xfId="38000" xr:uid="{00000000-0005-0000-0000-000007000000}"/>
    <cellStyle name="Comma 2 2 3 3 5 3 4 5" xfId="48752" xr:uid="{00000000-0005-0000-0000-000007000000}"/>
    <cellStyle name="Comma 2 2 3 3 5 3 5" xfId="7280" xr:uid="{00000000-0005-0000-0000-000007000000}"/>
    <cellStyle name="Comma 2 2 3 3 5 3 5 2" xfId="18032" xr:uid="{00000000-0005-0000-0000-000007000000}"/>
    <cellStyle name="Comma 2 2 3 3 5 3 5 3" xfId="28784" xr:uid="{00000000-0005-0000-0000-000007000000}"/>
    <cellStyle name="Comma 2 2 3 3 5 3 5 4" xfId="39536" xr:uid="{00000000-0005-0000-0000-000007000000}"/>
    <cellStyle name="Comma 2 2 3 3 5 3 5 5" xfId="50288" xr:uid="{00000000-0005-0000-0000-000007000000}"/>
    <cellStyle name="Comma 2 2 3 3 5 3 6" xfId="11888" xr:uid="{00000000-0005-0000-0000-000007000000}"/>
    <cellStyle name="Comma 2 2 3 3 5 3 7" xfId="22640" xr:uid="{00000000-0005-0000-0000-000007000000}"/>
    <cellStyle name="Comma 2 2 3 3 5 3 8" xfId="33392" xr:uid="{00000000-0005-0000-0000-000007000000}"/>
    <cellStyle name="Comma 2 2 3 3 5 3 9" xfId="44144" xr:uid="{00000000-0005-0000-0000-000007000000}"/>
    <cellStyle name="Comma 2 2 3 3 5 4" xfId="1889" xr:uid="{00000000-0005-0000-0000-000024010000}"/>
    <cellStyle name="Comma 2 2 3 3 5 4 2" xfId="8048" xr:uid="{00000000-0005-0000-0000-000024010000}"/>
    <cellStyle name="Comma 2 2 3 3 5 4 2 2" xfId="18800" xr:uid="{00000000-0005-0000-0000-000024010000}"/>
    <cellStyle name="Comma 2 2 3 3 5 4 2 3" xfId="29552" xr:uid="{00000000-0005-0000-0000-000024010000}"/>
    <cellStyle name="Comma 2 2 3 3 5 4 2 4" xfId="40304" xr:uid="{00000000-0005-0000-0000-000024010000}"/>
    <cellStyle name="Comma 2 2 3 3 5 4 2 5" xfId="51056" xr:uid="{00000000-0005-0000-0000-000024010000}"/>
    <cellStyle name="Comma 2 2 3 3 5 4 3" xfId="12656" xr:uid="{00000000-0005-0000-0000-000024010000}"/>
    <cellStyle name="Comma 2 2 3 3 5 4 4" xfId="23408" xr:uid="{00000000-0005-0000-0000-000024010000}"/>
    <cellStyle name="Comma 2 2 3 3 5 4 5" xfId="34160" xr:uid="{00000000-0005-0000-0000-000024010000}"/>
    <cellStyle name="Comma 2 2 3 3 5 4 6" xfId="44912" xr:uid="{00000000-0005-0000-0000-000024010000}"/>
    <cellStyle name="Comma 2 2 3 3 5 5" xfId="3432" xr:uid="{00000000-0005-0000-0000-000007000000}"/>
    <cellStyle name="Comma 2 2 3 3 5 5 2" xfId="9584" xr:uid="{00000000-0005-0000-0000-000007000000}"/>
    <cellStyle name="Comma 2 2 3 3 5 5 2 2" xfId="20336" xr:uid="{00000000-0005-0000-0000-000007000000}"/>
    <cellStyle name="Comma 2 2 3 3 5 5 2 3" xfId="31088" xr:uid="{00000000-0005-0000-0000-000007000000}"/>
    <cellStyle name="Comma 2 2 3 3 5 5 2 4" xfId="41840" xr:uid="{00000000-0005-0000-0000-000007000000}"/>
    <cellStyle name="Comma 2 2 3 3 5 5 2 5" xfId="52592" xr:uid="{00000000-0005-0000-0000-000007000000}"/>
    <cellStyle name="Comma 2 2 3 3 5 5 3" xfId="14192" xr:uid="{00000000-0005-0000-0000-000007000000}"/>
    <cellStyle name="Comma 2 2 3 3 5 5 4" xfId="24944" xr:uid="{00000000-0005-0000-0000-000007000000}"/>
    <cellStyle name="Comma 2 2 3 3 5 5 5" xfId="35696" xr:uid="{00000000-0005-0000-0000-000007000000}"/>
    <cellStyle name="Comma 2 2 3 3 5 5 6" xfId="46448" xr:uid="{00000000-0005-0000-0000-000007000000}"/>
    <cellStyle name="Comma 2 2 3 3 5 6" xfId="4972" xr:uid="{00000000-0005-0000-0000-000007000000}"/>
    <cellStyle name="Comma 2 2 3 3 5 6 2" xfId="15728" xr:uid="{00000000-0005-0000-0000-000007000000}"/>
    <cellStyle name="Comma 2 2 3 3 5 6 3" xfId="26480" xr:uid="{00000000-0005-0000-0000-000007000000}"/>
    <cellStyle name="Comma 2 2 3 3 5 6 4" xfId="37232" xr:uid="{00000000-0005-0000-0000-000007000000}"/>
    <cellStyle name="Comma 2 2 3 3 5 6 5" xfId="47984" xr:uid="{00000000-0005-0000-0000-000007000000}"/>
    <cellStyle name="Comma 2 2 3 3 5 7" xfId="6512" xr:uid="{00000000-0005-0000-0000-000007000000}"/>
    <cellStyle name="Comma 2 2 3 3 5 7 2" xfId="17264" xr:uid="{00000000-0005-0000-0000-000007000000}"/>
    <cellStyle name="Comma 2 2 3 3 5 7 3" xfId="28016" xr:uid="{00000000-0005-0000-0000-000007000000}"/>
    <cellStyle name="Comma 2 2 3 3 5 7 4" xfId="38768" xr:uid="{00000000-0005-0000-0000-000007000000}"/>
    <cellStyle name="Comma 2 2 3 3 5 7 5" xfId="49520" xr:uid="{00000000-0005-0000-0000-000007000000}"/>
    <cellStyle name="Comma 2 2 3 3 5 8" xfId="11120" xr:uid="{00000000-0005-0000-0000-000007000000}"/>
    <cellStyle name="Comma 2 2 3 3 5 9" xfId="21872" xr:uid="{00000000-0005-0000-0000-000007000000}"/>
    <cellStyle name="Comma 2 2 3 3 6" xfId="396" xr:uid="{00000000-0005-0000-0000-000007000000}"/>
    <cellStyle name="Comma 2 2 3 3 6 10" xfId="32688" xr:uid="{00000000-0005-0000-0000-000007000000}"/>
    <cellStyle name="Comma 2 2 3 3 6 11" xfId="43440" xr:uid="{00000000-0005-0000-0000-000007000000}"/>
    <cellStyle name="Comma 2 2 3 3 6 2" xfId="780" xr:uid="{00000000-0005-0000-0000-000007000000}"/>
    <cellStyle name="Comma 2 2 3 3 6 2 10" xfId="43824" xr:uid="{00000000-0005-0000-0000-000007000000}"/>
    <cellStyle name="Comma 2 2 3 3 6 2 2" xfId="1560" xr:uid="{00000000-0005-0000-0000-000007000000}"/>
    <cellStyle name="Comma 2 2 3 3 6 2 2 2" xfId="3106" xr:uid="{00000000-0005-0000-0000-00002A010000}"/>
    <cellStyle name="Comma 2 2 3 3 6 2 2 2 2" xfId="9264" xr:uid="{00000000-0005-0000-0000-00002A010000}"/>
    <cellStyle name="Comma 2 2 3 3 6 2 2 2 2 2" xfId="20016" xr:uid="{00000000-0005-0000-0000-00002A010000}"/>
    <cellStyle name="Comma 2 2 3 3 6 2 2 2 2 3" xfId="30768" xr:uid="{00000000-0005-0000-0000-00002A010000}"/>
    <cellStyle name="Comma 2 2 3 3 6 2 2 2 2 4" xfId="41520" xr:uid="{00000000-0005-0000-0000-00002A010000}"/>
    <cellStyle name="Comma 2 2 3 3 6 2 2 2 2 5" xfId="52272" xr:uid="{00000000-0005-0000-0000-00002A010000}"/>
    <cellStyle name="Comma 2 2 3 3 6 2 2 2 3" xfId="13872" xr:uid="{00000000-0005-0000-0000-00002A010000}"/>
    <cellStyle name="Comma 2 2 3 3 6 2 2 2 4" xfId="24624" xr:uid="{00000000-0005-0000-0000-00002A010000}"/>
    <cellStyle name="Comma 2 2 3 3 6 2 2 2 5" xfId="35376" xr:uid="{00000000-0005-0000-0000-00002A010000}"/>
    <cellStyle name="Comma 2 2 3 3 6 2 2 2 6" xfId="46128" xr:uid="{00000000-0005-0000-0000-00002A010000}"/>
    <cellStyle name="Comma 2 2 3 3 6 2 2 3" xfId="4648" xr:uid="{00000000-0005-0000-0000-000007000000}"/>
    <cellStyle name="Comma 2 2 3 3 6 2 2 3 2" xfId="10800" xr:uid="{00000000-0005-0000-0000-000007000000}"/>
    <cellStyle name="Comma 2 2 3 3 6 2 2 3 2 2" xfId="21552" xr:uid="{00000000-0005-0000-0000-000007000000}"/>
    <cellStyle name="Comma 2 2 3 3 6 2 2 3 2 3" xfId="32304" xr:uid="{00000000-0005-0000-0000-000007000000}"/>
    <cellStyle name="Comma 2 2 3 3 6 2 2 3 2 4" xfId="43056" xr:uid="{00000000-0005-0000-0000-000007000000}"/>
    <cellStyle name="Comma 2 2 3 3 6 2 2 3 2 5" xfId="53808" xr:uid="{00000000-0005-0000-0000-000007000000}"/>
    <cellStyle name="Comma 2 2 3 3 6 2 2 3 3" xfId="15408" xr:uid="{00000000-0005-0000-0000-000007000000}"/>
    <cellStyle name="Comma 2 2 3 3 6 2 2 3 4" xfId="26160" xr:uid="{00000000-0005-0000-0000-000007000000}"/>
    <cellStyle name="Comma 2 2 3 3 6 2 2 3 5" xfId="36912" xr:uid="{00000000-0005-0000-0000-000007000000}"/>
    <cellStyle name="Comma 2 2 3 3 6 2 2 3 6" xfId="47664" xr:uid="{00000000-0005-0000-0000-000007000000}"/>
    <cellStyle name="Comma 2 2 3 3 6 2 2 4" xfId="6192" xr:uid="{00000000-0005-0000-0000-000007000000}"/>
    <cellStyle name="Comma 2 2 3 3 6 2 2 4 2" xfId="16944" xr:uid="{00000000-0005-0000-0000-000007000000}"/>
    <cellStyle name="Comma 2 2 3 3 6 2 2 4 3" xfId="27696" xr:uid="{00000000-0005-0000-0000-000007000000}"/>
    <cellStyle name="Comma 2 2 3 3 6 2 2 4 4" xfId="38448" xr:uid="{00000000-0005-0000-0000-000007000000}"/>
    <cellStyle name="Comma 2 2 3 3 6 2 2 4 5" xfId="49200" xr:uid="{00000000-0005-0000-0000-000007000000}"/>
    <cellStyle name="Comma 2 2 3 3 6 2 2 5" xfId="7728" xr:uid="{00000000-0005-0000-0000-000007000000}"/>
    <cellStyle name="Comma 2 2 3 3 6 2 2 5 2" xfId="18480" xr:uid="{00000000-0005-0000-0000-000007000000}"/>
    <cellStyle name="Comma 2 2 3 3 6 2 2 5 3" xfId="29232" xr:uid="{00000000-0005-0000-0000-000007000000}"/>
    <cellStyle name="Comma 2 2 3 3 6 2 2 5 4" xfId="39984" xr:uid="{00000000-0005-0000-0000-000007000000}"/>
    <cellStyle name="Comma 2 2 3 3 6 2 2 5 5" xfId="50736" xr:uid="{00000000-0005-0000-0000-000007000000}"/>
    <cellStyle name="Comma 2 2 3 3 6 2 2 6" xfId="12336" xr:uid="{00000000-0005-0000-0000-000007000000}"/>
    <cellStyle name="Comma 2 2 3 3 6 2 2 7" xfId="23088" xr:uid="{00000000-0005-0000-0000-000007000000}"/>
    <cellStyle name="Comma 2 2 3 3 6 2 2 8" xfId="33840" xr:uid="{00000000-0005-0000-0000-000007000000}"/>
    <cellStyle name="Comma 2 2 3 3 6 2 2 9" xfId="44592" xr:uid="{00000000-0005-0000-0000-000007000000}"/>
    <cellStyle name="Comma 2 2 3 3 6 2 3" xfId="2337" xr:uid="{00000000-0005-0000-0000-000029010000}"/>
    <cellStyle name="Comma 2 2 3 3 6 2 3 2" xfId="8496" xr:uid="{00000000-0005-0000-0000-000029010000}"/>
    <cellStyle name="Comma 2 2 3 3 6 2 3 2 2" xfId="19248" xr:uid="{00000000-0005-0000-0000-000029010000}"/>
    <cellStyle name="Comma 2 2 3 3 6 2 3 2 3" xfId="30000" xr:uid="{00000000-0005-0000-0000-000029010000}"/>
    <cellStyle name="Comma 2 2 3 3 6 2 3 2 4" xfId="40752" xr:uid="{00000000-0005-0000-0000-000029010000}"/>
    <cellStyle name="Comma 2 2 3 3 6 2 3 2 5" xfId="51504" xr:uid="{00000000-0005-0000-0000-000029010000}"/>
    <cellStyle name="Comma 2 2 3 3 6 2 3 3" xfId="13104" xr:uid="{00000000-0005-0000-0000-000029010000}"/>
    <cellStyle name="Comma 2 2 3 3 6 2 3 4" xfId="23856" xr:uid="{00000000-0005-0000-0000-000029010000}"/>
    <cellStyle name="Comma 2 2 3 3 6 2 3 5" xfId="34608" xr:uid="{00000000-0005-0000-0000-000029010000}"/>
    <cellStyle name="Comma 2 2 3 3 6 2 3 6" xfId="45360" xr:uid="{00000000-0005-0000-0000-000029010000}"/>
    <cellStyle name="Comma 2 2 3 3 6 2 4" xfId="3880" xr:uid="{00000000-0005-0000-0000-000007000000}"/>
    <cellStyle name="Comma 2 2 3 3 6 2 4 2" xfId="10032" xr:uid="{00000000-0005-0000-0000-000007000000}"/>
    <cellStyle name="Comma 2 2 3 3 6 2 4 2 2" xfId="20784" xr:uid="{00000000-0005-0000-0000-000007000000}"/>
    <cellStyle name="Comma 2 2 3 3 6 2 4 2 3" xfId="31536" xr:uid="{00000000-0005-0000-0000-000007000000}"/>
    <cellStyle name="Comma 2 2 3 3 6 2 4 2 4" xfId="42288" xr:uid="{00000000-0005-0000-0000-000007000000}"/>
    <cellStyle name="Comma 2 2 3 3 6 2 4 2 5" xfId="53040" xr:uid="{00000000-0005-0000-0000-000007000000}"/>
    <cellStyle name="Comma 2 2 3 3 6 2 4 3" xfId="14640" xr:uid="{00000000-0005-0000-0000-000007000000}"/>
    <cellStyle name="Comma 2 2 3 3 6 2 4 4" xfId="25392" xr:uid="{00000000-0005-0000-0000-000007000000}"/>
    <cellStyle name="Comma 2 2 3 3 6 2 4 5" xfId="36144" xr:uid="{00000000-0005-0000-0000-000007000000}"/>
    <cellStyle name="Comma 2 2 3 3 6 2 4 6" xfId="46896" xr:uid="{00000000-0005-0000-0000-000007000000}"/>
    <cellStyle name="Comma 2 2 3 3 6 2 5" xfId="5420" xr:uid="{00000000-0005-0000-0000-000007000000}"/>
    <cellStyle name="Comma 2 2 3 3 6 2 5 2" xfId="16176" xr:uid="{00000000-0005-0000-0000-000007000000}"/>
    <cellStyle name="Comma 2 2 3 3 6 2 5 3" xfId="26928" xr:uid="{00000000-0005-0000-0000-000007000000}"/>
    <cellStyle name="Comma 2 2 3 3 6 2 5 4" xfId="37680" xr:uid="{00000000-0005-0000-0000-000007000000}"/>
    <cellStyle name="Comma 2 2 3 3 6 2 5 5" xfId="48432" xr:uid="{00000000-0005-0000-0000-000007000000}"/>
    <cellStyle name="Comma 2 2 3 3 6 2 6" xfId="6960" xr:uid="{00000000-0005-0000-0000-000007000000}"/>
    <cellStyle name="Comma 2 2 3 3 6 2 6 2" xfId="17712" xr:uid="{00000000-0005-0000-0000-000007000000}"/>
    <cellStyle name="Comma 2 2 3 3 6 2 6 3" xfId="28464" xr:uid="{00000000-0005-0000-0000-000007000000}"/>
    <cellStyle name="Comma 2 2 3 3 6 2 6 4" xfId="39216" xr:uid="{00000000-0005-0000-0000-000007000000}"/>
    <cellStyle name="Comma 2 2 3 3 6 2 6 5" xfId="49968" xr:uid="{00000000-0005-0000-0000-000007000000}"/>
    <cellStyle name="Comma 2 2 3 3 6 2 7" xfId="11568" xr:uid="{00000000-0005-0000-0000-000007000000}"/>
    <cellStyle name="Comma 2 2 3 3 6 2 8" xfId="22320" xr:uid="{00000000-0005-0000-0000-000007000000}"/>
    <cellStyle name="Comma 2 2 3 3 6 2 9" xfId="33072" xr:uid="{00000000-0005-0000-0000-000007000000}"/>
    <cellStyle name="Comma 2 2 3 3 6 3" xfId="1176" xr:uid="{00000000-0005-0000-0000-000007000000}"/>
    <cellStyle name="Comma 2 2 3 3 6 3 2" xfId="2722" xr:uid="{00000000-0005-0000-0000-00002B010000}"/>
    <cellStyle name="Comma 2 2 3 3 6 3 2 2" xfId="8880" xr:uid="{00000000-0005-0000-0000-00002B010000}"/>
    <cellStyle name="Comma 2 2 3 3 6 3 2 2 2" xfId="19632" xr:uid="{00000000-0005-0000-0000-00002B010000}"/>
    <cellStyle name="Comma 2 2 3 3 6 3 2 2 3" xfId="30384" xr:uid="{00000000-0005-0000-0000-00002B010000}"/>
    <cellStyle name="Comma 2 2 3 3 6 3 2 2 4" xfId="41136" xr:uid="{00000000-0005-0000-0000-00002B010000}"/>
    <cellStyle name="Comma 2 2 3 3 6 3 2 2 5" xfId="51888" xr:uid="{00000000-0005-0000-0000-00002B010000}"/>
    <cellStyle name="Comma 2 2 3 3 6 3 2 3" xfId="13488" xr:uid="{00000000-0005-0000-0000-00002B010000}"/>
    <cellStyle name="Comma 2 2 3 3 6 3 2 4" xfId="24240" xr:uid="{00000000-0005-0000-0000-00002B010000}"/>
    <cellStyle name="Comma 2 2 3 3 6 3 2 5" xfId="34992" xr:uid="{00000000-0005-0000-0000-00002B010000}"/>
    <cellStyle name="Comma 2 2 3 3 6 3 2 6" xfId="45744" xr:uid="{00000000-0005-0000-0000-00002B010000}"/>
    <cellStyle name="Comma 2 2 3 3 6 3 3" xfId="4264" xr:uid="{00000000-0005-0000-0000-000007000000}"/>
    <cellStyle name="Comma 2 2 3 3 6 3 3 2" xfId="10416" xr:uid="{00000000-0005-0000-0000-000007000000}"/>
    <cellStyle name="Comma 2 2 3 3 6 3 3 2 2" xfId="21168" xr:uid="{00000000-0005-0000-0000-000007000000}"/>
    <cellStyle name="Comma 2 2 3 3 6 3 3 2 3" xfId="31920" xr:uid="{00000000-0005-0000-0000-000007000000}"/>
    <cellStyle name="Comma 2 2 3 3 6 3 3 2 4" xfId="42672" xr:uid="{00000000-0005-0000-0000-000007000000}"/>
    <cellStyle name="Comma 2 2 3 3 6 3 3 2 5" xfId="53424" xr:uid="{00000000-0005-0000-0000-000007000000}"/>
    <cellStyle name="Comma 2 2 3 3 6 3 3 3" xfId="15024" xr:uid="{00000000-0005-0000-0000-000007000000}"/>
    <cellStyle name="Comma 2 2 3 3 6 3 3 4" xfId="25776" xr:uid="{00000000-0005-0000-0000-000007000000}"/>
    <cellStyle name="Comma 2 2 3 3 6 3 3 5" xfId="36528" xr:uid="{00000000-0005-0000-0000-000007000000}"/>
    <cellStyle name="Comma 2 2 3 3 6 3 3 6" xfId="47280" xr:uid="{00000000-0005-0000-0000-000007000000}"/>
    <cellStyle name="Comma 2 2 3 3 6 3 4" xfId="5808" xr:uid="{00000000-0005-0000-0000-000007000000}"/>
    <cellStyle name="Comma 2 2 3 3 6 3 4 2" xfId="16560" xr:uid="{00000000-0005-0000-0000-000007000000}"/>
    <cellStyle name="Comma 2 2 3 3 6 3 4 3" xfId="27312" xr:uid="{00000000-0005-0000-0000-000007000000}"/>
    <cellStyle name="Comma 2 2 3 3 6 3 4 4" xfId="38064" xr:uid="{00000000-0005-0000-0000-000007000000}"/>
    <cellStyle name="Comma 2 2 3 3 6 3 4 5" xfId="48816" xr:uid="{00000000-0005-0000-0000-000007000000}"/>
    <cellStyle name="Comma 2 2 3 3 6 3 5" xfId="7344" xr:uid="{00000000-0005-0000-0000-000007000000}"/>
    <cellStyle name="Comma 2 2 3 3 6 3 5 2" xfId="18096" xr:uid="{00000000-0005-0000-0000-000007000000}"/>
    <cellStyle name="Comma 2 2 3 3 6 3 5 3" xfId="28848" xr:uid="{00000000-0005-0000-0000-000007000000}"/>
    <cellStyle name="Comma 2 2 3 3 6 3 5 4" xfId="39600" xr:uid="{00000000-0005-0000-0000-000007000000}"/>
    <cellStyle name="Comma 2 2 3 3 6 3 5 5" xfId="50352" xr:uid="{00000000-0005-0000-0000-000007000000}"/>
    <cellStyle name="Comma 2 2 3 3 6 3 6" xfId="11952" xr:uid="{00000000-0005-0000-0000-000007000000}"/>
    <cellStyle name="Comma 2 2 3 3 6 3 7" xfId="22704" xr:uid="{00000000-0005-0000-0000-000007000000}"/>
    <cellStyle name="Comma 2 2 3 3 6 3 8" xfId="33456" xr:uid="{00000000-0005-0000-0000-000007000000}"/>
    <cellStyle name="Comma 2 2 3 3 6 3 9" xfId="44208" xr:uid="{00000000-0005-0000-0000-000007000000}"/>
    <cellStyle name="Comma 2 2 3 3 6 4" xfId="1953" xr:uid="{00000000-0005-0000-0000-000028010000}"/>
    <cellStyle name="Comma 2 2 3 3 6 4 2" xfId="8112" xr:uid="{00000000-0005-0000-0000-000028010000}"/>
    <cellStyle name="Comma 2 2 3 3 6 4 2 2" xfId="18864" xr:uid="{00000000-0005-0000-0000-000028010000}"/>
    <cellStyle name="Comma 2 2 3 3 6 4 2 3" xfId="29616" xr:uid="{00000000-0005-0000-0000-000028010000}"/>
    <cellStyle name="Comma 2 2 3 3 6 4 2 4" xfId="40368" xr:uid="{00000000-0005-0000-0000-000028010000}"/>
    <cellStyle name="Comma 2 2 3 3 6 4 2 5" xfId="51120" xr:uid="{00000000-0005-0000-0000-000028010000}"/>
    <cellStyle name="Comma 2 2 3 3 6 4 3" xfId="12720" xr:uid="{00000000-0005-0000-0000-000028010000}"/>
    <cellStyle name="Comma 2 2 3 3 6 4 4" xfId="23472" xr:uid="{00000000-0005-0000-0000-000028010000}"/>
    <cellStyle name="Comma 2 2 3 3 6 4 5" xfId="34224" xr:uid="{00000000-0005-0000-0000-000028010000}"/>
    <cellStyle name="Comma 2 2 3 3 6 4 6" xfId="44976" xr:uid="{00000000-0005-0000-0000-000028010000}"/>
    <cellStyle name="Comma 2 2 3 3 6 5" xfId="3496" xr:uid="{00000000-0005-0000-0000-000007000000}"/>
    <cellStyle name="Comma 2 2 3 3 6 5 2" xfId="9648" xr:uid="{00000000-0005-0000-0000-000007000000}"/>
    <cellStyle name="Comma 2 2 3 3 6 5 2 2" xfId="20400" xr:uid="{00000000-0005-0000-0000-000007000000}"/>
    <cellStyle name="Comma 2 2 3 3 6 5 2 3" xfId="31152" xr:uid="{00000000-0005-0000-0000-000007000000}"/>
    <cellStyle name="Comma 2 2 3 3 6 5 2 4" xfId="41904" xr:uid="{00000000-0005-0000-0000-000007000000}"/>
    <cellStyle name="Comma 2 2 3 3 6 5 2 5" xfId="52656" xr:uid="{00000000-0005-0000-0000-000007000000}"/>
    <cellStyle name="Comma 2 2 3 3 6 5 3" xfId="14256" xr:uid="{00000000-0005-0000-0000-000007000000}"/>
    <cellStyle name="Comma 2 2 3 3 6 5 4" xfId="25008" xr:uid="{00000000-0005-0000-0000-000007000000}"/>
    <cellStyle name="Comma 2 2 3 3 6 5 5" xfId="35760" xr:uid="{00000000-0005-0000-0000-000007000000}"/>
    <cellStyle name="Comma 2 2 3 3 6 5 6" xfId="46512" xr:uid="{00000000-0005-0000-0000-000007000000}"/>
    <cellStyle name="Comma 2 2 3 3 6 6" xfId="5036" xr:uid="{00000000-0005-0000-0000-000007000000}"/>
    <cellStyle name="Comma 2 2 3 3 6 6 2" xfId="15792" xr:uid="{00000000-0005-0000-0000-000007000000}"/>
    <cellStyle name="Comma 2 2 3 3 6 6 3" xfId="26544" xr:uid="{00000000-0005-0000-0000-000007000000}"/>
    <cellStyle name="Comma 2 2 3 3 6 6 4" xfId="37296" xr:uid="{00000000-0005-0000-0000-000007000000}"/>
    <cellStyle name="Comma 2 2 3 3 6 6 5" xfId="48048" xr:uid="{00000000-0005-0000-0000-000007000000}"/>
    <cellStyle name="Comma 2 2 3 3 6 7" xfId="6576" xr:uid="{00000000-0005-0000-0000-000007000000}"/>
    <cellStyle name="Comma 2 2 3 3 6 7 2" xfId="17328" xr:uid="{00000000-0005-0000-0000-000007000000}"/>
    <cellStyle name="Comma 2 2 3 3 6 7 3" xfId="28080" xr:uid="{00000000-0005-0000-0000-000007000000}"/>
    <cellStyle name="Comma 2 2 3 3 6 7 4" xfId="38832" xr:uid="{00000000-0005-0000-0000-000007000000}"/>
    <cellStyle name="Comma 2 2 3 3 6 7 5" xfId="49584" xr:uid="{00000000-0005-0000-0000-000007000000}"/>
    <cellStyle name="Comma 2 2 3 3 6 8" xfId="11184" xr:uid="{00000000-0005-0000-0000-000007000000}"/>
    <cellStyle name="Comma 2 2 3 3 6 9" xfId="21936" xr:uid="{00000000-0005-0000-0000-000007000000}"/>
    <cellStyle name="Comma 2 2 3 3 7" xfId="460" xr:uid="{00000000-0005-0000-0000-000007000000}"/>
    <cellStyle name="Comma 2 2 3 3 7 10" xfId="43504" xr:uid="{00000000-0005-0000-0000-000007000000}"/>
    <cellStyle name="Comma 2 2 3 3 7 2" xfId="1240" xr:uid="{00000000-0005-0000-0000-000007000000}"/>
    <cellStyle name="Comma 2 2 3 3 7 2 2" xfId="2786" xr:uid="{00000000-0005-0000-0000-00002D010000}"/>
    <cellStyle name="Comma 2 2 3 3 7 2 2 2" xfId="8944" xr:uid="{00000000-0005-0000-0000-00002D010000}"/>
    <cellStyle name="Comma 2 2 3 3 7 2 2 2 2" xfId="19696" xr:uid="{00000000-0005-0000-0000-00002D010000}"/>
    <cellStyle name="Comma 2 2 3 3 7 2 2 2 3" xfId="30448" xr:uid="{00000000-0005-0000-0000-00002D010000}"/>
    <cellStyle name="Comma 2 2 3 3 7 2 2 2 4" xfId="41200" xr:uid="{00000000-0005-0000-0000-00002D010000}"/>
    <cellStyle name="Comma 2 2 3 3 7 2 2 2 5" xfId="51952" xr:uid="{00000000-0005-0000-0000-00002D010000}"/>
    <cellStyle name="Comma 2 2 3 3 7 2 2 3" xfId="13552" xr:uid="{00000000-0005-0000-0000-00002D010000}"/>
    <cellStyle name="Comma 2 2 3 3 7 2 2 4" xfId="24304" xr:uid="{00000000-0005-0000-0000-00002D010000}"/>
    <cellStyle name="Comma 2 2 3 3 7 2 2 5" xfId="35056" xr:uid="{00000000-0005-0000-0000-00002D010000}"/>
    <cellStyle name="Comma 2 2 3 3 7 2 2 6" xfId="45808" xr:uid="{00000000-0005-0000-0000-00002D010000}"/>
    <cellStyle name="Comma 2 2 3 3 7 2 3" xfId="4328" xr:uid="{00000000-0005-0000-0000-000007000000}"/>
    <cellStyle name="Comma 2 2 3 3 7 2 3 2" xfId="10480" xr:uid="{00000000-0005-0000-0000-000007000000}"/>
    <cellStyle name="Comma 2 2 3 3 7 2 3 2 2" xfId="21232" xr:uid="{00000000-0005-0000-0000-000007000000}"/>
    <cellStyle name="Comma 2 2 3 3 7 2 3 2 3" xfId="31984" xr:uid="{00000000-0005-0000-0000-000007000000}"/>
    <cellStyle name="Comma 2 2 3 3 7 2 3 2 4" xfId="42736" xr:uid="{00000000-0005-0000-0000-000007000000}"/>
    <cellStyle name="Comma 2 2 3 3 7 2 3 2 5" xfId="53488" xr:uid="{00000000-0005-0000-0000-000007000000}"/>
    <cellStyle name="Comma 2 2 3 3 7 2 3 3" xfId="15088" xr:uid="{00000000-0005-0000-0000-000007000000}"/>
    <cellStyle name="Comma 2 2 3 3 7 2 3 4" xfId="25840" xr:uid="{00000000-0005-0000-0000-000007000000}"/>
    <cellStyle name="Comma 2 2 3 3 7 2 3 5" xfId="36592" xr:uid="{00000000-0005-0000-0000-000007000000}"/>
    <cellStyle name="Comma 2 2 3 3 7 2 3 6" xfId="47344" xr:uid="{00000000-0005-0000-0000-000007000000}"/>
    <cellStyle name="Comma 2 2 3 3 7 2 4" xfId="5872" xr:uid="{00000000-0005-0000-0000-000007000000}"/>
    <cellStyle name="Comma 2 2 3 3 7 2 4 2" xfId="16624" xr:uid="{00000000-0005-0000-0000-000007000000}"/>
    <cellStyle name="Comma 2 2 3 3 7 2 4 3" xfId="27376" xr:uid="{00000000-0005-0000-0000-000007000000}"/>
    <cellStyle name="Comma 2 2 3 3 7 2 4 4" xfId="38128" xr:uid="{00000000-0005-0000-0000-000007000000}"/>
    <cellStyle name="Comma 2 2 3 3 7 2 4 5" xfId="48880" xr:uid="{00000000-0005-0000-0000-000007000000}"/>
    <cellStyle name="Comma 2 2 3 3 7 2 5" xfId="7408" xr:uid="{00000000-0005-0000-0000-000007000000}"/>
    <cellStyle name="Comma 2 2 3 3 7 2 5 2" xfId="18160" xr:uid="{00000000-0005-0000-0000-000007000000}"/>
    <cellStyle name="Comma 2 2 3 3 7 2 5 3" xfId="28912" xr:uid="{00000000-0005-0000-0000-000007000000}"/>
    <cellStyle name="Comma 2 2 3 3 7 2 5 4" xfId="39664" xr:uid="{00000000-0005-0000-0000-000007000000}"/>
    <cellStyle name="Comma 2 2 3 3 7 2 5 5" xfId="50416" xr:uid="{00000000-0005-0000-0000-000007000000}"/>
    <cellStyle name="Comma 2 2 3 3 7 2 6" xfId="12016" xr:uid="{00000000-0005-0000-0000-000007000000}"/>
    <cellStyle name="Comma 2 2 3 3 7 2 7" xfId="22768" xr:uid="{00000000-0005-0000-0000-000007000000}"/>
    <cellStyle name="Comma 2 2 3 3 7 2 8" xfId="33520" xr:uid="{00000000-0005-0000-0000-000007000000}"/>
    <cellStyle name="Comma 2 2 3 3 7 2 9" xfId="44272" xr:uid="{00000000-0005-0000-0000-000007000000}"/>
    <cellStyle name="Comma 2 2 3 3 7 3" xfId="2017" xr:uid="{00000000-0005-0000-0000-00002C010000}"/>
    <cellStyle name="Comma 2 2 3 3 7 3 2" xfId="8176" xr:uid="{00000000-0005-0000-0000-00002C010000}"/>
    <cellStyle name="Comma 2 2 3 3 7 3 2 2" xfId="18928" xr:uid="{00000000-0005-0000-0000-00002C010000}"/>
    <cellStyle name="Comma 2 2 3 3 7 3 2 3" xfId="29680" xr:uid="{00000000-0005-0000-0000-00002C010000}"/>
    <cellStyle name="Comma 2 2 3 3 7 3 2 4" xfId="40432" xr:uid="{00000000-0005-0000-0000-00002C010000}"/>
    <cellStyle name="Comma 2 2 3 3 7 3 2 5" xfId="51184" xr:uid="{00000000-0005-0000-0000-00002C010000}"/>
    <cellStyle name="Comma 2 2 3 3 7 3 3" xfId="12784" xr:uid="{00000000-0005-0000-0000-00002C010000}"/>
    <cellStyle name="Comma 2 2 3 3 7 3 4" xfId="23536" xr:uid="{00000000-0005-0000-0000-00002C010000}"/>
    <cellStyle name="Comma 2 2 3 3 7 3 5" xfId="34288" xr:uid="{00000000-0005-0000-0000-00002C010000}"/>
    <cellStyle name="Comma 2 2 3 3 7 3 6" xfId="45040" xr:uid="{00000000-0005-0000-0000-00002C010000}"/>
    <cellStyle name="Comma 2 2 3 3 7 4" xfId="3560" xr:uid="{00000000-0005-0000-0000-000007000000}"/>
    <cellStyle name="Comma 2 2 3 3 7 4 2" xfId="9712" xr:uid="{00000000-0005-0000-0000-000007000000}"/>
    <cellStyle name="Comma 2 2 3 3 7 4 2 2" xfId="20464" xr:uid="{00000000-0005-0000-0000-000007000000}"/>
    <cellStyle name="Comma 2 2 3 3 7 4 2 3" xfId="31216" xr:uid="{00000000-0005-0000-0000-000007000000}"/>
    <cellStyle name="Comma 2 2 3 3 7 4 2 4" xfId="41968" xr:uid="{00000000-0005-0000-0000-000007000000}"/>
    <cellStyle name="Comma 2 2 3 3 7 4 2 5" xfId="52720" xr:uid="{00000000-0005-0000-0000-000007000000}"/>
    <cellStyle name="Comma 2 2 3 3 7 4 3" xfId="14320" xr:uid="{00000000-0005-0000-0000-000007000000}"/>
    <cellStyle name="Comma 2 2 3 3 7 4 4" xfId="25072" xr:uid="{00000000-0005-0000-0000-000007000000}"/>
    <cellStyle name="Comma 2 2 3 3 7 4 5" xfId="35824" xr:uid="{00000000-0005-0000-0000-000007000000}"/>
    <cellStyle name="Comma 2 2 3 3 7 4 6" xfId="46576" xr:uid="{00000000-0005-0000-0000-000007000000}"/>
    <cellStyle name="Comma 2 2 3 3 7 5" xfId="5100" xr:uid="{00000000-0005-0000-0000-000007000000}"/>
    <cellStyle name="Comma 2 2 3 3 7 5 2" xfId="15856" xr:uid="{00000000-0005-0000-0000-000007000000}"/>
    <cellStyle name="Comma 2 2 3 3 7 5 3" xfId="26608" xr:uid="{00000000-0005-0000-0000-000007000000}"/>
    <cellStyle name="Comma 2 2 3 3 7 5 4" xfId="37360" xr:uid="{00000000-0005-0000-0000-000007000000}"/>
    <cellStyle name="Comma 2 2 3 3 7 5 5" xfId="48112" xr:uid="{00000000-0005-0000-0000-000007000000}"/>
    <cellStyle name="Comma 2 2 3 3 7 6" xfId="6640" xr:uid="{00000000-0005-0000-0000-000007000000}"/>
    <cellStyle name="Comma 2 2 3 3 7 6 2" xfId="17392" xr:uid="{00000000-0005-0000-0000-000007000000}"/>
    <cellStyle name="Comma 2 2 3 3 7 6 3" xfId="28144" xr:uid="{00000000-0005-0000-0000-000007000000}"/>
    <cellStyle name="Comma 2 2 3 3 7 6 4" xfId="38896" xr:uid="{00000000-0005-0000-0000-000007000000}"/>
    <cellStyle name="Comma 2 2 3 3 7 6 5" xfId="49648" xr:uid="{00000000-0005-0000-0000-000007000000}"/>
    <cellStyle name="Comma 2 2 3 3 7 7" xfId="11248" xr:uid="{00000000-0005-0000-0000-000007000000}"/>
    <cellStyle name="Comma 2 2 3 3 7 8" xfId="22000" xr:uid="{00000000-0005-0000-0000-000007000000}"/>
    <cellStyle name="Comma 2 2 3 3 7 9" xfId="32752" xr:uid="{00000000-0005-0000-0000-000007000000}"/>
    <cellStyle name="Comma 2 2 3 3 8" xfId="856" xr:uid="{00000000-0005-0000-0000-000007000000}"/>
    <cellStyle name="Comma 2 2 3 3 8 2" xfId="2402" xr:uid="{00000000-0005-0000-0000-00002E010000}"/>
    <cellStyle name="Comma 2 2 3 3 8 2 2" xfId="8560" xr:uid="{00000000-0005-0000-0000-00002E010000}"/>
    <cellStyle name="Comma 2 2 3 3 8 2 2 2" xfId="19312" xr:uid="{00000000-0005-0000-0000-00002E010000}"/>
    <cellStyle name="Comma 2 2 3 3 8 2 2 3" xfId="30064" xr:uid="{00000000-0005-0000-0000-00002E010000}"/>
    <cellStyle name="Comma 2 2 3 3 8 2 2 4" xfId="40816" xr:uid="{00000000-0005-0000-0000-00002E010000}"/>
    <cellStyle name="Comma 2 2 3 3 8 2 2 5" xfId="51568" xr:uid="{00000000-0005-0000-0000-00002E010000}"/>
    <cellStyle name="Comma 2 2 3 3 8 2 3" xfId="13168" xr:uid="{00000000-0005-0000-0000-00002E010000}"/>
    <cellStyle name="Comma 2 2 3 3 8 2 4" xfId="23920" xr:uid="{00000000-0005-0000-0000-00002E010000}"/>
    <cellStyle name="Comma 2 2 3 3 8 2 5" xfId="34672" xr:uid="{00000000-0005-0000-0000-00002E010000}"/>
    <cellStyle name="Comma 2 2 3 3 8 2 6" xfId="45424" xr:uid="{00000000-0005-0000-0000-00002E010000}"/>
    <cellStyle name="Comma 2 2 3 3 8 3" xfId="3944" xr:uid="{00000000-0005-0000-0000-000007000000}"/>
    <cellStyle name="Comma 2 2 3 3 8 3 2" xfId="10096" xr:uid="{00000000-0005-0000-0000-000007000000}"/>
    <cellStyle name="Comma 2 2 3 3 8 3 2 2" xfId="20848" xr:uid="{00000000-0005-0000-0000-000007000000}"/>
    <cellStyle name="Comma 2 2 3 3 8 3 2 3" xfId="31600" xr:uid="{00000000-0005-0000-0000-000007000000}"/>
    <cellStyle name="Comma 2 2 3 3 8 3 2 4" xfId="42352" xr:uid="{00000000-0005-0000-0000-000007000000}"/>
    <cellStyle name="Comma 2 2 3 3 8 3 2 5" xfId="53104" xr:uid="{00000000-0005-0000-0000-000007000000}"/>
    <cellStyle name="Comma 2 2 3 3 8 3 3" xfId="14704" xr:uid="{00000000-0005-0000-0000-000007000000}"/>
    <cellStyle name="Comma 2 2 3 3 8 3 4" xfId="25456" xr:uid="{00000000-0005-0000-0000-000007000000}"/>
    <cellStyle name="Comma 2 2 3 3 8 3 5" xfId="36208" xr:uid="{00000000-0005-0000-0000-000007000000}"/>
    <cellStyle name="Comma 2 2 3 3 8 3 6" xfId="46960" xr:uid="{00000000-0005-0000-0000-000007000000}"/>
    <cellStyle name="Comma 2 2 3 3 8 4" xfId="5488" xr:uid="{00000000-0005-0000-0000-000007000000}"/>
    <cellStyle name="Comma 2 2 3 3 8 4 2" xfId="16240" xr:uid="{00000000-0005-0000-0000-000007000000}"/>
    <cellStyle name="Comma 2 2 3 3 8 4 3" xfId="26992" xr:uid="{00000000-0005-0000-0000-000007000000}"/>
    <cellStyle name="Comma 2 2 3 3 8 4 4" xfId="37744" xr:uid="{00000000-0005-0000-0000-000007000000}"/>
    <cellStyle name="Comma 2 2 3 3 8 4 5" xfId="48496" xr:uid="{00000000-0005-0000-0000-000007000000}"/>
    <cellStyle name="Comma 2 2 3 3 8 5" xfId="7024" xr:uid="{00000000-0005-0000-0000-000007000000}"/>
    <cellStyle name="Comma 2 2 3 3 8 5 2" xfId="17776" xr:uid="{00000000-0005-0000-0000-000007000000}"/>
    <cellStyle name="Comma 2 2 3 3 8 5 3" xfId="28528" xr:uid="{00000000-0005-0000-0000-000007000000}"/>
    <cellStyle name="Comma 2 2 3 3 8 5 4" xfId="39280" xr:uid="{00000000-0005-0000-0000-000007000000}"/>
    <cellStyle name="Comma 2 2 3 3 8 5 5" xfId="50032" xr:uid="{00000000-0005-0000-0000-000007000000}"/>
    <cellStyle name="Comma 2 2 3 3 8 6" xfId="11632" xr:uid="{00000000-0005-0000-0000-000007000000}"/>
    <cellStyle name="Comma 2 2 3 3 8 7" xfId="22384" xr:uid="{00000000-0005-0000-0000-000007000000}"/>
    <cellStyle name="Comma 2 2 3 3 8 8" xfId="33136" xr:uid="{00000000-0005-0000-0000-000007000000}"/>
    <cellStyle name="Comma 2 2 3 3 8 9" xfId="43888" xr:uid="{00000000-0005-0000-0000-000007000000}"/>
    <cellStyle name="Comma 2 2 3 3 9" xfId="1633" xr:uid="{00000000-0005-0000-0000-000017010000}"/>
    <cellStyle name="Comma 2 2 3 3 9 2" xfId="7792" xr:uid="{00000000-0005-0000-0000-000017010000}"/>
    <cellStyle name="Comma 2 2 3 3 9 2 2" xfId="18544" xr:uid="{00000000-0005-0000-0000-000017010000}"/>
    <cellStyle name="Comma 2 2 3 3 9 2 3" xfId="29296" xr:uid="{00000000-0005-0000-0000-000017010000}"/>
    <cellStyle name="Comma 2 2 3 3 9 2 4" xfId="40048" xr:uid="{00000000-0005-0000-0000-000017010000}"/>
    <cellStyle name="Comma 2 2 3 3 9 2 5" xfId="50800" xr:uid="{00000000-0005-0000-0000-000017010000}"/>
    <cellStyle name="Comma 2 2 3 3 9 3" xfId="12400" xr:uid="{00000000-0005-0000-0000-000017010000}"/>
    <cellStyle name="Comma 2 2 3 3 9 4" xfId="23152" xr:uid="{00000000-0005-0000-0000-000017010000}"/>
    <cellStyle name="Comma 2 2 3 3 9 5" xfId="33904" xr:uid="{00000000-0005-0000-0000-000017010000}"/>
    <cellStyle name="Comma 2 2 3 3 9 6" xfId="44656" xr:uid="{00000000-0005-0000-0000-000017010000}"/>
    <cellStyle name="Comma 2 2 3 4" xfId="85" xr:uid="{00000000-0005-0000-0000-000007000000}"/>
    <cellStyle name="Comma 2 2 3 4 10" xfId="32400" xr:uid="{00000000-0005-0000-0000-000007000000}"/>
    <cellStyle name="Comma 2 2 3 4 11" xfId="43152" xr:uid="{00000000-0005-0000-0000-000007000000}"/>
    <cellStyle name="Comma 2 2 3 4 2" xfId="492" xr:uid="{00000000-0005-0000-0000-000007000000}"/>
    <cellStyle name="Comma 2 2 3 4 2 10" xfId="43536" xr:uid="{00000000-0005-0000-0000-000007000000}"/>
    <cellStyle name="Comma 2 2 3 4 2 2" xfId="1272" xr:uid="{00000000-0005-0000-0000-000007000000}"/>
    <cellStyle name="Comma 2 2 3 4 2 2 2" xfId="2818" xr:uid="{00000000-0005-0000-0000-000031010000}"/>
    <cellStyle name="Comma 2 2 3 4 2 2 2 2" xfId="8976" xr:uid="{00000000-0005-0000-0000-000031010000}"/>
    <cellStyle name="Comma 2 2 3 4 2 2 2 2 2" xfId="19728" xr:uid="{00000000-0005-0000-0000-000031010000}"/>
    <cellStyle name="Comma 2 2 3 4 2 2 2 2 3" xfId="30480" xr:uid="{00000000-0005-0000-0000-000031010000}"/>
    <cellStyle name="Comma 2 2 3 4 2 2 2 2 4" xfId="41232" xr:uid="{00000000-0005-0000-0000-000031010000}"/>
    <cellStyle name="Comma 2 2 3 4 2 2 2 2 5" xfId="51984" xr:uid="{00000000-0005-0000-0000-000031010000}"/>
    <cellStyle name="Comma 2 2 3 4 2 2 2 3" xfId="13584" xr:uid="{00000000-0005-0000-0000-000031010000}"/>
    <cellStyle name="Comma 2 2 3 4 2 2 2 4" xfId="24336" xr:uid="{00000000-0005-0000-0000-000031010000}"/>
    <cellStyle name="Comma 2 2 3 4 2 2 2 5" xfId="35088" xr:uid="{00000000-0005-0000-0000-000031010000}"/>
    <cellStyle name="Comma 2 2 3 4 2 2 2 6" xfId="45840" xr:uid="{00000000-0005-0000-0000-000031010000}"/>
    <cellStyle name="Comma 2 2 3 4 2 2 3" xfId="4360" xr:uid="{00000000-0005-0000-0000-000007000000}"/>
    <cellStyle name="Comma 2 2 3 4 2 2 3 2" xfId="10512" xr:uid="{00000000-0005-0000-0000-000007000000}"/>
    <cellStyle name="Comma 2 2 3 4 2 2 3 2 2" xfId="21264" xr:uid="{00000000-0005-0000-0000-000007000000}"/>
    <cellStyle name="Comma 2 2 3 4 2 2 3 2 3" xfId="32016" xr:uid="{00000000-0005-0000-0000-000007000000}"/>
    <cellStyle name="Comma 2 2 3 4 2 2 3 2 4" xfId="42768" xr:uid="{00000000-0005-0000-0000-000007000000}"/>
    <cellStyle name="Comma 2 2 3 4 2 2 3 2 5" xfId="53520" xr:uid="{00000000-0005-0000-0000-000007000000}"/>
    <cellStyle name="Comma 2 2 3 4 2 2 3 3" xfId="15120" xr:uid="{00000000-0005-0000-0000-000007000000}"/>
    <cellStyle name="Comma 2 2 3 4 2 2 3 4" xfId="25872" xr:uid="{00000000-0005-0000-0000-000007000000}"/>
    <cellStyle name="Comma 2 2 3 4 2 2 3 5" xfId="36624" xr:uid="{00000000-0005-0000-0000-000007000000}"/>
    <cellStyle name="Comma 2 2 3 4 2 2 3 6" xfId="47376" xr:uid="{00000000-0005-0000-0000-000007000000}"/>
    <cellStyle name="Comma 2 2 3 4 2 2 4" xfId="5904" xr:uid="{00000000-0005-0000-0000-000007000000}"/>
    <cellStyle name="Comma 2 2 3 4 2 2 4 2" xfId="16656" xr:uid="{00000000-0005-0000-0000-000007000000}"/>
    <cellStyle name="Comma 2 2 3 4 2 2 4 3" xfId="27408" xr:uid="{00000000-0005-0000-0000-000007000000}"/>
    <cellStyle name="Comma 2 2 3 4 2 2 4 4" xfId="38160" xr:uid="{00000000-0005-0000-0000-000007000000}"/>
    <cellStyle name="Comma 2 2 3 4 2 2 4 5" xfId="48912" xr:uid="{00000000-0005-0000-0000-000007000000}"/>
    <cellStyle name="Comma 2 2 3 4 2 2 5" xfId="7440" xr:uid="{00000000-0005-0000-0000-000007000000}"/>
    <cellStyle name="Comma 2 2 3 4 2 2 5 2" xfId="18192" xr:uid="{00000000-0005-0000-0000-000007000000}"/>
    <cellStyle name="Comma 2 2 3 4 2 2 5 3" xfId="28944" xr:uid="{00000000-0005-0000-0000-000007000000}"/>
    <cellStyle name="Comma 2 2 3 4 2 2 5 4" xfId="39696" xr:uid="{00000000-0005-0000-0000-000007000000}"/>
    <cellStyle name="Comma 2 2 3 4 2 2 5 5" xfId="50448" xr:uid="{00000000-0005-0000-0000-000007000000}"/>
    <cellStyle name="Comma 2 2 3 4 2 2 6" xfId="12048" xr:uid="{00000000-0005-0000-0000-000007000000}"/>
    <cellStyle name="Comma 2 2 3 4 2 2 7" xfId="22800" xr:uid="{00000000-0005-0000-0000-000007000000}"/>
    <cellStyle name="Comma 2 2 3 4 2 2 8" xfId="33552" xr:uid="{00000000-0005-0000-0000-000007000000}"/>
    <cellStyle name="Comma 2 2 3 4 2 2 9" xfId="44304" xr:uid="{00000000-0005-0000-0000-000007000000}"/>
    <cellStyle name="Comma 2 2 3 4 2 3" xfId="2049" xr:uid="{00000000-0005-0000-0000-000030010000}"/>
    <cellStyle name="Comma 2 2 3 4 2 3 2" xfId="8208" xr:uid="{00000000-0005-0000-0000-000030010000}"/>
    <cellStyle name="Comma 2 2 3 4 2 3 2 2" xfId="18960" xr:uid="{00000000-0005-0000-0000-000030010000}"/>
    <cellStyle name="Comma 2 2 3 4 2 3 2 3" xfId="29712" xr:uid="{00000000-0005-0000-0000-000030010000}"/>
    <cellStyle name="Comma 2 2 3 4 2 3 2 4" xfId="40464" xr:uid="{00000000-0005-0000-0000-000030010000}"/>
    <cellStyle name="Comma 2 2 3 4 2 3 2 5" xfId="51216" xr:uid="{00000000-0005-0000-0000-000030010000}"/>
    <cellStyle name="Comma 2 2 3 4 2 3 3" xfId="12816" xr:uid="{00000000-0005-0000-0000-000030010000}"/>
    <cellStyle name="Comma 2 2 3 4 2 3 4" xfId="23568" xr:uid="{00000000-0005-0000-0000-000030010000}"/>
    <cellStyle name="Comma 2 2 3 4 2 3 5" xfId="34320" xr:uid="{00000000-0005-0000-0000-000030010000}"/>
    <cellStyle name="Comma 2 2 3 4 2 3 6" xfId="45072" xr:uid="{00000000-0005-0000-0000-000030010000}"/>
    <cellStyle name="Comma 2 2 3 4 2 4" xfId="3592" xr:uid="{00000000-0005-0000-0000-000007000000}"/>
    <cellStyle name="Comma 2 2 3 4 2 4 2" xfId="9744" xr:uid="{00000000-0005-0000-0000-000007000000}"/>
    <cellStyle name="Comma 2 2 3 4 2 4 2 2" xfId="20496" xr:uid="{00000000-0005-0000-0000-000007000000}"/>
    <cellStyle name="Comma 2 2 3 4 2 4 2 3" xfId="31248" xr:uid="{00000000-0005-0000-0000-000007000000}"/>
    <cellStyle name="Comma 2 2 3 4 2 4 2 4" xfId="42000" xr:uid="{00000000-0005-0000-0000-000007000000}"/>
    <cellStyle name="Comma 2 2 3 4 2 4 2 5" xfId="52752" xr:uid="{00000000-0005-0000-0000-000007000000}"/>
    <cellStyle name="Comma 2 2 3 4 2 4 3" xfId="14352" xr:uid="{00000000-0005-0000-0000-000007000000}"/>
    <cellStyle name="Comma 2 2 3 4 2 4 4" xfId="25104" xr:uid="{00000000-0005-0000-0000-000007000000}"/>
    <cellStyle name="Comma 2 2 3 4 2 4 5" xfId="35856" xr:uid="{00000000-0005-0000-0000-000007000000}"/>
    <cellStyle name="Comma 2 2 3 4 2 4 6" xfId="46608" xr:uid="{00000000-0005-0000-0000-000007000000}"/>
    <cellStyle name="Comma 2 2 3 4 2 5" xfId="5132" xr:uid="{00000000-0005-0000-0000-000007000000}"/>
    <cellStyle name="Comma 2 2 3 4 2 5 2" xfId="15888" xr:uid="{00000000-0005-0000-0000-000007000000}"/>
    <cellStyle name="Comma 2 2 3 4 2 5 3" xfId="26640" xr:uid="{00000000-0005-0000-0000-000007000000}"/>
    <cellStyle name="Comma 2 2 3 4 2 5 4" xfId="37392" xr:uid="{00000000-0005-0000-0000-000007000000}"/>
    <cellStyle name="Comma 2 2 3 4 2 5 5" xfId="48144" xr:uid="{00000000-0005-0000-0000-000007000000}"/>
    <cellStyle name="Comma 2 2 3 4 2 6" xfId="6672" xr:uid="{00000000-0005-0000-0000-000007000000}"/>
    <cellStyle name="Comma 2 2 3 4 2 6 2" xfId="17424" xr:uid="{00000000-0005-0000-0000-000007000000}"/>
    <cellStyle name="Comma 2 2 3 4 2 6 3" xfId="28176" xr:uid="{00000000-0005-0000-0000-000007000000}"/>
    <cellStyle name="Comma 2 2 3 4 2 6 4" xfId="38928" xr:uid="{00000000-0005-0000-0000-000007000000}"/>
    <cellStyle name="Comma 2 2 3 4 2 6 5" xfId="49680" xr:uid="{00000000-0005-0000-0000-000007000000}"/>
    <cellStyle name="Comma 2 2 3 4 2 7" xfId="11280" xr:uid="{00000000-0005-0000-0000-000007000000}"/>
    <cellStyle name="Comma 2 2 3 4 2 8" xfId="22032" xr:uid="{00000000-0005-0000-0000-000007000000}"/>
    <cellStyle name="Comma 2 2 3 4 2 9" xfId="32784" xr:uid="{00000000-0005-0000-0000-000007000000}"/>
    <cellStyle name="Comma 2 2 3 4 3" xfId="888" xr:uid="{00000000-0005-0000-0000-000007000000}"/>
    <cellStyle name="Comma 2 2 3 4 3 2" xfId="2434" xr:uid="{00000000-0005-0000-0000-000032010000}"/>
    <cellStyle name="Comma 2 2 3 4 3 2 2" xfId="8592" xr:uid="{00000000-0005-0000-0000-000032010000}"/>
    <cellStyle name="Comma 2 2 3 4 3 2 2 2" xfId="19344" xr:uid="{00000000-0005-0000-0000-000032010000}"/>
    <cellStyle name="Comma 2 2 3 4 3 2 2 3" xfId="30096" xr:uid="{00000000-0005-0000-0000-000032010000}"/>
    <cellStyle name="Comma 2 2 3 4 3 2 2 4" xfId="40848" xr:uid="{00000000-0005-0000-0000-000032010000}"/>
    <cellStyle name="Comma 2 2 3 4 3 2 2 5" xfId="51600" xr:uid="{00000000-0005-0000-0000-000032010000}"/>
    <cellStyle name="Comma 2 2 3 4 3 2 3" xfId="13200" xr:uid="{00000000-0005-0000-0000-000032010000}"/>
    <cellStyle name="Comma 2 2 3 4 3 2 4" xfId="23952" xr:uid="{00000000-0005-0000-0000-000032010000}"/>
    <cellStyle name="Comma 2 2 3 4 3 2 5" xfId="34704" xr:uid="{00000000-0005-0000-0000-000032010000}"/>
    <cellStyle name="Comma 2 2 3 4 3 2 6" xfId="45456" xr:uid="{00000000-0005-0000-0000-000032010000}"/>
    <cellStyle name="Comma 2 2 3 4 3 3" xfId="3976" xr:uid="{00000000-0005-0000-0000-000007000000}"/>
    <cellStyle name="Comma 2 2 3 4 3 3 2" xfId="10128" xr:uid="{00000000-0005-0000-0000-000007000000}"/>
    <cellStyle name="Comma 2 2 3 4 3 3 2 2" xfId="20880" xr:uid="{00000000-0005-0000-0000-000007000000}"/>
    <cellStyle name="Comma 2 2 3 4 3 3 2 3" xfId="31632" xr:uid="{00000000-0005-0000-0000-000007000000}"/>
    <cellStyle name="Comma 2 2 3 4 3 3 2 4" xfId="42384" xr:uid="{00000000-0005-0000-0000-000007000000}"/>
    <cellStyle name="Comma 2 2 3 4 3 3 2 5" xfId="53136" xr:uid="{00000000-0005-0000-0000-000007000000}"/>
    <cellStyle name="Comma 2 2 3 4 3 3 3" xfId="14736" xr:uid="{00000000-0005-0000-0000-000007000000}"/>
    <cellStyle name="Comma 2 2 3 4 3 3 4" xfId="25488" xr:uid="{00000000-0005-0000-0000-000007000000}"/>
    <cellStyle name="Comma 2 2 3 4 3 3 5" xfId="36240" xr:uid="{00000000-0005-0000-0000-000007000000}"/>
    <cellStyle name="Comma 2 2 3 4 3 3 6" xfId="46992" xr:uid="{00000000-0005-0000-0000-000007000000}"/>
    <cellStyle name="Comma 2 2 3 4 3 4" xfId="5520" xr:uid="{00000000-0005-0000-0000-000007000000}"/>
    <cellStyle name="Comma 2 2 3 4 3 4 2" xfId="16272" xr:uid="{00000000-0005-0000-0000-000007000000}"/>
    <cellStyle name="Comma 2 2 3 4 3 4 3" xfId="27024" xr:uid="{00000000-0005-0000-0000-000007000000}"/>
    <cellStyle name="Comma 2 2 3 4 3 4 4" xfId="37776" xr:uid="{00000000-0005-0000-0000-000007000000}"/>
    <cellStyle name="Comma 2 2 3 4 3 4 5" xfId="48528" xr:uid="{00000000-0005-0000-0000-000007000000}"/>
    <cellStyle name="Comma 2 2 3 4 3 5" xfId="7056" xr:uid="{00000000-0005-0000-0000-000007000000}"/>
    <cellStyle name="Comma 2 2 3 4 3 5 2" xfId="17808" xr:uid="{00000000-0005-0000-0000-000007000000}"/>
    <cellStyle name="Comma 2 2 3 4 3 5 3" xfId="28560" xr:uid="{00000000-0005-0000-0000-000007000000}"/>
    <cellStyle name="Comma 2 2 3 4 3 5 4" xfId="39312" xr:uid="{00000000-0005-0000-0000-000007000000}"/>
    <cellStyle name="Comma 2 2 3 4 3 5 5" xfId="50064" xr:uid="{00000000-0005-0000-0000-000007000000}"/>
    <cellStyle name="Comma 2 2 3 4 3 6" xfId="11664" xr:uid="{00000000-0005-0000-0000-000007000000}"/>
    <cellStyle name="Comma 2 2 3 4 3 7" xfId="22416" xr:uid="{00000000-0005-0000-0000-000007000000}"/>
    <cellStyle name="Comma 2 2 3 4 3 8" xfId="33168" xr:uid="{00000000-0005-0000-0000-000007000000}"/>
    <cellStyle name="Comma 2 2 3 4 3 9" xfId="43920" xr:uid="{00000000-0005-0000-0000-000007000000}"/>
    <cellStyle name="Comma 2 2 3 4 4" xfId="1665" xr:uid="{00000000-0005-0000-0000-00002F010000}"/>
    <cellStyle name="Comma 2 2 3 4 4 2" xfId="7824" xr:uid="{00000000-0005-0000-0000-00002F010000}"/>
    <cellStyle name="Comma 2 2 3 4 4 2 2" xfId="18576" xr:uid="{00000000-0005-0000-0000-00002F010000}"/>
    <cellStyle name="Comma 2 2 3 4 4 2 3" xfId="29328" xr:uid="{00000000-0005-0000-0000-00002F010000}"/>
    <cellStyle name="Comma 2 2 3 4 4 2 4" xfId="40080" xr:uid="{00000000-0005-0000-0000-00002F010000}"/>
    <cellStyle name="Comma 2 2 3 4 4 2 5" xfId="50832" xr:uid="{00000000-0005-0000-0000-00002F010000}"/>
    <cellStyle name="Comma 2 2 3 4 4 3" xfId="12432" xr:uid="{00000000-0005-0000-0000-00002F010000}"/>
    <cellStyle name="Comma 2 2 3 4 4 4" xfId="23184" xr:uid="{00000000-0005-0000-0000-00002F010000}"/>
    <cellStyle name="Comma 2 2 3 4 4 5" xfId="33936" xr:uid="{00000000-0005-0000-0000-00002F010000}"/>
    <cellStyle name="Comma 2 2 3 4 4 6" xfId="44688" xr:uid="{00000000-0005-0000-0000-00002F010000}"/>
    <cellStyle name="Comma 2 2 3 4 5" xfId="3208" xr:uid="{00000000-0005-0000-0000-000007000000}"/>
    <cellStyle name="Comma 2 2 3 4 5 2" xfId="9360" xr:uid="{00000000-0005-0000-0000-000007000000}"/>
    <cellStyle name="Comma 2 2 3 4 5 2 2" xfId="20112" xr:uid="{00000000-0005-0000-0000-000007000000}"/>
    <cellStyle name="Comma 2 2 3 4 5 2 3" xfId="30864" xr:uid="{00000000-0005-0000-0000-000007000000}"/>
    <cellStyle name="Comma 2 2 3 4 5 2 4" xfId="41616" xr:uid="{00000000-0005-0000-0000-000007000000}"/>
    <cellStyle name="Comma 2 2 3 4 5 2 5" xfId="52368" xr:uid="{00000000-0005-0000-0000-000007000000}"/>
    <cellStyle name="Comma 2 2 3 4 5 3" xfId="13968" xr:uid="{00000000-0005-0000-0000-000007000000}"/>
    <cellStyle name="Comma 2 2 3 4 5 4" xfId="24720" xr:uid="{00000000-0005-0000-0000-000007000000}"/>
    <cellStyle name="Comma 2 2 3 4 5 5" xfId="35472" xr:uid="{00000000-0005-0000-0000-000007000000}"/>
    <cellStyle name="Comma 2 2 3 4 5 6" xfId="46224" xr:uid="{00000000-0005-0000-0000-000007000000}"/>
    <cellStyle name="Comma 2 2 3 4 6" xfId="4748" xr:uid="{00000000-0005-0000-0000-000007000000}"/>
    <cellStyle name="Comma 2 2 3 4 6 2" xfId="15504" xr:uid="{00000000-0005-0000-0000-000007000000}"/>
    <cellStyle name="Comma 2 2 3 4 6 3" xfId="26256" xr:uid="{00000000-0005-0000-0000-000007000000}"/>
    <cellStyle name="Comma 2 2 3 4 6 4" xfId="37008" xr:uid="{00000000-0005-0000-0000-000007000000}"/>
    <cellStyle name="Comma 2 2 3 4 6 5" xfId="47760" xr:uid="{00000000-0005-0000-0000-000007000000}"/>
    <cellStyle name="Comma 2 2 3 4 7" xfId="6288" xr:uid="{00000000-0005-0000-0000-000007000000}"/>
    <cellStyle name="Comma 2 2 3 4 7 2" xfId="17040" xr:uid="{00000000-0005-0000-0000-000007000000}"/>
    <cellStyle name="Comma 2 2 3 4 7 3" xfId="27792" xr:uid="{00000000-0005-0000-0000-000007000000}"/>
    <cellStyle name="Comma 2 2 3 4 7 4" xfId="38544" xr:uid="{00000000-0005-0000-0000-000007000000}"/>
    <cellStyle name="Comma 2 2 3 4 7 5" xfId="49296" xr:uid="{00000000-0005-0000-0000-000007000000}"/>
    <cellStyle name="Comma 2 2 3 4 8" xfId="10896" xr:uid="{00000000-0005-0000-0000-000007000000}"/>
    <cellStyle name="Comma 2 2 3 4 9" xfId="21648" xr:uid="{00000000-0005-0000-0000-000007000000}"/>
    <cellStyle name="Comma 2 2 3 5" xfId="149" xr:uid="{00000000-0005-0000-0000-00000B000000}"/>
    <cellStyle name="Comma 2 2 3 5 10" xfId="32464" xr:uid="{00000000-0005-0000-0000-00000B000000}"/>
    <cellStyle name="Comma 2 2 3 5 11" xfId="43216" xr:uid="{00000000-0005-0000-0000-00000B000000}"/>
    <cellStyle name="Comma 2 2 3 5 2" xfId="556" xr:uid="{00000000-0005-0000-0000-00000B000000}"/>
    <cellStyle name="Comma 2 2 3 5 2 10" xfId="43600" xr:uid="{00000000-0005-0000-0000-00000B000000}"/>
    <cellStyle name="Comma 2 2 3 5 2 2" xfId="1336" xr:uid="{00000000-0005-0000-0000-00000B000000}"/>
    <cellStyle name="Comma 2 2 3 5 2 2 2" xfId="2882" xr:uid="{00000000-0005-0000-0000-000035010000}"/>
    <cellStyle name="Comma 2 2 3 5 2 2 2 2" xfId="9040" xr:uid="{00000000-0005-0000-0000-000035010000}"/>
    <cellStyle name="Comma 2 2 3 5 2 2 2 2 2" xfId="19792" xr:uid="{00000000-0005-0000-0000-000035010000}"/>
    <cellStyle name="Comma 2 2 3 5 2 2 2 2 3" xfId="30544" xr:uid="{00000000-0005-0000-0000-000035010000}"/>
    <cellStyle name="Comma 2 2 3 5 2 2 2 2 4" xfId="41296" xr:uid="{00000000-0005-0000-0000-000035010000}"/>
    <cellStyle name="Comma 2 2 3 5 2 2 2 2 5" xfId="52048" xr:uid="{00000000-0005-0000-0000-000035010000}"/>
    <cellStyle name="Comma 2 2 3 5 2 2 2 3" xfId="13648" xr:uid="{00000000-0005-0000-0000-000035010000}"/>
    <cellStyle name="Comma 2 2 3 5 2 2 2 4" xfId="24400" xr:uid="{00000000-0005-0000-0000-000035010000}"/>
    <cellStyle name="Comma 2 2 3 5 2 2 2 5" xfId="35152" xr:uid="{00000000-0005-0000-0000-000035010000}"/>
    <cellStyle name="Comma 2 2 3 5 2 2 2 6" xfId="45904" xr:uid="{00000000-0005-0000-0000-000035010000}"/>
    <cellStyle name="Comma 2 2 3 5 2 2 3" xfId="4424" xr:uid="{00000000-0005-0000-0000-00000B000000}"/>
    <cellStyle name="Comma 2 2 3 5 2 2 3 2" xfId="10576" xr:uid="{00000000-0005-0000-0000-00000B000000}"/>
    <cellStyle name="Comma 2 2 3 5 2 2 3 2 2" xfId="21328" xr:uid="{00000000-0005-0000-0000-00000B000000}"/>
    <cellStyle name="Comma 2 2 3 5 2 2 3 2 3" xfId="32080" xr:uid="{00000000-0005-0000-0000-00000B000000}"/>
    <cellStyle name="Comma 2 2 3 5 2 2 3 2 4" xfId="42832" xr:uid="{00000000-0005-0000-0000-00000B000000}"/>
    <cellStyle name="Comma 2 2 3 5 2 2 3 2 5" xfId="53584" xr:uid="{00000000-0005-0000-0000-00000B000000}"/>
    <cellStyle name="Comma 2 2 3 5 2 2 3 3" xfId="15184" xr:uid="{00000000-0005-0000-0000-00000B000000}"/>
    <cellStyle name="Comma 2 2 3 5 2 2 3 4" xfId="25936" xr:uid="{00000000-0005-0000-0000-00000B000000}"/>
    <cellStyle name="Comma 2 2 3 5 2 2 3 5" xfId="36688" xr:uid="{00000000-0005-0000-0000-00000B000000}"/>
    <cellStyle name="Comma 2 2 3 5 2 2 3 6" xfId="47440" xr:uid="{00000000-0005-0000-0000-00000B000000}"/>
    <cellStyle name="Comma 2 2 3 5 2 2 4" xfId="5968" xr:uid="{00000000-0005-0000-0000-00000B000000}"/>
    <cellStyle name="Comma 2 2 3 5 2 2 4 2" xfId="16720" xr:uid="{00000000-0005-0000-0000-00000B000000}"/>
    <cellStyle name="Comma 2 2 3 5 2 2 4 3" xfId="27472" xr:uid="{00000000-0005-0000-0000-00000B000000}"/>
    <cellStyle name="Comma 2 2 3 5 2 2 4 4" xfId="38224" xr:uid="{00000000-0005-0000-0000-00000B000000}"/>
    <cellStyle name="Comma 2 2 3 5 2 2 4 5" xfId="48976" xr:uid="{00000000-0005-0000-0000-00000B000000}"/>
    <cellStyle name="Comma 2 2 3 5 2 2 5" xfId="7504" xr:uid="{00000000-0005-0000-0000-00000B000000}"/>
    <cellStyle name="Comma 2 2 3 5 2 2 5 2" xfId="18256" xr:uid="{00000000-0005-0000-0000-00000B000000}"/>
    <cellStyle name="Comma 2 2 3 5 2 2 5 3" xfId="29008" xr:uid="{00000000-0005-0000-0000-00000B000000}"/>
    <cellStyle name="Comma 2 2 3 5 2 2 5 4" xfId="39760" xr:uid="{00000000-0005-0000-0000-00000B000000}"/>
    <cellStyle name="Comma 2 2 3 5 2 2 5 5" xfId="50512" xr:uid="{00000000-0005-0000-0000-00000B000000}"/>
    <cellStyle name="Comma 2 2 3 5 2 2 6" xfId="12112" xr:uid="{00000000-0005-0000-0000-00000B000000}"/>
    <cellStyle name="Comma 2 2 3 5 2 2 7" xfId="22864" xr:uid="{00000000-0005-0000-0000-00000B000000}"/>
    <cellStyle name="Comma 2 2 3 5 2 2 8" xfId="33616" xr:uid="{00000000-0005-0000-0000-00000B000000}"/>
    <cellStyle name="Comma 2 2 3 5 2 2 9" xfId="44368" xr:uid="{00000000-0005-0000-0000-00000B000000}"/>
    <cellStyle name="Comma 2 2 3 5 2 3" xfId="2113" xr:uid="{00000000-0005-0000-0000-000034010000}"/>
    <cellStyle name="Comma 2 2 3 5 2 3 2" xfId="8272" xr:uid="{00000000-0005-0000-0000-000034010000}"/>
    <cellStyle name="Comma 2 2 3 5 2 3 2 2" xfId="19024" xr:uid="{00000000-0005-0000-0000-000034010000}"/>
    <cellStyle name="Comma 2 2 3 5 2 3 2 3" xfId="29776" xr:uid="{00000000-0005-0000-0000-000034010000}"/>
    <cellStyle name="Comma 2 2 3 5 2 3 2 4" xfId="40528" xr:uid="{00000000-0005-0000-0000-000034010000}"/>
    <cellStyle name="Comma 2 2 3 5 2 3 2 5" xfId="51280" xr:uid="{00000000-0005-0000-0000-000034010000}"/>
    <cellStyle name="Comma 2 2 3 5 2 3 3" xfId="12880" xr:uid="{00000000-0005-0000-0000-000034010000}"/>
    <cellStyle name="Comma 2 2 3 5 2 3 4" xfId="23632" xr:uid="{00000000-0005-0000-0000-000034010000}"/>
    <cellStyle name="Comma 2 2 3 5 2 3 5" xfId="34384" xr:uid="{00000000-0005-0000-0000-000034010000}"/>
    <cellStyle name="Comma 2 2 3 5 2 3 6" xfId="45136" xr:uid="{00000000-0005-0000-0000-000034010000}"/>
    <cellStyle name="Comma 2 2 3 5 2 4" xfId="3656" xr:uid="{00000000-0005-0000-0000-00000B000000}"/>
    <cellStyle name="Comma 2 2 3 5 2 4 2" xfId="9808" xr:uid="{00000000-0005-0000-0000-00000B000000}"/>
    <cellStyle name="Comma 2 2 3 5 2 4 2 2" xfId="20560" xr:uid="{00000000-0005-0000-0000-00000B000000}"/>
    <cellStyle name="Comma 2 2 3 5 2 4 2 3" xfId="31312" xr:uid="{00000000-0005-0000-0000-00000B000000}"/>
    <cellStyle name="Comma 2 2 3 5 2 4 2 4" xfId="42064" xr:uid="{00000000-0005-0000-0000-00000B000000}"/>
    <cellStyle name="Comma 2 2 3 5 2 4 2 5" xfId="52816" xr:uid="{00000000-0005-0000-0000-00000B000000}"/>
    <cellStyle name="Comma 2 2 3 5 2 4 3" xfId="14416" xr:uid="{00000000-0005-0000-0000-00000B000000}"/>
    <cellStyle name="Comma 2 2 3 5 2 4 4" xfId="25168" xr:uid="{00000000-0005-0000-0000-00000B000000}"/>
    <cellStyle name="Comma 2 2 3 5 2 4 5" xfId="35920" xr:uid="{00000000-0005-0000-0000-00000B000000}"/>
    <cellStyle name="Comma 2 2 3 5 2 4 6" xfId="46672" xr:uid="{00000000-0005-0000-0000-00000B000000}"/>
    <cellStyle name="Comma 2 2 3 5 2 5" xfId="5196" xr:uid="{00000000-0005-0000-0000-00000B000000}"/>
    <cellStyle name="Comma 2 2 3 5 2 5 2" xfId="15952" xr:uid="{00000000-0005-0000-0000-00000B000000}"/>
    <cellStyle name="Comma 2 2 3 5 2 5 3" xfId="26704" xr:uid="{00000000-0005-0000-0000-00000B000000}"/>
    <cellStyle name="Comma 2 2 3 5 2 5 4" xfId="37456" xr:uid="{00000000-0005-0000-0000-00000B000000}"/>
    <cellStyle name="Comma 2 2 3 5 2 5 5" xfId="48208" xr:uid="{00000000-0005-0000-0000-00000B000000}"/>
    <cellStyle name="Comma 2 2 3 5 2 6" xfId="6736" xr:uid="{00000000-0005-0000-0000-00000B000000}"/>
    <cellStyle name="Comma 2 2 3 5 2 6 2" xfId="17488" xr:uid="{00000000-0005-0000-0000-00000B000000}"/>
    <cellStyle name="Comma 2 2 3 5 2 6 3" xfId="28240" xr:uid="{00000000-0005-0000-0000-00000B000000}"/>
    <cellStyle name="Comma 2 2 3 5 2 6 4" xfId="38992" xr:uid="{00000000-0005-0000-0000-00000B000000}"/>
    <cellStyle name="Comma 2 2 3 5 2 6 5" xfId="49744" xr:uid="{00000000-0005-0000-0000-00000B000000}"/>
    <cellStyle name="Comma 2 2 3 5 2 7" xfId="11344" xr:uid="{00000000-0005-0000-0000-00000B000000}"/>
    <cellStyle name="Comma 2 2 3 5 2 8" xfId="22096" xr:uid="{00000000-0005-0000-0000-00000B000000}"/>
    <cellStyle name="Comma 2 2 3 5 2 9" xfId="32848" xr:uid="{00000000-0005-0000-0000-00000B000000}"/>
    <cellStyle name="Comma 2 2 3 5 3" xfId="952" xr:uid="{00000000-0005-0000-0000-00000B000000}"/>
    <cellStyle name="Comma 2 2 3 5 3 2" xfId="2498" xr:uid="{00000000-0005-0000-0000-000036010000}"/>
    <cellStyle name="Comma 2 2 3 5 3 2 2" xfId="8656" xr:uid="{00000000-0005-0000-0000-000036010000}"/>
    <cellStyle name="Comma 2 2 3 5 3 2 2 2" xfId="19408" xr:uid="{00000000-0005-0000-0000-000036010000}"/>
    <cellStyle name="Comma 2 2 3 5 3 2 2 3" xfId="30160" xr:uid="{00000000-0005-0000-0000-000036010000}"/>
    <cellStyle name="Comma 2 2 3 5 3 2 2 4" xfId="40912" xr:uid="{00000000-0005-0000-0000-000036010000}"/>
    <cellStyle name="Comma 2 2 3 5 3 2 2 5" xfId="51664" xr:uid="{00000000-0005-0000-0000-000036010000}"/>
    <cellStyle name="Comma 2 2 3 5 3 2 3" xfId="13264" xr:uid="{00000000-0005-0000-0000-000036010000}"/>
    <cellStyle name="Comma 2 2 3 5 3 2 4" xfId="24016" xr:uid="{00000000-0005-0000-0000-000036010000}"/>
    <cellStyle name="Comma 2 2 3 5 3 2 5" xfId="34768" xr:uid="{00000000-0005-0000-0000-000036010000}"/>
    <cellStyle name="Comma 2 2 3 5 3 2 6" xfId="45520" xr:uid="{00000000-0005-0000-0000-000036010000}"/>
    <cellStyle name="Comma 2 2 3 5 3 3" xfId="4040" xr:uid="{00000000-0005-0000-0000-00000B000000}"/>
    <cellStyle name="Comma 2 2 3 5 3 3 2" xfId="10192" xr:uid="{00000000-0005-0000-0000-00000B000000}"/>
    <cellStyle name="Comma 2 2 3 5 3 3 2 2" xfId="20944" xr:uid="{00000000-0005-0000-0000-00000B000000}"/>
    <cellStyle name="Comma 2 2 3 5 3 3 2 3" xfId="31696" xr:uid="{00000000-0005-0000-0000-00000B000000}"/>
    <cellStyle name="Comma 2 2 3 5 3 3 2 4" xfId="42448" xr:uid="{00000000-0005-0000-0000-00000B000000}"/>
    <cellStyle name="Comma 2 2 3 5 3 3 2 5" xfId="53200" xr:uid="{00000000-0005-0000-0000-00000B000000}"/>
    <cellStyle name="Comma 2 2 3 5 3 3 3" xfId="14800" xr:uid="{00000000-0005-0000-0000-00000B000000}"/>
    <cellStyle name="Comma 2 2 3 5 3 3 4" xfId="25552" xr:uid="{00000000-0005-0000-0000-00000B000000}"/>
    <cellStyle name="Comma 2 2 3 5 3 3 5" xfId="36304" xr:uid="{00000000-0005-0000-0000-00000B000000}"/>
    <cellStyle name="Comma 2 2 3 5 3 3 6" xfId="47056" xr:uid="{00000000-0005-0000-0000-00000B000000}"/>
    <cellStyle name="Comma 2 2 3 5 3 4" xfId="5584" xr:uid="{00000000-0005-0000-0000-00000B000000}"/>
    <cellStyle name="Comma 2 2 3 5 3 4 2" xfId="16336" xr:uid="{00000000-0005-0000-0000-00000B000000}"/>
    <cellStyle name="Comma 2 2 3 5 3 4 3" xfId="27088" xr:uid="{00000000-0005-0000-0000-00000B000000}"/>
    <cellStyle name="Comma 2 2 3 5 3 4 4" xfId="37840" xr:uid="{00000000-0005-0000-0000-00000B000000}"/>
    <cellStyle name="Comma 2 2 3 5 3 4 5" xfId="48592" xr:uid="{00000000-0005-0000-0000-00000B000000}"/>
    <cellStyle name="Comma 2 2 3 5 3 5" xfId="7120" xr:uid="{00000000-0005-0000-0000-00000B000000}"/>
    <cellStyle name="Comma 2 2 3 5 3 5 2" xfId="17872" xr:uid="{00000000-0005-0000-0000-00000B000000}"/>
    <cellStyle name="Comma 2 2 3 5 3 5 3" xfId="28624" xr:uid="{00000000-0005-0000-0000-00000B000000}"/>
    <cellStyle name="Comma 2 2 3 5 3 5 4" xfId="39376" xr:uid="{00000000-0005-0000-0000-00000B000000}"/>
    <cellStyle name="Comma 2 2 3 5 3 5 5" xfId="50128" xr:uid="{00000000-0005-0000-0000-00000B000000}"/>
    <cellStyle name="Comma 2 2 3 5 3 6" xfId="11728" xr:uid="{00000000-0005-0000-0000-00000B000000}"/>
    <cellStyle name="Comma 2 2 3 5 3 7" xfId="22480" xr:uid="{00000000-0005-0000-0000-00000B000000}"/>
    <cellStyle name="Comma 2 2 3 5 3 8" xfId="33232" xr:uid="{00000000-0005-0000-0000-00000B000000}"/>
    <cellStyle name="Comma 2 2 3 5 3 9" xfId="43984" xr:uid="{00000000-0005-0000-0000-00000B000000}"/>
    <cellStyle name="Comma 2 2 3 5 4" xfId="1729" xr:uid="{00000000-0005-0000-0000-000033010000}"/>
    <cellStyle name="Comma 2 2 3 5 4 2" xfId="7888" xr:uid="{00000000-0005-0000-0000-000033010000}"/>
    <cellStyle name="Comma 2 2 3 5 4 2 2" xfId="18640" xr:uid="{00000000-0005-0000-0000-000033010000}"/>
    <cellStyle name="Comma 2 2 3 5 4 2 3" xfId="29392" xr:uid="{00000000-0005-0000-0000-000033010000}"/>
    <cellStyle name="Comma 2 2 3 5 4 2 4" xfId="40144" xr:uid="{00000000-0005-0000-0000-000033010000}"/>
    <cellStyle name="Comma 2 2 3 5 4 2 5" xfId="50896" xr:uid="{00000000-0005-0000-0000-000033010000}"/>
    <cellStyle name="Comma 2 2 3 5 4 3" xfId="12496" xr:uid="{00000000-0005-0000-0000-000033010000}"/>
    <cellStyle name="Comma 2 2 3 5 4 4" xfId="23248" xr:uid="{00000000-0005-0000-0000-000033010000}"/>
    <cellStyle name="Comma 2 2 3 5 4 5" xfId="34000" xr:uid="{00000000-0005-0000-0000-000033010000}"/>
    <cellStyle name="Comma 2 2 3 5 4 6" xfId="44752" xr:uid="{00000000-0005-0000-0000-000033010000}"/>
    <cellStyle name="Comma 2 2 3 5 5" xfId="3272" xr:uid="{00000000-0005-0000-0000-00000B000000}"/>
    <cellStyle name="Comma 2 2 3 5 5 2" xfId="9424" xr:uid="{00000000-0005-0000-0000-00000B000000}"/>
    <cellStyle name="Comma 2 2 3 5 5 2 2" xfId="20176" xr:uid="{00000000-0005-0000-0000-00000B000000}"/>
    <cellStyle name="Comma 2 2 3 5 5 2 3" xfId="30928" xr:uid="{00000000-0005-0000-0000-00000B000000}"/>
    <cellStyle name="Comma 2 2 3 5 5 2 4" xfId="41680" xr:uid="{00000000-0005-0000-0000-00000B000000}"/>
    <cellStyle name="Comma 2 2 3 5 5 2 5" xfId="52432" xr:uid="{00000000-0005-0000-0000-00000B000000}"/>
    <cellStyle name="Comma 2 2 3 5 5 3" xfId="14032" xr:uid="{00000000-0005-0000-0000-00000B000000}"/>
    <cellStyle name="Comma 2 2 3 5 5 4" xfId="24784" xr:uid="{00000000-0005-0000-0000-00000B000000}"/>
    <cellStyle name="Comma 2 2 3 5 5 5" xfId="35536" xr:uid="{00000000-0005-0000-0000-00000B000000}"/>
    <cellStyle name="Comma 2 2 3 5 5 6" xfId="46288" xr:uid="{00000000-0005-0000-0000-00000B000000}"/>
    <cellStyle name="Comma 2 2 3 5 6" xfId="4812" xr:uid="{00000000-0005-0000-0000-00000B000000}"/>
    <cellStyle name="Comma 2 2 3 5 6 2" xfId="15568" xr:uid="{00000000-0005-0000-0000-00000B000000}"/>
    <cellStyle name="Comma 2 2 3 5 6 3" xfId="26320" xr:uid="{00000000-0005-0000-0000-00000B000000}"/>
    <cellStyle name="Comma 2 2 3 5 6 4" xfId="37072" xr:uid="{00000000-0005-0000-0000-00000B000000}"/>
    <cellStyle name="Comma 2 2 3 5 6 5" xfId="47824" xr:uid="{00000000-0005-0000-0000-00000B000000}"/>
    <cellStyle name="Comma 2 2 3 5 7" xfId="6352" xr:uid="{00000000-0005-0000-0000-00000B000000}"/>
    <cellStyle name="Comma 2 2 3 5 7 2" xfId="17104" xr:uid="{00000000-0005-0000-0000-00000B000000}"/>
    <cellStyle name="Comma 2 2 3 5 7 3" xfId="27856" xr:uid="{00000000-0005-0000-0000-00000B000000}"/>
    <cellStyle name="Comma 2 2 3 5 7 4" xfId="38608" xr:uid="{00000000-0005-0000-0000-00000B000000}"/>
    <cellStyle name="Comma 2 2 3 5 7 5" xfId="49360" xr:uid="{00000000-0005-0000-0000-00000B000000}"/>
    <cellStyle name="Comma 2 2 3 5 8" xfId="10960" xr:uid="{00000000-0005-0000-0000-00000B000000}"/>
    <cellStyle name="Comma 2 2 3 5 9" xfId="21712" xr:uid="{00000000-0005-0000-0000-00000B000000}"/>
    <cellStyle name="Comma 2 2 3 6" xfId="236" xr:uid="{00000000-0005-0000-0000-000007000000}"/>
    <cellStyle name="Comma 2 2 3 6 10" xfId="32528" xr:uid="{00000000-0005-0000-0000-000007000000}"/>
    <cellStyle name="Comma 2 2 3 6 11" xfId="43280" xr:uid="{00000000-0005-0000-0000-000007000000}"/>
    <cellStyle name="Comma 2 2 3 6 2" xfId="620" xr:uid="{00000000-0005-0000-0000-000007000000}"/>
    <cellStyle name="Comma 2 2 3 6 2 10" xfId="43664" xr:uid="{00000000-0005-0000-0000-000007000000}"/>
    <cellStyle name="Comma 2 2 3 6 2 2" xfId="1400" xr:uid="{00000000-0005-0000-0000-000007000000}"/>
    <cellStyle name="Comma 2 2 3 6 2 2 2" xfId="2946" xr:uid="{00000000-0005-0000-0000-000039010000}"/>
    <cellStyle name="Comma 2 2 3 6 2 2 2 2" xfId="9104" xr:uid="{00000000-0005-0000-0000-000039010000}"/>
    <cellStyle name="Comma 2 2 3 6 2 2 2 2 2" xfId="19856" xr:uid="{00000000-0005-0000-0000-000039010000}"/>
    <cellStyle name="Comma 2 2 3 6 2 2 2 2 3" xfId="30608" xr:uid="{00000000-0005-0000-0000-000039010000}"/>
    <cellStyle name="Comma 2 2 3 6 2 2 2 2 4" xfId="41360" xr:uid="{00000000-0005-0000-0000-000039010000}"/>
    <cellStyle name="Comma 2 2 3 6 2 2 2 2 5" xfId="52112" xr:uid="{00000000-0005-0000-0000-000039010000}"/>
    <cellStyle name="Comma 2 2 3 6 2 2 2 3" xfId="13712" xr:uid="{00000000-0005-0000-0000-000039010000}"/>
    <cellStyle name="Comma 2 2 3 6 2 2 2 4" xfId="24464" xr:uid="{00000000-0005-0000-0000-000039010000}"/>
    <cellStyle name="Comma 2 2 3 6 2 2 2 5" xfId="35216" xr:uid="{00000000-0005-0000-0000-000039010000}"/>
    <cellStyle name="Comma 2 2 3 6 2 2 2 6" xfId="45968" xr:uid="{00000000-0005-0000-0000-000039010000}"/>
    <cellStyle name="Comma 2 2 3 6 2 2 3" xfId="4488" xr:uid="{00000000-0005-0000-0000-000007000000}"/>
    <cellStyle name="Comma 2 2 3 6 2 2 3 2" xfId="10640" xr:uid="{00000000-0005-0000-0000-000007000000}"/>
    <cellStyle name="Comma 2 2 3 6 2 2 3 2 2" xfId="21392" xr:uid="{00000000-0005-0000-0000-000007000000}"/>
    <cellStyle name="Comma 2 2 3 6 2 2 3 2 3" xfId="32144" xr:uid="{00000000-0005-0000-0000-000007000000}"/>
    <cellStyle name="Comma 2 2 3 6 2 2 3 2 4" xfId="42896" xr:uid="{00000000-0005-0000-0000-000007000000}"/>
    <cellStyle name="Comma 2 2 3 6 2 2 3 2 5" xfId="53648" xr:uid="{00000000-0005-0000-0000-000007000000}"/>
    <cellStyle name="Comma 2 2 3 6 2 2 3 3" xfId="15248" xr:uid="{00000000-0005-0000-0000-000007000000}"/>
    <cellStyle name="Comma 2 2 3 6 2 2 3 4" xfId="26000" xr:uid="{00000000-0005-0000-0000-000007000000}"/>
    <cellStyle name="Comma 2 2 3 6 2 2 3 5" xfId="36752" xr:uid="{00000000-0005-0000-0000-000007000000}"/>
    <cellStyle name="Comma 2 2 3 6 2 2 3 6" xfId="47504" xr:uid="{00000000-0005-0000-0000-000007000000}"/>
    <cellStyle name="Comma 2 2 3 6 2 2 4" xfId="6032" xr:uid="{00000000-0005-0000-0000-000007000000}"/>
    <cellStyle name="Comma 2 2 3 6 2 2 4 2" xfId="16784" xr:uid="{00000000-0005-0000-0000-000007000000}"/>
    <cellStyle name="Comma 2 2 3 6 2 2 4 3" xfId="27536" xr:uid="{00000000-0005-0000-0000-000007000000}"/>
    <cellStyle name="Comma 2 2 3 6 2 2 4 4" xfId="38288" xr:uid="{00000000-0005-0000-0000-000007000000}"/>
    <cellStyle name="Comma 2 2 3 6 2 2 4 5" xfId="49040" xr:uid="{00000000-0005-0000-0000-000007000000}"/>
    <cellStyle name="Comma 2 2 3 6 2 2 5" xfId="7568" xr:uid="{00000000-0005-0000-0000-000007000000}"/>
    <cellStyle name="Comma 2 2 3 6 2 2 5 2" xfId="18320" xr:uid="{00000000-0005-0000-0000-000007000000}"/>
    <cellStyle name="Comma 2 2 3 6 2 2 5 3" xfId="29072" xr:uid="{00000000-0005-0000-0000-000007000000}"/>
    <cellStyle name="Comma 2 2 3 6 2 2 5 4" xfId="39824" xr:uid="{00000000-0005-0000-0000-000007000000}"/>
    <cellStyle name="Comma 2 2 3 6 2 2 5 5" xfId="50576" xr:uid="{00000000-0005-0000-0000-000007000000}"/>
    <cellStyle name="Comma 2 2 3 6 2 2 6" xfId="12176" xr:uid="{00000000-0005-0000-0000-000007000000}"/>
    <cellStyle name="Comma 2 2 3 6 2 2 7" xfId="22928" xr:uid="{00000000-0005-0000-0000-000007000000}"/>
    <cellStyle name="Comma 2 2 3 6 2 2 8" xfId="33680" xr:uid="{00000000-0005-0000-0000-000007000000}"/>
    <cellStyle name="Comma 2 2 3 6 2 2 9" xfId="44432" xr:uid="{00000000-0005-0000-0000-000007000000}"/>
    <cellStyle name="Comma 2 2 3 6 2 3" xfId="2177" xr:uid="{00000000-0005-0000-0000-000038010000}"/>
    <cellStyle name="Comma 2 2 3 6 2 3 2" xfId="8336" xr:uid="{00000000-0005-0000-0000-000038010000}"/>
    <cellStyle name="Comma 2 2 3 6 2 3 2 2" xfId="19088" xr:uid="{00000000-0005-0000-0000-000038010000}"/>
    <cellStyle name="Comma 2 2 3 6 2 3 2 3" xfId="29840" xr:uid="{00000000-0005-0000-0000-000038010000}"/>
    <cellStyle name="Comma 2 2 3 6 2 3 2 4" xfId="40592" xr:uid="{00000000-0005-0000-0000-000038010000}"/>
    <cellStyle name="Comma 2 2 3 6 2 3 2 5" xfId="51344" xr:uid="{00000000-0005-0000-0000-000038010000}"/>
    <cellStyle name="Comma 2 2 3 6 2 3 3" xfId="12944" xr:uid="{00000000-0005-0000-0000-000038010000}"/>
    <cellStyle name="Comma 2 2 3 6 2 3 4" xfId="23696" xr:uid="{00000000-0005-0000-0000-000038010000}"/>
    <cellStyle name="Comma 2 2 3 6 2 3 5" xfId="34448" xr:uid="{00000000-0005-0000-0000-000038010000}"/>
    <cellStyle name="Comma 2 2 3 6 2 3 6" xfId="45200" xr:uid="{00000000-0005-0000-0000-000038010000}"/>
    <cellStyle name="Comma 2 2 3 6 2 4" xfId="3720" xr:uid="{00000000-0005-0000-0000-000007000000}"/>
    <cellStyle name="Comma 2 2 3 6 2 4 2" xfId="9872" xr:uid="{00000000-0005-0000-0000-000007000000}"/>
    <cellStyle name="Comma 2 2 3 6 2 4 2 2" xfId="20624" xr:uid="{00000000-0005-0000-0000-000007000000}"/>
    <cellStyle name="Comma 2 2 3 6 2 4 2 3" xfId="31376" xr:uid="{00000000-0005-0000-0000-000007000000}"/>
    <cellStyle name="Comma 2 2 3 6 2 4 2 4" xfId="42128" xr:uid="{00000000-0005-0000-0000-000007000000}"/>
    <cellStyle name="Comma 2 2 3 6 2 4 2 5" xfId="52880" xr:uid="{00000000-0005-0000-0000-000007000000}"/>
    <cellStyle name="Comma 2 2 3 6 2 4 3" xfId="14480" xr:uid="{00000000-0005-0000-0000-000007000000}"/>
    <cellStyle name="Comma 2 2 3 6 2 4 4" xfId="25232" xr:uid="{00000000-0005-0000-0000-000007000000}"/>
    <cellStyle name="Comma 2 2 3 6 2 4 5" xfId="35984" xr:uid="{00000000-0005-0000-0000-000007000000}"/>
    <cellStyle name="Comma 2 2 3 6 2 4 6" xfId="46736" xr:uid="{00000000-0005-0000-0000-000007000000}"/>
    <cellStyle name="Comma 2 2 3 6 2 5" xfId="5260" xr:uid="{00000000-0005-0000-0000-000007000000}"/>
    <cellStyle name="Comma 2 2 3 6 2 5 2" xfId="16016" xr:uid="{00000000-0005-0000-0000-000007000000}"/>
    <cellStyle name="Comma 2 2 3 6 2 5 3" xfId="26768" xr:uid="{00000000-0005-0000-0000-000007000000}"/>
    <cellStyle name="Comma 2 2 3 6 2 5 4" xfId="37520" xr:uid="{00000000-0005-0000-0000-000007000000}"/>
    <cellStyle name="Comma 2 2 3 6 2 5 5" xfId="48272" xr:uid="{00000000-0005-0000-0000-000007000000}"/>
    <cellStyle name="Comma 2 2 3 6 2 6" xfId="6800" xr:uid="{00000000-0005-0000-0000-000007000000}"/>
    <cellStyle name="Comma 2 2 3 6 2 6 2" xfId="17552" xr:uid="{00000000-0005-0000-0000-000007000000}"/>
    <cellStyle name="Comma 2 2 3 6 2 6 3" xfId="28304" xr:uid="{00000000-0005-0000-0000-000007000000}"/>
    <cellStyle name="Comma 2 2 3 6 2 6 4" xfId="39056" xr:uid="{00000000-0005-0000-0000-000007000000}"/>
    <cellStyle name="Comma 2 2 3 6 2 6 5" xfId="49808" xr:uid="{00000000-0005-0000-0000-000007000000}"/>
    <cellStyle name="Comma 2 2 3 6 2 7" xfId="11408" xr:uid="{00000000-0005-0000-0000-000007000000}"/>
    <cellStyle name="Comma 2 2 3 6 2 8" xfId="22160" xr:uid="{00000000-0005-0000-0000-000007000000}"/>
    <cellStyle name="Comma 2 2 3 6 2 9" xfId="32912" xr:uid="{00000000-0005-0000-0000-000007000000}"/>
    <cellStyle name="Comma 2 2 3 6 3" xfId="1016" xr:uid="{00000000-0005-0000-0000-000007000000}"/>
    <cellStyle name="Comma 2 2 3 6 3 2" xfId="2562" xr:uid="{00000000-0005-0000-0000-00003A010000}"/>
    <cellStyle name="Comma 2 2 3 6 3 2 2" xfId="8720" xr:uid="{00000000-0005-0000-0000-00003A010000}"/>
    <cellStyle name="Comma 2 2 3 6 3 2 2 2" xfId="19472" xr:uid="{00000000-0005-0000-0000-00003A010000}"/>
    <cellStyle name="Comma 2 2 3 6 3 2 2 3" xfId="30224" xr:uid="{00000000-0005-0000-0000-00003A010000}"/>
    <cellStyle name="Comma 2 2 3 6 3 2 2 4" xfId="40976" xr:uid="{00000000-0005-0000-0000-00003A010000}"/>
    <cellStyle name="Comma 2 2 3 6 3 2 2 5" xfId="51728" xr:uid="{00000000-0005-0000-0000-00003A010000}"/>
    <cellStyle name="Comma 2 2 3 6 3 2 3" xfId="13328" xr:uid="{00000000-0005-0000-0000-00003A010000}"/>
    <cellStyle name="Comma 2 2 3 6 3 2 4" xfId="24080" xr:uid="{00000000-0005-0000-0000-00003A010000}"/>
    <cellStyle name="Comma 2 2 3 6 3 2 5" xfId="34832" xr:uid="{00000000-0005-0000-0000-00003A010000}"/>
    <cellStyle name="Comma 2 2 3 6 3 2 6" xfId="45584" xr:uid="{00000000-0005-0000-0000-00003A010000}"/>
    <cellStyle name="Comma 2 2 3 6 3 3" xfId="4104" xr:uid="{00000000-0005-0000-0000-000007000000}"/>
    <cellStyle name="Comma 2 2 3 6 3 3 2" xfId="10256" xr:uid="{00000000-0005-0000-0000-000007000000}"/>
    <cellStyle name="Comma 2 2 3 6 3 3 2 2" xfId="21008" xr:uid="{00000000-0005-0000-0000-000007000000}"/>
    <cellStyle name="Comma 2 2 3 6 3 3 2 3" xfId="31760" xr:uid="{00000000-0005-0000-0000-000007000000}"/>
    <cellStyle name="Comma 2 2 3 6 3 3 2 4" xfId="42512" xr:uid="{00000000-0005-0000-0000-000007000000}"/>
    <cellStyle name="Comma 2 2 3 6 3 3 2 5" xfId="53264" xr:uid="{00000000-0005-0000-0000-000007000000}"/>
    <cellStyle name="Comma 2 2 3 6 3 3 3" xfId="14864" xr:uid="{00000000-0005-0000-0000-000007000000}"/>
    <cellStyle name="Comma 2 2 3 6 3 3 4" xfId="25616" xr:uid="{00000000-0005-0000-0000-000007000000}"/>
    <cellStyle name="Comma 2 2 3 6 3 3 5" xfId="36368" xr:uid="{00000000-0005-0000-0000-000007000000}"/>
    <cellStyle name="Comma 2 2 3 6 3 3 6" xfId="47120" xr:uid="{00000000-0005-0000-0000-000007000000}"/>
    <cellStyle name="Comma 2 2 3 6 3 4" xfId="5648" xr:uid="{00000000-0005-0000-0000-000007000000}"/>
    <cellStyle name="Comma 2 2 3 6 3 4 2" xfId="16400" xr:uid="{00000000-0005-0000-0000-000007000000}"/>
    <cellStyle name="Comma 2 2 3 6 3 4 3" xfId="27152" xr:uid="{00000000-0005-0000-0000-000007000000}"/>
    <cellStyle name="Comma 2 2 3 6 3 4 4" xfId="37904" xr:uid="{00000000-0005-0000-0000-000007000000}"/>
    <cellStyle name="Comma 2 2 3 6 3 4 5" xfId="48656" xr:uid="{00000000-0005-0000-0000-000007000000}"/>
    <cellStyle name="Comma 2 2 3 6 3 5" xfId="7184" xr:uid="{00000000-0005-0000-0000-000007000000}"/>
    <cellStyle name="Comma 2 2 3 6 3 5 2" xfId="17936" xr:uid="{00000000-0005-0000-0000-000007000000}"/>
    <cellStyle name="Comma 2 2 3 6 3 5 3" xfId="28688" xr:uid="{00000000-0005-0000-0000-000007000000}"/>
    <cellStyle name="Comma 2 2 3 6 3 5 4" xfId="39440" xr:uid="{00000000-0005-0000-0000-000007000000}"/>
    <cellStyle name="Comma 2 2 3 6 3 5 5" xfId="50192" xr:uid="{00000000-0005-0000-0000-000007000000}"/>
    <cellStyle name="Comma 2 2 3 6 3 6" xfId="11792" xr:uid="{00000000-0005-0000-0000-000007000000}"/>
    <cellStyle name="Comma 2 2 3 6 3 7" xfId="22544" xr:uid="{00000000-0005-0000-0000-000007000000}"/>
    <cellStyle name="Comma 2 2 3 6 3 8" xfId="33296" xr:uid="{00000000-0005-0000-0000-000007000000}"/>
    <cellStyle name="Comma 2 2 3 6 3 9" xfId="44048" xr:uid="{00000000-0005-0000-0000-000007000000}"/>
    <cellStyle name="Comma 2 2 3 6 4" xfId="1793" xr:uid="{00000000-0005-0000-0000-000037010000}"/>
    <cellStyle name="Comma 2 2 3 6 4 2" xfId="7952" xr:uid="{00000000-0005-0000-0000-000037010000}"/>
    <cellStyle name="Comma 2 2 3 6 4 2 2" xfId="18704" xr:uid="{00000000-0005-0000-0000-000037010000}"/>
    <cellStyle name="Comma 2 2 3 6 4 2 3" xfId="29456" xr:uid="{00000000-0005-0000-0000-000037010000}"/>
    <cellStyle name="Comma 2 2 3 6 4 2 4" xfId="40208" xr:uid="{00000000-0005-0000-0000-000037010000}"/>
    <cellStyle name="Comma 2 2 3 6 4 2 5" xfId="50960" xr:uid="{00000000-0005-0000-0000-000037010000}"/>
    <cellStyle name="Comma 2 2 3 6 4 3" xfId="12560" xr:uid="{00000000-0005-0000-0000-000037010000}"/>
    <cellStyle name="Comma 2 2 3 6 4 4" xfId="23312" xr:uid="{00000000-0005-0000-0000-000037010000}"/>
    <cellStyle name="Comma 2 2 3 6 4 5" xfId="34064" xr:uid="{00000000-0005-0000-0000-000037010000}"/>
    <cellStyle name="Comma 2 2 3 6 4 6" xfId="44816" xr:uid="{00000000-0005-0000-0000-000037010000}"/>
    <cellStyle name="Comma 2 2 3 6 5" xfId="3336" xr:uid="{00000000-0005-0000-0000-000007000000}"/>
    <cellStyle name="Comma 2 2 3 6 5 2" xfId="9488" xr:uid="{00000000-0005-0000-0000-000007000000}"/>
    <cellStyle name="Comma 2 2 3 6 5 2 2" xfId="20240" xr:uid="{00000000-0005-0000-0000-000007000000}"/>
    <cellStyle name="Comma 2 2 3 6 5 2 3" xfId="30992" xr:uid="{00000000-0005-0000-0000-000007000000}"/>
    <cellStyle name="Comma 2 2 3 6 5 2 4" xfId="41744" xr:uid="{00000000-0005-0000-0000-000007000000}"/>
    <cellStyle name="Comma 2 2 3 6 5 2 5" xfId="52496" xr:uid="{00000000-0005-0000-0000-000007000000}"/>
    <cellStyle name="Comma 2 2 3 6 5 3" xfId="14096" xr:uid="{00000000-0005-0000-0000-000007000000}"/>
    <cellStyle name="Comma 2 2 3 6 5 4" xfId="24848" xr:uid="{00000000-0005-0000-0000-000007000000}"/>
    <cellStyle name="Comma 2 2 3 6 5 5" xfId="35600" xr:uid="{00000000-0005-0000-0000-000007000000}"/>
    <cellStyle name="Comma 2 2 3 6 5 6" xfId="46352" xr:uid="{00000000-0005-0000-0000-000007000000}"/>
    <cellStyle name="Comma 2 2 3 6 6" xfId="4876" xr:uid="{00000000-0005-0000-0000-000007000000}"/>
    <cellStyle name="Comma 2 2 3 6 6 2" xfId="15632" xr:uid="{00000000-0005-0000-0000-000007000000}"/>
    <cellStyle name="Comma 2 2 3 6 6 3" xfId="26384" xr:uid="{00000000-0005-0000-0000-000007000000}"/>
    <cellStyle name="Comma 2 2 3 6 6 4" xfId="37136" xr:uid="{00000000-0005-0000-0000-000007000000}"/>
    <cellStyle name="Comma 2 2 3 6 6 5" xfId="47888" xr:uid="{00000000-0005-0000-0000-000007000000}"/>
    <cellStyle name="Comma 2 2 3 6 7" xfId="6416" xr:uid="{00000000-0005-0000-0000-000007000000}"/>
    <cellStyle name="Comma 2 2 3 6 7 2" xfId="17168" xr:uid="{00000000-0005-0000-0000-000007000000}"/>
    <cellStyle name="Comma 2 2 3 6 7 3" xfId="27920" xr:uid="{00000000-0005-0000-0000-000007000000}"/>
    <cellStyle name="Comma 2 2 3 6 7 4" xfId="38672" xr:uid="{00000000-0005-0000-0000-000007000000}"/>
    <cellStyle name="Comma 2 2 3 6 7 5" xfId="49424" xr:uid="{00000000-0005-0000-0000-000007000000}"/>
    <cellStyle name="Comma 2 2 3 6 8" xfId="11024" xr:uid="{00000000-0005-0000-0000-000007000000}"/>
    <cellStyle name="Comma 2 2 3 6 9" xfId="21776" xr:uid="{00000000-0005-0000-0000-000007000000}"/>
    <cellStyle name="Comma 2 2 3 7" xfId="300" xr:uid="{00000000-0005-0000-0000-000007000000}"/>
    <cellStyle name="Comma 2 2 3 7 10" xfId="32592" xr:uid="{00000000-0005-0000-0000-000007000000}"/>
    <cellStyle name="Comma 2 2 3 7 11" xfId="43344" xr:uid="{00000000-0005-0000-0000-000007000000}"/>
    <cellStyle name="Comma 2 2 3 7 2" xfId="684" xr:uid="{00000000-0005-0000-0000-000007000000}"/>
    <cellStyle name="Comma 2 2 3 7 2 10" xfId="43728" xr:uid="{00000000-0005-0000-0000-000007000000}"/>
    <cellStyle name="Comma 2 2 3 7 2 2" xfId="1464" xr:uid="{00000000-0005-0000-0000-000007000000}"/>
    <cellStyle name="Comma 2 2 3 7 2 2 2" xfId="3010" xr:uid="{00000000-0005-0000-0000-00003D010000}"/>
    <cellStyle name="Comma 2 2 3 7 2 2 2 2" xfId="9168" xr:uid="{00000000-0005-0000-0000-00003D010000}"/>
    <cellStyle name="Comma 2 2 3 7 2 2 2 2 2" xfId="19920" xr:uid="{00000000-0005-0000-0000-00003D010000}"/>
    <cellStyle name="Comma 2 2 3 7 2 2 2 2 3" xfId="30672" xr:uid="{00000000-0005-0000-0000-00003D010000}"/>
    <cellStyle name="Comma 2 2 3 7 2 2 2 2 4" xfId="41424" xr:uid="{00000000-0005-0000-0000-00003D010000}"/>
    <cellStyle name="Comma 2 2 3 7 2 2 2 2 5" xfId="52176" xr:uid="{00000000-0005-0000-0000-00003D010000}"/>
    <cellStyle name="Comma 2 2 3 7 2 2 2 3" xfId="13776" xr:uid="{00000000-0005-0000-0000-00003D010000}"/>
    <cellStyle name="Comma 2 2 3 7 2 2 2 4" xfId="24528" xr:uid="{00000000-0005-0000-0000-00003D010000}"/>
    <cellStyle name="Comma 2 2 3 7 2 2 2 5" xfId="35280" xr:uid="{00000000-0005-0000-0000-00003D010000}"/>
    <cellStyle name="Comma 2 2 3 7 2 2 2 6" xfId="46032" xr:uid="{00000000-0005-0000-0000-00003D010000}"/>
    <cellStyle name="Comma 2 2 3 7 2 2 3" xfId="4552" xr:uid="{00000000-0005-0000-0000-000007000000}"/>
    <cellStyle name="Comma 2 2 3 7 2 2 3 2" xfId="10704" xr:uid="{00000000-0005-0000-0000-000007000000}"/>
    <cellStyle name="Comma 2 2 3 7 2 2 3 2 2" xfId="21456" xr:uid="{00000000-0005-0000-0000-000007000000}"/>
    <cellStyle name="Comma 2 2 3 7 2 2 3 2 3" xfId="32208" xr:uid="{00000000-0005-0000-0000-000007000000}"/>
    <cellStyle name="Comma 2 2 3 7 2 2 3 2 4" xfId="42960" xr:uid="{00000000-0005-0000-0000-000007000000}"/>
    <cellStyle name="Comma 2 2 3 7 2 2 3 2 5" xfId="53712" xr:uid="{00000000-0005-0000-0000-000007000000}"/>
    <cellStyle name="Comma 2 2 3 7 2 2 3 3" xfId="15312" xr:uid="{00000000-0005-0000-0000-000007000000}"/>
    <cellStyle name="Comma 2 2 3 7 2 2 3 4" xfId="26064" xr:uid="{00000000-0005-0000-0000-000007000000}"/>
    <cellStyle name="Comma 2 2 3 7 2 2 3 5" xfId="36816" xr:uid="{00000000-0005-0000-0000-000007000000}"/>
    <cellStyle name="Comma 2 2 3 7 2 2 3 6" xfId="47568" xr:uid="{00000000-0005-0000-0000-000007000000}"/>
    <cellStyle name="Comma 2 2 3 7 2 2 4" xfId="6096" xr:uid="{00000000-0005-0000-0000-000007000000}"/>
    <cellStyle name="Comma 2 2 3 7 2 2 4 2" xfId="16848" xr:uid="{00000000-0005-0000-0000-000007000000}"/>
    <cellStyle name="Comma 2 2 3 7 2 2 4 3" xfId="27600" xr:uid="{00000000-0005-0000-0000-000007000000}"/>
    <cellStyle name="Comma 2 2 3 7 2 2 4 4" xfId="38352" xr:uid="{00000000-0005-0000-0000-000007000000}"/>
    <cellStyle name="Comma 2 2 3 7 2 2 4 5" xfId="49104" xr:uid="{00000000-0005-0000-0000-000007000000}"/>
    <cellStyle name="Comma 2 2 3 7 2 2 5" xfId="7632" xr:uid="{00000000-0005-0000-0000-000007000000}"/>
    <cellStyle name="Comma 2 2 3 7 2 2 5 2" xfId="18384" xr:uid="{00000000-0005-0000-0000-000007000000}"/>
    <cellStyle name="Comma 2 2 3 7 2 2 5 3" xfId="29136" xr:uid="{00000000-0005-0000-0000-000007000000}"/>
    <cellStyle name="Comma 2 2 3 7 2 2 5 4" xfId="39888" xr:uid="{00000000-0005-0000-0000-000007000000}"/>
    <cellStyle name="Comma 2 2 3 7 2 2 5 5" xfId="50640" xr:uid="{00000000-0005-0000-0000-000007000000}"/>
    <cellStyle name="Comma 2 2 3 7 2 2 6" xfId="12240" xr:uid="{00000000-0005-0000-0000-000007000000}"/>
    <cellStyle name="Comma 2 2 3 7 2 2 7" xfId="22992" xr:uid="{00000000-0005-0000-0000-000007000000}"/>
    <cellStyle name="Comma 2 2 3 7 2 2 8" xfId="33744" xr:uid="{00000000-0005-0000-0000-000007000000}"/>
    <cellStyle name="Comma 2 2 3 7 2 2 9" xfId="44496" xr:uid="{00000000-0005-0000-0000-000007000000}"/>
    <cellStyle name="Comma 2 2 3 7 2 3" xfId="2241" xr:uid="{00000000-0005-0000-0000-00003C010000}"/>
    <cellStyle name="Comma 2 2 3 7 2 3 2" xfId="8400" xr:uid="{00000000-0005-0000-0000-00003C010000}"/>
    <cellStyle name="Comma 2 2 3 7 2 3 2 2" xfId="19152" xr:uid="{00000000-0005-0000-0000-00003C010000}"/>
    <cellStyle name="Comma 2 2 3 7 2 3 2 3" xfId="29904" xr:uid="{00000000-0005-0000-0000-00003C010000}"/>
    <cellStyle name="Comma 2 2 3 7 2 3 2 4" xfId="40656" xr:uid="{00000000-0005-0000-0000-00003C010000}"/>
    <cellStyle name="Comma 2 2 3 7 2 3 2 5" xfId="51408" xr:uid="{00000000-0005-0000-0000-00003C010000}"/>
    <cellStyle name="Comma 2 2 3 7 2 3 3" xfId="13008" xr:uid="{00000000-0005-0000-0000-00003C010000}"/>
    <cellStyle name="Comma 2 2 3 7 2 3 4" xfId="23760" xr:uid="{00000000-0005-0000-0000-00003C010000}"/>
    <cellStyle name="Comma 2 2 3 7 2 3 5" xfId="34512" xr:uid="{00000000-0005-0000-0000-00003C010000}"/>
    <cellStyle name="Comma 2 2 3 7 2 3 6" xfId="45264" xr:uid="{00000000-0005-0000-0000-00003C010000}"/>
    <cellStyle name="Comma 2 2 3 7 2 4" xfId="3784" xr:uid="{00000000-0005-0000-0000-000007000000}"/>
    <cellStyle name="Comma 2 2 3 7 2 4 2" xfId="9936" xr:uid="{00000000-0005-0000-0000-000007000000}"/>
    <cellStyle name="Comma 2 2 3 7 2 4 2 2" xfId="20688" xr:uid="{00000000-0005-0000-0000-000007000000}"/>
    <cellStyle name="Comma 2 2 3 7 2 4 2 3" xfId="31440" xr:uid="{00000000-0005-0000-0000-000007000000}"/>
    <cellStyle name="Comma 2 2 3 7 2 4 2 4" xfId="42192" xr:uid="{00000000-0005-0000-0000-000007000000}"/>
    <cellStyle name="Comma 2 2 3 7 2 4 2 5" xfId="52944" xr:uid="{00000000-0005-0000-0000-000007000000}"/>
    <cellStyle name="Comma 2 2 3 7 2 4 3" xfId="14544" xr:uid="{00000000-0005-0000-0000-000007000000}"/>
    <cellStyle name="Comma 2 2 3 7 2 4 4" xfId="25296" xr:uid="{00000000-0005-0000-0000-000007000000}"/>
    <cellStyle name="Comma 2 2 3 7 2 4 5" xfId="36048" xr:uid="{00000000-0005-0000-0000-000007000000}"/>
    <cellStyle name="Comma 2 2 3 7 2 4 6" xfId="46800" xr:uid="{00000000-0005-0000-0000-000007000000}"/>
    <cellStyle name="Comma 2 2 3 7 2 5" xfId="5324" xr:uid="{00000000-0005-0000-0000-000007000000}"/>
    <cellStyle name="Comma 2 2 3 7 2 5 2" xfId="16080" xr:uid="{00000000-0005-0000-0000-000007000000}"/>
    <cellStyle name="Comma 2 2 3 7 2 5 3" xfId="26832" xr:uid="{00000000-0005-0000-0000-000007000000}"/>
    <cellStyle name="Comma 2 2 3 7 2 5 4" xfId="37584" xr:uid="{00000000-0005-0000-0000-000007000000}"/>
    <cellStyle name="Comma 2 2 3 7 2 5 5" xfId="48336" xr:uid="{00000000-0005-0000-0000-000007000000}"/>
    <cellStyle name="Comma 2 2 3 7 2 6" xfId="6864" xr:uid="{00000000-0005-0000-0000-000007000000}"/>
    <cellStyle name="Comma 2 2 3 7 2 6 2" xfId="17616" xr:uid="{00000000-0005-0000-0000-000007000000}"/>
    <cellStyle name="Comma 2 2 3 7 2 6 3" xfId="28368" xr:uid="{00000000-0005-0000-0000-000007000000}"/>
    <cellStyle name="Comma 2 2 3 7 2 6 4" xfId="39120" xr:uid="{00000000-0005-0000-0000-000007000000}"/>
    <cellStyle name="Comma 2 2 3 7 2 6 5" xfId="49872" xr:uid="{00000000-0005-0000-0000-000007000000}"/>
    <cellStyle name="Comma 2 2 3 7 2 7" xfId="11472" xr:uid="{00000000-0005-0000-0000-000007000000}"/>
    <cellStyle name="Comma 2 2 3 7 2 8" xfId="22224" xr:uid="{00000000-0005-0000-0000-000007000000}"/>
    <cellStyle name="Comma 2 2 3 7 2 9" xfId="32976" xr:uid="{00000000-0005-0000-0000-000007000000}"/>
    <cellStyle name="Comma 2 2 3 7 3" xfId="1080" xr:uid="{00000000-0005-0000-0000-000007000000}"/>
    <cellStyle name="Comma 2 2 3 7 3 2" xfId="2626" xr:uid="{00000000-0005-0000-0000-00003E010000}"/>
    <cellStyle name="Comma 2 2 3 7 3 2 2" xfId="8784" xr:uid="{00000000-0005-0000-0000-00003E010000}"/>
    <cellStyle name="Comma 2 2 3 7 3 2 2 2" xfId="19536" xr:uid="{00000000-0005-0000-0000-00003E010000}"/>
    <cellStyle name="Comma 2 2 3 7 3 2 2 3" xfId="30288" xr:uid="{00000000-0005-0000-0000-00003E010000}"/>
    <cellStyle name="Comma 2 2 3 7 3 2 2 4" xfId="41040" xr:uid="{00000000-0005-0000-0000-00003E010000}"/>
    <cellStyle name="Comma 2 2 3 7 3 2 2 5" xfId="51792" xr:uid="{00000000-0005-0000-0000-00003E010000}"/>
    <cellStyle name="Comma 2 2 3 7 3 2 3" xfId="13392" xr:uid="{00000000-0005-0000-0000-00003E010000}"/>
    <cellStyle name="Comma 2 2 3 7 3 2 4" xfId="24144" xr:uid="{00000000-0005-0000-0000-00003E010000}"/>
    <cellStyle name="Comma 2 2 3 7 3 2 5" xfId="34896" xr:uid="{00000000-0005-0000-0000-00003E010000}"/>
    <cellStyle name="Comma 2 2 3 7 3 2 6" xfId="45648" xr:uid="{00000000-0005-0000-0000-00003E010000}"/>
    <cellStyle name="Comma 2 2 3 7 3 3" xfId="4168" xr:uid="{00000000-0005-0000-0000-000007000000}"/>
    <cellStyle name="Comma 2 2 3 7 3 3 2" xfId="10320" xr:uid="{00000000-0005-0000-0000-000007000000}"/>
    <cellStyle name="Comma 2 2 3 7 3 3 2 2" xfId="21072" xr:uid="{00000000-0005-0000-0000-000007000000}"/>
    <cellStyle name="Comma 2 2 3 7 3 3 2 3" xfId="31824" xr:uid="{00000000-0005-0000-0000-000007000000}"/>
    <cellStyle name="Comma 2 2 3 7 3 3 2 4" xfId="42576" xr:uid="{00000000-0005-0000-0000-000007000000}"/>
    <cellStyle name="Comma 2 2 3 7 3 3 2 5" xfId="53328" xr:uid="{00000000-0005-0000-0000-000007000000}"/>
    <cellStyle name="Comma 2 2 3 7 3 3 3" xfId="14928" xr:uid="{00000000-0005-0000-0000-000007000000}"/>
    <cellStyle name="Comma 2 2 3 7 3 3 4" xfId="25680" xr:uid="{00000000-0005-0000-0000-000007000000}"/>
    <cellStyle name="Comma 2 2 3 7 3 3 5" xfId="36432" xr:uid="{00000000-0005-0000-0000-000007000000}"/>
    <cellStyle name="Comma 2 2 3 7 3 3 6" xfId="47184" xr:uid="{00000000-0005-0000-0000-000007000000}"/>
    <cellStyle name="Comma 2 2 3 7 3 4" xfId="5712" xr:uid="{00000000-0005-0000-0000-000007000000}"/>
    <cellStyle name="Comma 2 2 3 7 3 4 2" xfId="16464" xr:uid="{00000000-0005-0000-0000-000007000000}"/>
    <cellStyle name="Comma 2 2 3 7 3 4 3" xfId="27216" xr:uid="{00000000-0005-0000-0000-000007000000}"/>
    <cellStyle name="Comma 2 2 3 7 3 4 4" xfId="37968" xr:uid="{00000000-0005-0000-0000-000007000000}"/>
    <cellStyle name="Comma 2 2 3 7 3 4 5" xfId="48720" xr:uid="{00000000-0005-0000-0000-000007000000}"/>
    <cellStyle name="Comma 2 2 3 7 3 5" xfId="7248" xr:uid="{00000000-0005-0000-0000-000007000000}"/>
    <cellStyle name="Comma 2 2 3 7 3 5 2" xfId="18000" xr:uid="{00000000-0005-0000-0000-000007000000}"/>
    <cellStyle name="Comma 2 2 3 7 3 5 3" xfId="28752" xr:uid="{00000000-0005-0000-0000-000007000000}"/>
    <cellStyle name="Comma 2 2 3 7 3 5 4" xfId="39504" xr:uid="{00000000-0005-0000-0000-000007000000}"/>
    <cellStyle name="Comma 2 2 3 7 3 5 5" xfId="50256" xr:uid="{00000000-0005-0000-0000-000007000000}"/>
    <cellStyle name="Comma 2 2 3 7 3 6" xfId="11856" xr:uid="{00000000-0005-0000-0000-000007000000}"/>
    <cellStyle name="Comma 2 2 3 7 3 7" xfId="22608" xr:uid="{00000000-0005-0000-0000-000007000000}"/>
    <cellStyle name="Comma 2 2 3 7 3 8" xfId="33360" xr:uid="{00000000-0005-0000-0000-000007000000}"/>
    <cellStyle name="Comma 2 2 3 7 3 9" xfId="44112" xr:uid="{00000000-0005-0000-0000-000007000000}"/>
    <cellStyle name="Comma 2 2 3 7 4" xfId="1857" xr:uid="{00000000-0005-0000-0000-00003B010000}"/>
    <cellStyle name="Comma 2 2 3 7 4 2" xfId="8016" xr:uid="{00000000-0005-0000-0000-00003B010000}"/>
    <cellStyle name="Comma 2 2 3 7 4 2 2" xfId="18768" xr:uid="{00000000-0005-0000-0000-00003B010000}"/>
    <cellStyle name="Comma 2 2 3 7 4 2 3" xfId="29520" xr:uid="{00000000-0005-0000-0000-00003B010000}"/>
    <cellStyle name="Comma 2 2 3 7 4 2 4" xfId="40272" xr:uid="{00000000-0005-0000-0000-00003B010000}"/>
    <cellStyle name="Comma 2 2 3 7 4 2 5" xfId="51024" xr:uid="{00000000-0005-0000-0000-00003B010000}"/>
    <cellStyle name="Comma 2 2 3 7 4 3" xfId="12624" xr:uid="{00000000-0005-0000-0000-00003B010000}"/>
    <cellStyle name="Comma 2 2 3 7 4 4" xfId="23376" xr:uid="{00000000-0005-0000-0000-00003B010000}"/>
    <cellStyle name="Comma 2 2 3 7 4 5" xfId="34128" xr:uid="{00000000-0005-0000-0000-00003B010000}"/>
    <cellStyle name="Comma 2 2 3 7 4 6" xfId="44880" xr:uid="{00000000-0005-0000-0000-00003B010000}"/>
    <cellStyle name="Comma 2 2 3 7 5" xfId="3400" xr:uid="{00000000-0005-0000-0000-000007000000}"/>
    <cellStyle name="Comma 2 2 3 7 5 2" xfId="9552" xr:uid="{00000000-0005-0000-0000-000007000000}"/>
    <cellStyle name="Comma 2 2 3 7 5 2 2" xfId="20304" xr:uid="{00000000-0005-0000-0000-000007000000}"/>
    <cellStyle name="Comma 2 2 3 7 5 2 3" xfId="31056" xr:uid="{00000000-0005-0000-0000-000007000000}"/>
    <cellStyle name="Comma 2 2 3 7 5 2 4" xfId="41808" xr:uid="{00000000-0005-0000-0000-000007000000}"/>
    <cellStyle name="Comma 2 2 3 7 5 2 5" xfId="52560" xr:uid="{00000000-0005-0000-0000-000007000000}"/>
    <cellStyle name="Comma 2 2 3 7 5 3" xfId="14160" xr:uid="{00000000-0005-0000-0000-000007000000}"/>
    <cellStyle name="Comma 2 2 3 7 5 4" xfId="24912" xr:uid="{00000000-0005-0000-0000-000007000000}"/>
    <cellStyle name="Comma 2 2 3 7 5 5" xfId="35664" xr:uid="{00000000-0005-0000-0000-000007000000}"/>
    <cellStyle name="Comma 2 2 3 7 5 6" xfId="46416" xr:uid="{00000000-0005-0000-0000-000007000000}"/>
    <cellStyle name="Comma 2 2 3 7 6" xfId="4940" xr:uid="{00000000-0005-0000-0000-000007000000}"/>
    <cellStyle name="Comma 2 2 3 7 6 2" xfId="15696" xr:uid="{00000000-0005-0000-0000-000007000000}"/>
    <cellStyle name="Comma 2 2 3 7 6 3" xfId="26448" xr:uid="{00000000-0005-0000-0000-000007000000}"/>
    <cellStyle name="Comma 2 2 3 7 6 4" xfId="37200" xr:uid="{00000000-0005-0000-0000-000007000000}"/>
    <cellStyle name="Comma 2 2 3 7 6 5" xfId="47952" xr:uid="{00000000-0005-0000-0000-000007000000}"/>
    <cellStyle name="Comma 2 2 3 7 7" xfId="6480" xr:uid="{00000000-0005-0000-0000-000007000000}"/>
    <cellStyle name="Comma 2 2 3 7 7 2" xfId="17232" xr:uid="{00000000-0005-0000-0000-000007000000}"/>
    <cellStyle name="Comma 2 2 3 7 7 3" xfId="27984" xr:uid="{00000000-0005-0000-0000-000007000000}"/>
    <cellStyle name="Comma 2 2 3 7 7 4" xfId="38736" xr:uid="{00000000-0005-0000-0000-000007000000}"/>
    <cellStyle name="Comma 2 2 3 7 7 5" xfId="49488" xr:uid="{00000000-0005-0000-0000-000007000000}"/>
    <cellStyle name="Comma 2 2 3 7 8" xfId="11088" xr:uid="{00000000-0005-0000-0000-000007000000}"/>
    <cellStyle name="Comma 2 2 3 7 9" xfId="21840" xr:uid="{00000000-0005-0000-0000-000007000000}"/>
    <cellStyle name="Comma 2 2 3 8" xfId="364" xr:uid="{00000000-0005-0000-0000-000007000000}"/>
    <cellStyle name="Comma 2 2 3 8 10" xfId="32656" xr:uid="{00000000-0005-0000-0000-000007000000}"/>
    <cellStyle name="Comma 2 2 3 8 11" xfId="43408" xr:uid="{00000000-0005-0000-0000-000007000000}"/>
    <cellStyle name="Comma 2 2 3 8 2" xfId="748" xr:uid="{00000000-0005-0000-0000-000007000000}"/>
    <cellStyle name="Comma 2 2 3 8 2 10" xfId="43792" xr:uid="{00000000-0005-0000-0000-000007000000}"/>
    <cellStyle name="Comma 2 2 3 8 2 2" xfId="1528" xr:uid="{00000000-0005-0000-0000-000007000000}"/>
    <cellStyle name="Comma 2 2 3 8 2 2 2" xfId="3074" xr:uid="{00000000-0005-0000-0000-000041010000}"/>
    <cellStyle name="Comma 2 2 3 8 2 2 2 2" xfId="9232" xr:uid="{00000000-0005-0000-0000-000041010000}"/>
    <cellStyle name="Comma 2 2 3 8 2 2 2 2 2" xfId="19984" xr:uid="{00000000-0005-0000-0000-000041010000}"/>
    <cellStyle name="Comma 2 2 3 8 2 2 2 2 3" xfId="30736" xr:uid="{00000000-0005-0000-0000-000041010000}"/>
    <cellStyle name="Comma 2 2 3 8 2 2 2 2 4" xfId="41488" xr:uid="{00000000-0005-0000-0000-000041010000}"/>
    <cellStyle name="Comma 2 2 3 8 2 2 2 2 5" xfId="52240" xr:uid="{00000000-0005-0000-0000-000041010000}"/>
    <cellStyle name="Comma 2 2 3 8 2 2 2 3" xfId="13840" xr:uid="{00000000-0005-0000-0000-000041010000}"/>
    <cellStyle name="Comma 2 2 3 8 2 2 2 4" xfId="24592" xr:uid="{00000000-0005-0000-0000-000041010000}"/>
    <cellStyle name="Comma 2 2 3 8 2 2 2 5" xfId="35344" xr:uid="{00000000-0005-0000-0000-000041010000}"/>
    <cellStyle name="Comma 2 2 3 8 2 2 2 6" xfId="46096" xr:uid="{00000000-0005-0000-0000-000041010000}"/>
    <cellStyle name="Comma 2 2 3 8 2 2 3" xfId="4616" xr:uid="{00000000-0005-0000-0000-000007000000}"/>
    <cellStyle name="Comma 2 2 3 8 2 2 3 2" xfId="10768" xr:uid="{00000000-0005-0000-0000-000007000000}"/>
    <cellStyle name="Comma 2 2 3 8 2 2 3 2 2" xfId="21520" xr:uid="{00000000-0005-0000-0000-000007000000}"/>
    <cellStyle name="Comma 2 2 3 8 2 2 3 2 3" xfId="32272" xr:uid="{00000000-0005-0000-0000-000007000000}"/>
    <cellStyle name="Comma 2 2 3 8 2 2 3 2 4" xfId="43024" xr:uid="{00000000-0005-0000-0000-000007000000}"/>
    <cellStyle name="Comma 2 2 3 8 2 2 3 2 5" xfId="53776" xr:uid="{00000000-0005-0000-0000-000007000000}"/>
    <cellStyle name="Comma 2 2 3 8 2 2 3 3" xfId="15376" xr:uid="{00000000-0005-0000-0000-000007000000}"/>
    <cellStyle name="Comma 2 2 3 8 2 2 3 4" xfId="26128" xr:uid="{00000000-0005-0000-0000-000007000000}"/>
    <cellStyle name="Comma 2 2 3 8 2 2 3 5" xfId="36880" xr:uid="{00000000-0005-0000-0000-000007000000}"/>
    <cellStyle name="Comma 2 2 3 8 2 2 3 6" xfId="47632" xr:uid="{00000000-0005-0000-0000-000007000000}"/>
    <cellStyle name="Comma 2 2 3 8 2 2 4" xfId="6160" xr:uid="{00000000-0005-0000-0000-000007000000}"/>
    <cellStyle name="Comma 2 2 3 8 2 2 4 2" xfId="16912" xr:uid="{00000000-0005-0000-0000-000007000000}"/>
    <cellStyle name="Comma 2 2 3 8 2 2 4 3" xfId="27664" xr:uid="{00000000-0005-0000-0000-000007000000}"/>
    <cellStyle name="Comma 2 2 3 8 2 2 4 4" xfId="38416" xr:uid="{00000000-0005-0000-0000-000007000000}"/>
    <cellStyle name="Comma 2 2 3 8 2 2 4 5" xfId="49168" xr:uid="{00000000-0005-0000-0000-000007000000}"/>
    <cellStyle name="Comma 2 2 3 8 2 2 5" xfId="7696" xr:uid="{00000000-0005-0000-0000-000007000000}"/>
    <cellStyle name="Comma 2 2 3 8 2 2 5 2" xfId="18448" xr:uid="{00000000-0005-0000-0000-000007000000}"/>
    <cellStyle name="Comma 2 2 3 8 2 2 5 3" xfId="29200" xr:uid="{00000000-0005-0000-0000-000007000000}"/>
    <cellStyle name="Comma 2 2 3 8 2 2 5 4" xfId="39952" xr:uid="{00000000-0005-0000-0000-000007000000}"/>
    <cellStyle name="Comma 2 2 3 8 2 2 5 5" xfId="50704" xr:uid="{00000000-0005-0000-0000-000007000000}"/>
    <cellStyle name="Comma 2 2 3 8 2 2 6" xfId="12304" xr:uid="{00000000-0005-0000-0000-000007000000}"/>
    <cellStyle name="Comma 2 2 3 8 2 2 7" xfId="23056" xr:uid="{00000000-0005-0000-0000-000007000000}"/>
    <cellStyle name="Comma 2 2 3 8 2 2 8" xfId="33808" xr:uid="{00000000-0005-0000-0000-000007000000}"/>
    <cellStyle name="Comma 2 2 3 8 2 2 9" xfId="44560" xr:uid="{00000000-0005-0000-0000-000007000000}"/>
    <cellStyle name="Comma 2 2 3 8 2 3" xfId="2305" xr:uid="{00000000-0005-0000-0000-000040010000}"/>
    <cellStyle name="Comma 2 2 3 8 2 3 2" xfId="8464" xr:uid="{00000000-0005-0000-0000-000040010000}"/>
    <cellStyle name="Comma 2 2 3 8 2 3 2 2" xfId="19216" xr:uid="{00000000-0005-0000-0000-000040010000}"/>
    <cellStyle name="Comma 2 2 3 8 2 3 2 3" xfId="29968" xr:uid="{00000000-0005-0000-0000-000040010000}"/>
    <cellStyle name="Comma 2 2 3 8 2 3 2 4" xfId="40720" xr:uid="{00000000-0005-0000-0000-000040010000}"/>
    <cellStyle name="Comma 2 2 3 8 2 3 2 5" xfId="51472" xr:uid="{00000000-0005-0000-0000-000040010000}"/>
    <cellStyle name="Comma 2 2 3 8 2 3 3" xfId="13072" xr:uid="{00000000-0005-0000-0000-000040010000}"/>
    <cellStyle name="Comma 2 2 3 8 2 3 4" xfId="23824" xr:uid="{00000000-0005-0000-0000-000040010000}"/>
    <cellStyle name="Comma 2 2 3 8 2 3 5" xfId="34576" xr:uid="{00000000-0005-0000-0000-000040010000}"/>
    <cellStyle name="Comma 2 2 3 8 2 3 6" xfId="45328" xr:uid="{00000000-0005-0000-0000-000040010000}"/>
    <cellStyle name="Comma 2 2 3 8 2 4" xfId="3848" xr:uid="{00000000-0005-0000-0000-000007000000}"/>
    <cellStyle name="Comma 2 2 3 8 2 4 2" xfId="10000" xr:uid="{00000000-0005-0000-0000-000007000000}"/>
    <cellStyle name="Comma 2 2 3 8 2 4 2 2" xfId="20752" xr:uid="{00000000-0005-0000-0000-000007000000}"/>
    <cellStyle name="Comma 2 2 3 8 2 4 2 3" xfId="31504" xr:uid="{00000000-0005-0000-0000-000007000000}"/>
    <cellStyle name="Comma 2 2 3 8 2 4 2 4" xfId="42256" xr:uid="{00000000-0005-0000-0000-000007000000}"/>
    <cellStyle name="Comma 2 2 3 8 2 4 2 5" xfId="53008" xr:uid="{00000000-0005-0000-0000-000007000000}"/>
    <cellStyle name="Comma 2 2 3 8 2 4 3" xfId="14608" xr:uid="{00000000-0005-0000-0000-000007000000}"/>
    <cellStyle name="Comma 2 2 3 8 2 4 4" xfId="25360" xr:uid="{00000000-0005-0000-0000-000007000000}"/>
    <cellStyle name="Comma 2 2 3 8 2 4 5" xfId="36112" xr:uid="{00000000-0005-0000-0000-000007000000}"/>
    <cellStyle name="Comma 2 2 3 8 2 4 6" xfId="46864" xr:uid="{00000000-0005-0000-0000-000007000000}"/>
    <cellStyle name="Comma 2 2 3 8 2 5" xfId="5388" xr:uid="{00000000-0005-0000-0000-000007000000}"/>
    <cellStyle name="Comma 2 2 3 8 2 5 2" xfId="16144" xr:uid="{00000000-0005-0000-0000-000007000000}"/>
    <cellStyle name="Comma 2 2 3 8 2 5 3" xfId="26896" xr:uid="{00000000-0005-0000-0000-000007000000}"/>
    <cellStyle name="Comma 2 2 3 8 2 5 4" xfId="37648" xr:uid="{00000000-0005-0000-0000-000007000000}"/>
    <cellStyle name="Comma 2 2 3 8 2 5 5" xfId="48400" xr:uid="{00000000-0005-0000-0000-000007000000}"/>
    <cellStyle name="Comma 2 2 3 8 2 6" xfId="6928" xr:uid="{00000000-0005-0000-0000-000007000000}"/>
    <cellStyle name="Comma 2 2 3 8 2 6 2" xfId="17680" xr:uid="{00000000-0005-0000-0000-000007000000}"/>
    <cellStyle name="Comma 2 2 3 8 2 6 3" xfId="28432" xr:uid="{00000000-0005-0000-0000-000007000000}"/>
    <cellStyle name="Comma 2 2 3 8 2 6 4" xfId="39184" xr:uid="{00000000-0005-0000-0000-000007000000}"/>
    <cellStyle name="Comma 2 2 3 8 2 6 5" xfId="49936" xr:uid="{00000000-0005-0000-0000-000007000000}"/>
    <cellStyle name="Comma 2 2 3 8 2 7" xfId="11536" xr:uid="{00000000-0005-0000-0000-000007000000}"/>
    <cellStyle name="Comma 2 2 3 8 2 8" xfId="22288" xr:uid="{00000000-0005-0000-0000-000007000000}"/>
    <cellStyle name="Comma 2 2 3 8 2 9" xfId="33040" xr:uid="{00000000-0005-0000-0000-000007000000}"/>
    <cellStyle name="Comma 2 2 3 8 3" xfId="1144" xr:uid="{00000000-0005-0000-0000-000007000000}"/>
    <cellStyle name="Comma 2 2 3 8 3 2" xfId="2690" xr:uid="{00000000-0005-0000-0000-000042010000}"/>
    <cellStyle name="Comma 2 2 3 8 3 2 2" xfId="8848" xr:uid="{00000000-0005-0000-0000-000042010000}"/>
    <cellStyle name="Comma 2 2 3 8 3 2 2 2" xfId="19600" xr:uid="{00000000-0005-0000-0000-000042010000}"/>
    <cellStyle name="Comma 2 2 3 8 3 2 2 3" xfId="30352" xr:uid="{00000000-0005-0000-0000-000042010000}"/>
    <cellStyle name="Comma 2 2 3 8 3 2 2 4" xfId="41104" xr:uid="{00000000-0005-0000-0000-000042010000}"/>
    <cellStyle name="Comma 2 2 3 8 3 2 2 5" xfId="51856" xr:uid="{00000000-0005-0000-0000-000042010000}"/>
    <cellStyle name="Comma 2 2 3 8 3 2 3" xfId="13456" xr:uid="{00000000-0005-0000-0000-000042010000}"/>
    <cellStyle name="Comma 2 2 3 8 3 2 4" xfId="24208" xr:uid="{00000000-0005-0000-0000-000042010000}"/>
    <cellStyle name="Comma 2 2 3 8 3 2 5" xfId="34960" xr:uid="{00000000-0005-0000-0000-000042010000}"/>
    <cellStyle name="Comma 2 2 3 8 3 2 6" xfId="45712" xr:uid="{00000000-0005-0000-0000-000042010000}"/>
    <cellStyle name="Comma 2 2 3 8 3 3" xfId="4232" xr:uid="{00000000-0005-0000-0000-000007000000}"/>
    <cellStyle name="Comma 2 2 3 8 3 3 2" xfId="10384" xr:uid="{00000000-0005-0000-0000-000007000000}"/>
    <cellStyle name="Comma 2 2 3 8 3 3 2 2" xfId="21136" xr:uid="{00000000-0005-0000-0000-000007000000}"/>
    <cellStyle name="Comma 2 2 3 8 3 3 2 3" xfId="31888" xr:uid="{00000000-0005-0000-0000-000007000000}"/>
    <cellStyle name="Comma 2 2 3 8 3 3 2 4" xfId="42640" xr:uid="{00000000-0005-0000-0000-000007000000}"/>
    <cellStyle name="Comma 2 2 3 8 3 3 2 5" xfId="53392" xr:uid="{00000000-0005-0000-0000-000007000000}"/>
    <cellStyle name="Comma 2 2 3 8 3 3 3" xfId="14992" xr:uid="{00000000-0005-0000-0000-000007000000}"/>
    <cellStyle name="Comma 2 2 3 8 3 3 4" xfId="25744" xr:uid="{00000000-0005-0000-0000-000007000000}"/>
    <cellStyle name="Comma 2 2 3 8 3 3 5" xfId="36496" xr:uid="{00000000-0005-0000-0000-000007000000}"/>
    <cellStyle name="Comma 2 2 3 8 3 3 6" xfId="47248" xr:uid="{00000000-0005-0000-0000-000007000000}"/>
    <cellStyle name="Comma 2 2 3 8 3 4" xfId="5776" xr:uid="{00000000-0005-0000-0000-000007000000}"/>
    <cellStyle name="Comma 2 2 3 8 3 4 2" xfId="16528" xr:uid="{00000000-0005-0000-0000-000007000000}"/>
    <cellStyle name="Comma 2 2 3 8 3 4 3" xfId="27280" xr:uid="{00000000-0005-0000-0000-000007000000}"/>
    <cellStyle name="Comma 2 2 3 8 3 4 4" xfId="38032" xr:uid="{00000000-0005-0000-0000-000007000000}"/>
    <cellStyle name="Comma 2 2 3 8 3 4 5" xfId="48784" xr:uid="{00000000-0005-0000-0000-000007000000}"/>
    <cellStyle name="Comma 2 2 3 8 3 5" xfId="7312" xr:uid="{00000000-0005-0000-0000-000007000000}"/>
    <cellStyle name="Comma 2 2 3 8 3 5 2" xfId="18064" xr:uid="{00000000-0005-0000-0000-000007000000}"/>
    <cellStyle name="Comma 2 2 3 8 3 5 3" xfId="28816" xr:uid="{00000000-0005-0000-0000-000007000000}"/>
    <cellStyle name="Comma 2 2 3 8 3 5 4" xfId="39568" xr:uid="{00000000-0005-0000-0000-000007000000}"/>
    <cellStyle name="Comma 2 2 3 8 3 5 5" xfId="50320" xr:uid="{00000000-0005-0000-0000-000007000000}"/>
    <cellStyle name="Comma 2 2 3 8 3 6" xfId="11920" xr:uid="{00000000-0005-0000-0000-000007000000}"/>
    <cellStyle name="Comma 2 2 3 8 3 7" xfId="22672" xr:uid="{00000000-0005-0000-0000-000007000000}"/>
    <cellStyle name="Comma 2 2 3 8 3 8" xfId="33424" xr:uid="{00000000-0005-0000-0000-000007000000}"/>
    <cellStyle name="Comma 2 2 3 8 3 9" xfId="44176" xr:uid="{00000000-0005-0000-0000-000007000000}"/>
    <cellStyle name="Comma 2 2 3 8 4" xfId="1921" xr:uid="{00000000-0005-0000-0000-00003F010000}"/>
    <cellStyle name="Comma 2 2 3 8 4 2" xfId="8080" xr:uid="{00000000-0005-0000-0000-00003F010000}"/>
    <cellStyle name="Comma 2 2 3 8 4 2 2" xfId="18832" xr:uid="{00000000-0005-0000-0000-00003F010000}"/>
    <cellStyle name="Comma 2 2 3 8 4 2 3" xfId="29584" xr:uid="{00000000-0005-0000-0000-00003F010000}"/>
    <cellStyle name="Comma 2 2 3 8 4 2 4" xfId="40336" xr:uid="{00000000-0005-0000-0000-00003F010000}"/>
    <cellStyle name="Comma 2 2 3 8 4 2 5" xfId="51088" xr:uid="{00000000-0005-0000-0000-00003F010000}"/>
    <cellStyle name="Comma 2 2 3 8 4 3" xfId="12688" xr:uid="{00000000-0005-0000-0000-00003F010000}"/>
    <cellStyle name="Comma 2 2 3 8 4 4" xfId="23440" xr:uid="{00000000-0005-0000-0000-00003F010000}"/>
    <cellStyle name="Comma 2 2 3 8 4 5" xfId="34192" xr:uid="{00000000-0005-0000-0000-00003F010000}"/>
    <cellStyle name="Comma 2 2 3 8 4 6" xfId="44944" xr:uid="{00000000-0005-0000-0000-00003F010000}"/>
    <cellStyle name="Comma 2 2 3 8 5" xfId="3464" xr:uid="{00000000-0005-0000-0000-000007000000}"/>
    <cellStyle name="Comma 2 2 3 8 5 2" xfId="9616" xr:uid="{00000000-0005-0000-0000-000007000000}"/>
    <cellStyle name="Comma 2 2 3 8 5 2 2" xfId="20368" xr:uid="{00000000-0005-0000-0000-000007000000}"/>
    <cellStyle name="Comma 2 2 3 8 5 2 3" xfId="31120" xr:uid="{00000000-0005-0000-0000-000007000000}"/>
    <cellStyle name="Comma 2 2 3 8 5 2 4" xfId="41872" xr:uid="{00000000-0005-0000-0000-000007000000}"/>
    <cellStyle name="Comma 2 2 3 8 5 2 5" xfId="52624" xr:uid="{00000000-0005-0000-0000-000007000000}"/>
    <cellStyle name="Comma 2 2 3 8 5 3" xfId="14224" xr:uid="{00000000-0005-0000-0000-000007000000}"/>
    <cellStyle name="Comma 2 2 3 8 5 4" xfId="24976" xr:uid="{00000000-0005-0000-0000-000007000000}"/>
    <cellStyle name="Comma 2 2 3 8 5 5" xfId="35728" xr:uid="{00000000-0005-0000-0000-000007000000}"/>
    <cellStyle name="Comma 2 2 3 8 5 6" xfId="46480" xr:uid="{00000000-0005-0000-0000-000007000000}"/>
    <cellStyle name="Comma 2 2 3 8 6" xfId="5004" xr:uid="{00000000-0005-0000-0000-000007000000}"/>
    <cellStyle name="Comma 2 2 3 8 6 2" xfId="15760" xr:uid="{00000000-0005-0000-0000-000007000000}"/>
    <cellStyle name="Comma 2 2 3 8 6 3" xfId="26512" xr:uid="{00000000-0005-0000-0000-000007000000}"/>
    <cellStyle name="Comma 2 2 3 8 6 4" xfId="37264" xr:uid="{00000000-0005-0000-0000-000007000000}"/>
    <cellStyle name="Comma 2 2 3 8 6 5" xfId="48016" xr:uid="{00000000-0005-0000-0000-000007000000}"/>
    <cellStyle name="Comma 2 2 3 8 7" xfId="6544" xr:uid="{00000000-0005-0000-0000-000007000000}"/>
    <cellStyle name="Comma 2 2 3 8 7 2" xfId="17296" xr:uid="{00000000-0005-0000-0000-000007000000}"/>
    <cellStyle name="Comma 2 2 3 8 7 3" xfId="28048" xr:uid="{00000000-0005-0000-0000-000007000000}"/>
    <cellStyle name="Comma 2 2 3 8 7 4" xfId="38800" xr:uid="{00000000-0005-0000-0000-000007000000}"/>
    <cellStyle name="Comma 2 2 3 8 7 5" xfId="49552" xr:uid="{00000000-0005-0000-0000-000007000000}"/>
    <cellStyle name="Comma 2 2 3 8 8" xfId="11152" xr:uid="{00000000-0005-0000-0000-000007000000}"/>
    <cellStyle name="Comma 2 2 3 8 9" xfId="21904" xr:uid="{00000000-0005-0000-0000-000007000000}"/>
    <cellStyle name="Comma 2 2 3 9" xfId="428" xr:uid="{00000000-0005-0000-0000-000007000000}"/>
    <cellStyle name="Comma 2 2 3 9 10" xfId="43472" xr:uid="{00000000-0005-0000-0000-000007000000}"/>
    <cellStyle name="Comma 2 2 3 9 2" xfId="1208" xr:uid="{00000000-0005-0000-0000-000007000000}"/>
    <cellStyle name="Comma 2 2 3 9 2 2" xfId="2754" xr:uid="{00000000-0005-0000-0000-000044010000}"/>
    <cellStyle name="Comma 2 2 3 9 2 2 2" xfId="8912" xr:uid="{00000000-0005-0000-0000-000044010000}"/>
    <cellStyle name="Comma 2 2 3 9 2 2 2 2" xfId="19664" xr:uid="{00000000-0005-0000-0000-000044010000}"/>
    <cellStyle name="Comma 2 2 3 9 2 2 2 3" xfId="30416" xr:uid="{00000000-0005-0000-0000-000044010000}"/>
    <cellStyle name="Comma 2 2 3 9 2 2 2 4" xfId="41168" xr:uid="{00000000-0005-0000-0000-000044010000}"/>
    <cellStyle name="Comma 2 2 3 9 2 2 2 5" xfId="51920" xr:uid="{00000000-0005-0000-0000-000044010000}"/>
    <cellStyle name="Comma 2 2 3 9 2 2 3" xfId="13520" xr:uid="{00000000-0005-0000-0000-000044010000}"/>
    <cellStyle name="Comma 2 2 3 9 2 2 4" xfId="24272" xr:uid="{00000000-0005-0000-0000-000044010000}"/>
    <cellStyle name="Comma 2 2 3 9 2 2 5" xfId="35024" xr:uid="{00000000-0005-0000-0000-000044010000}"/>
    <cellStyle name="Comma 2 2 3 9 2 2 6" xfId="45776" xr:uid="{00000000-0005-0000-0000-000044010000}"/>
    <cellStyle name="Comma 2 2 3 9 2 3" xfId="4296" xr:uid="{00000000-0005-0000-0000-000007000000}"/>
    <cellStyle name="Comma 2 2 3 9 2 3 2" xfId="10448" xr:uid="{00000000-0005-0000-0000-000007000000}"/>
    <cellStyle name="Comma 2 2 3 9 2 3 2 2" xfId="21200" xr:uid="{00000000-0005-0000-0000-000007000000}"/>
    <cellStyle name="Comma 2 2 3 9 2 3 2 3" xfId="31952" xr:uid="{00000000-0005-0000-0000-000007000000}"/>
    <cellStyle name="Comma 2 2 3 9 2 3 2 4" xfId="42704" xr:uid="{00000000-0005-0000-0000-000007000000}"/>
    <cellStyle name="Comma 2 2 3 9 2 3 2 5" xfId="53456" xr:uid="{00000000-0005-0000-0000-000007000000}"/>
    <cellStyle name="Comma 2 2 3 9 2 3 3" xfId="15056" xr:uid="{00000000-0005-0000-0000-000007000000}"/>
    <cellStyle name="Comma 2 2 3 9 2 3 4" xfId="25808" xr:uid="{00000000-0005-0000-0000-000007000000}"/>
    <cellStyle name="Comma 2 2 3 9 2 3 5" xfId="36560" xr:uid="{00000000-0005-0000-0000-000007000000}"/>
    <cellStyle name="Comma 2 2 3 9 2 3 6" xfId="47312" xr:uid="{00000000-0005-0000-0000-000007000000}"/>
    <cellStyle name="Comma 2 2 3 9 2 4" xfId="5840" xr:uid="{00000000-0005-0000-0000-000007000000}"/>
    <cellStyle name="Comma 2 2 3 9 2 4 2" xfId="16592" xr:uid="{00000000-0005-0000-0000-000007000000}"/>
    <cellStyle name="Comma 2 2 3 9 2 4 3" xfId="27344" xr:uid="{00000000-0005-0000-0000-000007000000}"/>
    <cellStyle name="Comma 2 2 3 9 2 4 4" xfId="38096" xr:uid="{00000000-0005-0000-0000-000007000000}"/>
    <cellStyle name="Comma 2 2 3 9 2 4 5" xfId="48848" xr:uid="{00000000-0005-0000-0000-000007000000}"/>
    <cellStyle name="Comma 2 2 3 9 2 5" xfId="7376" xr:uid="{00000000-0005-0000-0000-000007000000}"/>
    <cellStyle name="Comma 2 2 3 9 2 5 2" xfId="18128" xr:uid="{00000000-0005-0000-0000-000007000000}"/>
    <cellStyle name="Comma 2 2 3 9 2 5 3" xfId="28880" xr:uid="{00000000-0005-0000-0000-000007000000}"/>
    <cellStyle name="Comma 2 2 3 9 2 5 4" xfId="39632" xr:uid="{00000000-0005-0000-0000-000007000000}"/>
    <cellStyle name="Comma 2 2 3 9 2 5 5" xfId="50384" xr:uid="{00000000-0005-0000-0000-000007000000}"/>
    <cellStyle name="Comma 2 2 3 9 2 6" xfId="11984" xr:uid="{00000000-0005-0000-0000-000007000000}"/>
    <cellStyle name="Comma 2 2 3 9 2 7" xfId="22736" xr:uid="{00000000-0005-0000-0000-000007000000}"/>
    <cellStyle name="Comma 2 2 3 9 2 8" xfId="33488" xr:uid="{00000000-0005-0000-0000-000007000000}"/>
    <cellStyle name="Comma 2 2 3 9 2 9" xfId="44240" xr:uid="{00000000-0005-0000-0000-000007000000}"/>
    <cellStyle name="Comma 2 2 3 9 3" xfId="1985" xr:uid="{00000000-0005-0000-0000-000043010000}"/>
    <cellStyle name="Comma 2 2 3 9 3 2" xfId="8144" xr:uid="{00000000-0005-0000-0000-000043010000}"/>
    <cellStyle name="Comma 2 2 3 9 3 2 2" xfId="18896" xr:uid="{00000000-0005-0000-0000-000043010000}"/>
    <cellStyle name="Comma 2 2 3 9 3 2 3" xfId="29648" xr:uid="{00000000-0005-0000-0000-000043010000}"/>
    <cellStyle name="Comma 2 2 3 9 3 2 4" xfId="40400" xr:uid="{00000000-0005-0000-0000-000043010000}"/>
    <cellStyle name="Comma 2 2 3 9 3 2 5" xfId="51152" xr:uid="{00000000-0005-0000-0000-000043010000}"/>
    <cellStyle name="Comma 2 2 3 9 3 3" xfId="12752" xr:uid="{00000000-0005-0000-0000-000043010000}"/>
    <cellStyle name="Comma 2 2 3 9 3 4" xfId="23504" xr:uid="{00000000-0005-0000-0000-000043010000}"/>
    <cellStyle name="Comma 2 2 3 9 3 5" xfId="34256" xr:uid="{00000000-0005-0000-0000-000043010000}"/>
    <cellStyle name="Comma 2 2 3 9 3 6" xfId="45008" xr:uid="{00000000-0005-0000-0000-000043010000}"/>
    <cellStyle name="Comma 2 2 3 9 4" xfId="3528" xr:uid="{00000000-0005-0000-0000-000007000000}"/>
    <cellStyle name="Comma 2 2 3 9 4 2" xfId="9680" xr:uid="{00000000-0005-0000-0000-000007000000}"/>
    <cellStyle name="Comma 2 2 3 9 4 2 2" xfId="20432" xr:uid="{00000000-0005-0000-0000-000007000000}"/>
    <cellStyle name="Comma 2 2 3 9 4 2 3" xfId="31184" xr:uid="{00000000-0005-0000-0000-000007000000}"/>
    <cellStyle name="Comma 2 2 3 9 4 2 4" xfId="41936" xr:uid="{00000000-0005-0000-0000-000007000000}"/>
    <cellStyle name="Comma 2 2 3 9 4 2 5" xfId="52688" xr:uid="{00000000-0005-0000-0000-000007000000}"/>
    <cellStyle name="Comma 2 2 3 9 4 3" xfId="14288" xr:uid="{00000000-0005-0000-0000-000007000000}"/>
    <cellStyle name="Comma 2 2 3 9 4 4" xfId="25040" xr:uid="{00000000-0005-0000-0000-000007000000}"/>
    <cellStyle name="Comma 2 2 3 9 4 5" xfId="35792" xr:uid="{00000000-0005-0000-0000-000007000000}"/>
    <cellStyle name="Comma 2 2 3 9 4 6" xfId="46544" xr:uid="{00000000-0005-0000-0000-000007000000}"/>
    <cellStyle name="Comma 2 2 3 9 5" xfId="5068" xr:uid="{00000000-0005-0000-0000-000007000000}"/>
    <cellStyle name="Comma 2 2 3 9 5 2" xfId="15824" xr:uid="{00000000-0005-0000-0000-000007000000}"/>
    <cellStyle name="Comma 2 2 3 9 5 3" xfId="26576" xr:uid="{00000000-0005-0000-0000-000007000000}"/>
    <cellStyle name="Comma 2 2 3 9 5 4" xfId="37328" xr:uid="{00000000-0005-0000-0000-000007000000}"/>
    <cellStyle name="Comma 2 2 3 9 5 5" xfId="48080" xr:uid="{00000000-0005-0000-0000-000007000000}"/>
    <cellStyle name="Comma 2 2 3 9 6" xfId="6608" xr:uid="{00000000-0005-0000-0000-000007000000}"/>
    <cellStyle name="Comma 2 2 3 9 6 2" xfId="17360" xr:uid="{00000000-0005-0000-0000-000007000000}"/>
    <cellStyle name="Comma 2 2 3 9 6 3" xfId="28112" xr:uid="{00000000-0005-0000-0000-000007000000}"/>
    <cellStyle name="Comma 2 2 3 9 6 4" xfId="38864" xr:uid="{00000000-0005-0000-0000-000007000000}"/>
    <cellStyle name="Comma 2 2 3 9 6 5" xfId="49616" xr:uid="{00000000-0005-0000-0000-000007000000}"/>
    <cellStyle name="Comma 2 2 3 9 7" xfId="11216" xr:uid="{00000000-0005-0000-0000-000007000000}"/>
    <cellStyle name="Comma 2 2 3 9 8" xfId="21968" xr:uid="{00000000-0005-0000-0000-000007000000}"/>
    <cellStyle name="Comma 2 2 3 9 9" xfId="32720" xr:uid="{00000000-0005-0000-0000-000007000000}"/>
    <cellStyle name="Comma 2 2 4" xfId="29" xr:uid="{00000000-0005-0000-0000-000009000000}"/>
    <cellStyle name="Comma 2 2 4 10" xfId="1609" xr:uid="{00000000-0005-0000-0000-000045010000}"/>
    <cellStyle name="Comma 2 2 4 10 2" xfId="7768" xr:uid="{00000000-0005-0000-0000-000045010000}"/>
    <cellStyle name="Comma 2 2 4 10 2 2" xfId="18520" xr:uid="{00000000-0005-0000-0000-000045010000}"/>
    <cellStyle name="Comma 2 2 4 10 2 3" xfId="29272" xr:uid="{00000000-0005-0000-0000-000045010000}"/>
    <cellStyle name="Comma 2 2 4 10 2 4" xfId="40024" xr:uid="{00000000-0005-0000-0000-000045010000}"/>
    <cellStyle name="Comma 2 2 4 10 2 5" xfId="50776" xr:uid="{00000000-0005-0000-0000-000045010000}"/>
    <cellStyle name="Comma 2 2 4 10 3" xfId="12376" xr:uid="{00000000-0005-0000-0000-000045010000}"/>
    <cellStyle name="Comma 2 2 4 10 4" xfId="23128" xr:uid="{00000000-0005-0000-0000-000045010000}"/>
    <cellStyle name="Comma 2 2 4 10 5" xfId="33880" xr:uid="{00000000-0005-0000-0000-000045010000}"/>
    <cellStyle name="Comma 2 2 4 10 6" xfId="44632" xr:uid="{00000000-0005-0000-0000-000045010000}"/>
    <cellStyle name="Comma 2 2 4 11" xfId="3152" xr:uid="{00000000-0005-0000-0000-000009000000}"/>
    <cellStyle name="Comma 2 2 4 11 2" xfId="9304" xr:uid="{00000000-0005-0000-0000-000009000000}"/>
    <cellStyle name="Comma 2 2 4 11 2 2" xfId="20056" xr:uid="{00000000-0005-0000-0000-000009000000}"/>
    <cellStyle name="Comma 2 2 4 11 2 3" xfId="30808" xr:uid="{00000000-0005-0000-0000-000009000000}"/>
    <cellStyle name="Comma 2 2 4 11 2 4" xfId="41560" xr:uid="{00000000-0005-0000-0000-000009000000}"/>
    <cellStyle name="Comma 2 2 4 11 2 5" xfId="52312" xr:uid="{00000000-0005-0000-0000-000009000000}"/>
    <cellStyle name="Comma 2 2 4 11 3" xfId="13912" xr:uid="{00000000-0005-0000-0000-000009000000}"/>
    <cellStyle name="Comma 2 2 4 11 4" xfId="24664" xr:uid="{00000000-0005-0000-0000-000009000000}"/>
    <cellStyle name="Comma 2 2 4 11 5" xfId="35416" xr:uid="{00000000-0005-0000-0000-000009000000}"/>
    <cellStyle name="Comma 2 2 4 11 6" xfId="46168" xr:uid="{00000000-0005-0000-0000-000009000000}"/>
    <cellStyle name="Comma 2 2 4 12" xfId="4692" xr:uid="{00000000-0005-0000-0000-000009000000}"/>
    <cellStyle name="Comma 2 2 4 12 2" xfId="15448" xr:uid="{00000000-0005-0000-0000-000009000000}"/>
    <cellStyle name="Comma 2 2 4 12 3" xfId="26200" xr:uid="{00000000-0005-0000-0000-000009000000}"/>
    <cellStyle name="Comma 2 2 4 12 4" xfId="36952" xr:uid="{00000000-0005-0000-0000-000009000000}"/>
    <cellStyle name="Comma 2 2 4 12 5" xfId="47704" xr:uid="{00000000-0005-0000-0000-000009000000}"/>
    <cellStyle name="Comma 2 2 4 13" xfId="6232" xr:uid="{00000000-0005-0000-0000-000009000000}"/>
    <cellStyle name="Comma 2 2 4 13 2" xfId="16984" xr:uid="{00000000-0005-0000-0000-000009000000}"/>
    <cellStyle name="Comma 2 2 4 13 3" xfId="27736" xr:uid="{00000000-0005-0000-0000-000009000000}"/>
    <cellStyle name="Comma 2 2 4 13 4" xfId="38488" xr:uid="{00000000-0005-0000-0000-000009000000}"/>
    <cellStyle name="Comma 2 2 4 13 5" xfId="49240" xr:uid="{00000000-0005-0000-0000-000009000000}"/>
    <cellStyle name="Comma 2 2 4 14" xfId="10840" xr:uid="{00000000-0005-0000-0000-000009000000}"/>
    <cellStyle name="Comma 2 2 4 15" xfId="21592" xr:uid="{00000000-0005-0000-0000-000009000000}"/>
    <cellStyle name="Comma 2 2 4 16" xfId="32344" xr:uid="{00000000-0005-0000-0000-000009000000}"/>
    <cellStyle name="Comma 2 2 4 17" xfId="43096" xr:uid="{00000000-0005-0000-0000-000009000000}"/>
    <cellStyle name="Comma 2 2 4 2" xfId="61" xr:uid="{00000000-0005-0000-0000-000009000000}"/>
    <cellStyle name="Comma 2 2 4 2 10" xfId="3184" xr:uid="{00000000-0005-0000-0000-000009000000}"/>
    <cellStyle name="Comma 2 2 4 2 10 2" xfId="9336" xr:uid="{00000000-0005-0000-0000-000009000000}"/>
    <cellStyle name="Comma 2 2 4 2 10 2 2" xfId="20088" xr:uid="{00000000-0005-0000-0000-000009000000}"/>
    <cellStyle name="Comma 2 2 4 2 10 2 3" xfId="30840" xr:uid="{00000000-0005-0000-0000-000009000000}"/>
    <cellStyle name="Comma 2 2 4 2 10 2 4" xfId="41592" xr:uid="{00000000-0005-0000-0000-000009000000}"/>
    <cellStyle name="Comma 2 2 4 2 10 2 5" xfId="52344" xr:uid="{00000000-0005-0000-0000-000009000000}"/>
    <cellStyle name="Comma 2 2 4 2 10 3" xfId="13944" xr:uid="{00000000-0005-0000-0000-000009000000}"/>
    <cellStyle name="Comma 2 2 4 2 10 4" xfId="24696" xr:uid="{00000000-0005-0000-0000-000009000000}"/>
    <cellStyle name="Comma 2 2 4 2 10 5" xfId="35448" xr:uid="{00000000-0005-0000-0000-000009000000}"/>
    <cellStyle name="Comma 2 2 4 2 10 6" xfId="46200" xr:uid="{00000000-0005-0000-0000-000009000000}"/>
    <cellStyle name="Comma 2 2 4 2 11" xfId="4724" xr:uid="{00000000-0005-0000-0000-000009000000}"/>
    <cellStyle name="Comma 2 2 4 2 11 2" xfId="15480" xr:uid="{00000000-0005-0000-0000-000009000000}"/>
    <cellStyle name="Comma 2 2 4 2 11 3" xfId="26232" xr:uid="{00000000-0005-0000-0000-000009000000}"/>
    <cellStyle name="Comma 2 2 4 2 11 4" xfId="36984" xr:uid="{00000000-0005-0000-0000-000009000000}"/>
    <cellStyle name="Comma 2 2 4 2 11 5" xfId="47736" xr:uid="{00000000-0005-0000-0000-000009000000}"/>
    <cellStyle name="Comma 2 2 4 2 12" xfId="6264" xr:uid="{00000000-0005-0000-0000-000009000000}"/>
    <cellStyle name="Comma 2 2 4 2 12 2" xfId="17016" xr:uid="{00000000-0005-0000-0000-000009000000}"/>
    <cellStyle name="Comma 2 2 4 2 12 3" xfId="27768" xr:uid="{00000000-0005-0000-0000-000009000000}"/>
    <cellStyle name="Comma 2 2 4 2 12 4" xfId="38520" xr:uid="{00000000-0005-0000-0000-000009000000}"/>
    <cellStyle name="Comma 2 2 4 2 12 5" xfId="49272" xr:uid="{00000000-0005-0000-0000-000009000000}"/>
    <cellStyle name="Comma 2 2 4 2 13" xfId="10872" xr:uid="{00000000-0005-0000-0000-000009000000}"/>
    <cellStyle name="Comma 2 2 4 2 14" xfId="21624" xr:uid="{00000000-0005-0000-0000-000009000000}"/>
    <cellStyle name="Comma 2 2 4 2 15" xfId="32376" xr:uid="{00000000-0005-0000-0000-000009000000}"/>
    <cellStyle name="Comma 2 2 4 2 16" xfId="43128" xr:uid="{00000000-0005-0000-0000-000009000000}"/>
    <cellStyle name="Comma 2 2 4 2 2" xfId="125" xr:uid="{00000000-0005-0000-0000-000009000000}"/>
    <cellStyle name="Comma 2 2 4 2 2 10" xfId="32440" xr:uid="{00000000-0005-0000-0000-000009000000}"/>
    <cellStyle name="Comma 2 2 4 2 2 11" xfId="43192" xr:uid="{00000000-0005-0000-0000-000009000000}"/>
    <cellStyle name="Comma 2 2 4 2 2 2" xfId="532" xr:uid="{00000000-0005-0000-0000-000009000000}"/>
    <cellStyle name="Comma 2 2 4 2 2 2 10" xfId="43576" xr:uid="{00000000-0005-0000-0000-000009000000}"/>
    <cellStyle name="Comma 2 2 4 2 2 2 2" xfId="1312" xr:uid="{00000000-0005-0000-0000-000009000000}"/>
    <cellStyle name="Comma 2 2 4 2 2 2 2 2" xfId="2858" xr:uid="{00000000-0005-0000-0000-000049010000}"/>
    <cellStyle name="Comma 2 2 4 2 2 2 2 2 2" xfId="9016" xr:uid="{00000000-0005-0000-0000-000049010000}"/>
    <cellStyle name="Comma 2 2 4 2 2 2 2 2 2 2" xfId="19768" xr:uid="{00000000-0005-0000-0000-000049010000}"/>
    <cellStyle name="Comma 2 2 4 2 2 2 2 2 2 3" xfId="30520" xr:uid="{00000000-0005-0000-0000-000049010000}"/>
    <cellStyle name="Comma 2 2 4 2 2 2 2 2 2 4" xfId="41272" xr:uid="{00000000-0005-0000-0000-000049010000}"/>
    <cellStyle name="Comma 2 2 4 2 2 2 2 2 2 5" xfId="52024" xr:uid="{00000000-0005-0000-0000-000049010000}"/>
    <cellStyle name="Comma 2 2 4 2 2 2 2 2 3" xfId="13624" xr:uid="{00000000-0005-0000-0000-000049010000}"/>
    <cellStyle name="Comma 2 2 4 2 2 2 2 2 4" xfId="24376" xr:uid="{00000000-0005-0000-0000-000049010000}"/>
    <cellStyle name="Comma 2 2 4 2 2 2 2 2 5" xfId="35128" xr:uid="{00000000-0005-0000-0000-000049010000}"/>
    <cellStyle name="Comma 2 2 4 2 2 2 2 2 6" xfId="45880" xr:uid="{00000000-0005-0000-0000-000049010000}"/>
    <cellStyle name="Comma 2 2 4 2 2 2 2 3" xfId="4400" xr:uid="{00000000-0005-0000-0000-000009000000}"/>
    <cellStyle name="Comma 2 2 4 2 2 2 2 3 2" xfId="10552" xr:uid="{00000000-0005-0000-0000-000009000000}"/>
    <cellStyle name="Comma 2 2 4 2 2 2 2 3 2 2" xfId="21304" xr:uid="{00000000-0005-0000-0000-000009000000}"/>
    <cellStyle name="Comma 2 2 4 2 2 2 2 3 2 3" xfId="32056" xr:uid="{00000000-0005-0000-0000-000009000000}"/>
    <cellStyle name="Comma 2 2 4 2 2 2 2 3 2 4" xfId="42808" xr:uid="{00000000-0005-0000-0000-000009000000}"/>
    <cellStyle name="Comma 2 2 4 2 2 2 2 3 2 5" xfId="53560" xr:uid="{00000000-0005-0000-0000-000009000000}"/>
    <cellStyle name="Comma 2 2 4 2 2 2 2 3 3" xfId="15160" xr:uid="{00000000-0005-0000-0000-000009000000}"/>
    <cellStyle name="Comma 2 2 4 2 2 2 2 3 4" xfId="25912" xr:uid="{00000000-0005-0000-0000-000009000000}"/>
    <cellStyle name="Comma 2 2 4 2 2 2 2 3 5" xfId="36664" xr:uid="{00000000-0005-0000-0000-000009000000}"/>
    <cellStyle name="Comma 2 2 4 2 2 2 2 3 6" xfId="47416" xr:uid="{00000000-0005-0000-0000-000009000000}"/>
    <cellStyle name="Comma 2 2 4 2 2 2 2 4" xfId="5944" xr:uid="{00000000-0005-0000-0000-000009000000}"/>
    <cellStyle name="Comma 2 2 4 2 2 2 2 4 2" xfId="16696" xr:uid="{00000000-0005-0000-0000-000009000000}"/>
    <cellStyle name="Comma 2 2 4 2 2 2 2 4 3" xfId="27448" xr:uid="{00000000-0005-0000-0000-000009000000}"/>
    <cellStyle name="Comma 2 2 4 2 2 2 2 4 4" xfId="38200" xr:uid="{00000000-0005-0000-0000-000009000000}"/>
    <cellStyle name="Comma 2 2 4 2 2 2 2 4 5" xfId="48952" xr:uid="{00000000-0005-0000-0000-000009000000}"/>
    <cellStyle name="Comma 2 2 4 2 2 2 2 5" xfId="7480" xr:uid="{00000000-0005-0000-0000-000009000000}"/>
    <cellStyle name="Comma 2 2 4 2 2 2 2 5 2" xfId="18232" xr:uid="{00000000-0005-0000-0000-000009000000}"/>
    <cellStyle name="Comma 2 2 4 2 2 2 2 5 3" xfId="28984" xr:uid="{00000000-0005-0000-0000-000009000000}"/>
    <cellStyle name="Comma 2 2 4 2 2 2 2 5 4" xfId="39736" xr:uid="{00000000-0005-0000-0000-000009000000}"/>
    <cellStyle name="Comma 2 2 4 2 2 2 2 5 5" xfId="50488" xr:uid="{00000000-0005-0000-0000-000009000000}"/>
    <cellStyle name="Comma 2 2 4 2 2 2 2 6" xfId="12088" xr:uid="{00000000-0005-0000-0000-000009000000}"/>
    <cellStyle name="Comma 2 2 4 2 2 2 2 7" xfId="22840" xr:uid="{00000000-0005-0000-0000-000009000000}"/>
    <cellStyle name="Comma 2 2 4 2 2 2 2 8" xfId="33592" xr:uid="{00000000-0005-0000-0000-000009000000}"/>
    <cellStyle name="Comma 2 2 4 2 2 2 2 9" xfId="44344" xr:uid="{00000000-0005-0000-0000-000009000000}"/>
    <cellStyle name="Comma 2 2 4 2 2 2 3" xfId="2089" xr:uid="{00000000-0005-0000-0000-000048010000}"/>
    <cellStyle name="Comma 2 2 4 2 2 2 3 2" xfId="8248" xr:uid="{00000000-0005-0000-0000-000048010000}"/>
    <cellStyle name="Comma 2 2 4 2 2 2 3 2 2" xfId="19000" xr:uid="{00000000-0005-0000-0000-000048010000}"/>
    <cellStyle name="Comma 2 2 4 2 2 2 3 2 3" xfId="29752" xr:uid="{00000000-0005-0000-0000-000048010000}"/>
    <cellStyle name="Comma 2 2 4 2 2 2 3 2 4" xfId="40504" xr:uid="{00000000-0005-0000-0000-000048010000}"/>
    <cellStyle name="Comma 2 2 4 2 2 2 3 2 5" xfId="51256" xr:uid="{00000000-0005-0000-0000-000048010000}"/>
    <cellStyle name="Comma 2 2 4 2 2 2 3 3" xfId="12856" xr:uid="{00000000-0005-0000-0000-000048010000}"/>
    <cellStyle name="Comma 2 2 4 2 2 2 3 4" xfId="23608" xr:uid="{00000000-0005-0000-0000-000048010000}"/>
    <cellStyle name="Comma 2 2 4 2 2 2 3 5" xfId="34360" xr:uid="{00000000-0005-0000-0000-000048010000}"/>
    <cellStyle name="Comma 2 2 4 2 2 2 3 6" xfId="45112" xr:uid="{00000000-0005-0000-0000-000048010000}"/>
    <cellStyle name="Comma 2 2 4 2 2 2 4" xfId="3632" xr:uid="{00000000-0005-0000-0000-000009000000}"/>
    <cellStyle name="Comma 2 2 4 2 2 2 4 2" xfId="9784" xr:uid="{00000000-0005-0000-0000-000009000000}"/>
    <cellStyle name="Comma 2 2 4 2 2 2 4 2 2" xfId="20536" xr:uid="{00000000-0005-0000-0000-000009000000}"/>
    <cellStyle name="Comma 2 2 4 2 2 2 4 2 3" xfId="31288" xr:uid="{00000000-0005-0000-0000-000009000000}"/>
    <cellStyle name="Comma 2 2 4 2 2 2 4 2 4" xfId="42040" xr:uid="{00000000-0005-0000-0000-000009000000}"/>
    <cellStyle name="Comma 2 2 4 2 2 2 4 2 5" xfId="52792" xr:uid="{00000000-0005-0000-0000-000009000000}"/>
    <cellStyle name="Comma 2 2 4 2 2 2 4 3" xfId="14392" xr:uid="{00000000-0005-0000-0000-000009000000}"/>
    <cellStyle name="Comma 2 2 4 2 2 2 4 4" xfId="25144" xr:uid="{00000000-0005-0000-0000-000009000000}"/>
    <cellStyle name="Comma 2 2 4 2 2 2 4 5" xfId="35896" xr:uid="{00000000-0005-0000-0000-000009000000}"/>
    <cellStyle name="Comma 2 2 4 2 2 2 4 6" xfId="46648" xr:uid="{00000000-0005-0000-0000-000009000000}"/>
    <cellStyle name="Comma 2 2 4 2 2 2 5" xfId="5172" xr:uid="{00000000-0005-0000-0000-000009000000}"/>
    <cellStyle name="Comma 2 2 4 2 2 2 5 2" xfId="15928" xr:uid="{00000000-0005-0000-0000-000009000000}"/>
    <cellStyle name="Comma 2 2 4 2 2 2 5 3" xfId="26680" xr:uid="{00000000-0005-0000-0000-000009000000}"/>
    <cellStyle name="Comma 2 2 4 2 2 2 5 4" xfId="37432" xr:uid="{00000000-0005-0000-0000-000009000000}"/>
    <cellStyle name="Comma 2 2 4 2 2 2 5 5" xfId="48184" xr:uid="{00000000-0005-0000-0000-000009000000}"/>
    <cellStyle name="Comma 2 2 4 2 2 2 6" xfId="6712" xr:uid="{00000000-0005-0000-0000-000009000000}"/>
    <cellStyle name="Comma 2 2 4 2 2 2 6 2" xfId="17464" xr:uid="{00000000-0005-0000-0000-000009000000}"/>
    <cellStyle name="Comma 2 2 4 2 2 2 6 3" xfId="28216" xr:uid="{00000000-0005-0000-0000-000009000000}"/>
    <cellStyle name="Comma 2 2 4 2 2 2 6 4" xfId="38968" xr:uid="{00000000-0005-0000-0000-000009000000}"/>
    <cellStyle name="Comma 2 2 4 2 2 2 6 5" xfId="49720" xr:uid="{00000000-0005-0000-0000-000009000000}"/>
    <cellStyle name="Comma 2 2 4 2 2 2 7" xfId="11320" xr:uid="{00000000-0005-0000-0000-000009000000}"/>
    <cellStyle name="Comma 2 2 4 2 2 2 8" xfId="22072" xr:uid="{00000000-0005-0000-0000-000009000000}"/>
    <cellStyle name="Comma 2 2 4 2 2 2 9" xfId="32824" xr:uid="{00000000-0005-0000-0000-000009000000}"/>
    <cellStyle name="Comma 2 2 4 2 2 3" xfId="928" xr:uid="{00000000-0005-0000-0000-000009000000}"/>
    <cellStyle name="Comma 2 2 4 2 2 3 2" xfId="2474" xr:uid="{00000000-0005-0000-0000-00004A010000}"/>
    <cellStyle name="Comma 2 2 4 2 2 3 2 2" xfId="8632" xr:uid="{00000000-0005-0000-0000-00004A010000}"/>
    <cellStyle name="Comma 2 2 4 2 2 3 2 2 2" xfId="19384" xr:uid="{00000000-0005-0000-0000-00004A010000}"/>
    <cellStyle name="Comma 2 2 4 2 2 3 2 2 3" xfId="30136" xr:uid="{00000000-0005-0000-0000-00004A010000}"/>
    <cellStyle name="Comma 2 2 4 2 2 3 2 2 4" xfId="40888" xr:uid="{00000000-0005-0000-0000-00004A010000}"/>
    <cellStyle name="Comma 2 2 4 2 2 3 2 2 5" xfId="51640" xr:uid="{00000000-0005-0000-0000-00004A010000}"/>
    <cellStyle name="Comma 2 2 4 2 2 3 2 3" xfId="13240" xr:uid="{00000000-0005-0000-0000-00004A010000}"/>
    <cellStyle name="Comma 2 2 4 2 2 3 2 4" xfId="23992" xr:uid="{00000000-0005-0000-0000-00004A010000}"/>
    <cellStyle name="Comma 2 2 4 2 2 3 2 5" xfId="34744" xr:uid="{00000000-0005-0000-0000-00004A010000}"/>
    <cellStyle name="Comma 2 2 4 2 2 3 2 6" xfId="45496" xr:uid="{00000000-0005-0000-0000-00004A010000}"/>
    <cellStyle name="Comma 2 2 4 2 2 3 3" xfId="4016" xr:uid="{00000000-0005-0000-0000-000009000000}"/>
    <cellStyle name="Comma 2 2 4 2 2 3 3 2" xfId="10168" xr:uid="{00000000-0005-0000-0000-000009000000}"/>
    <cellStyle name="Comma 2 2 4 2 2 3 3 2 2" xfId="20920" xr:uid="{00000000-0005-0000-0000-000009000000}"/>
    <cellStyle name="Comma 2 2 4 2 2 3 3 2 3" xfId="31672" xr:uid="{00000000-0005-0000-0000-000009000000}"/>
    <cellStyle name="Comma 2 2 4 2 2 3 3 2 4" xfId="42424" xr:uid="{00000000-0005-0000-0000-000009000000}"/>
    <cellStyle name="Comma 2 2 4 2 2 3 3 2 5" xfId="53176" xr:uid="{00000000-0005-0000-0000-000009000000}"/>
    <cellStyle name="Comma 2 2 4 2 2 3 3 3" xfId="14776" xr:uid="{00000000-0005-0000-0000-000009000000}"/>
    <cellStyle name="Comma 2 2 4 2 2 3 3 4" xfId="25528" xr:uid="{00000000-0005-0000-0000-000009000000}"/>
    <cellStyle name="Comma 2 2 4 2 2 3 3 5" xfId="36280" xr:uid="{00000000-0005-0000-0000-000009000000}"/>
    <cellStyle name="Comma 2 2 4 2 2 3 3 6" xfId="47032" xr:uid="{00000000-0005-0000-0000-000009000000}"/>
    <cellStyle name="Comma 2 2 4 2 2 3 4" xfId="5560" xr:uid="{00000000-0005-0000-0000-000009000000}"/>
    <cellStyle name="Comma 2 2 4 2 2 3 4 2" xfId="16312" xr:uid="{00000000-0005-0000-0000-000009000000}"/>
    <cellStyle name="Comma 2 2 4 2 2 3 4 3" xfId="27064" xr:uid="{00000000-0005-0000-0000-000009000000}"/>
    <cellStyle name="Comma 2 2 4 2 2 3 4 4" xfId="37816" xr:uid="{00000000-0005-0000-0000-000009000000}"/>
    <cellStyle name="Comma 2 2 4 2 2 3 4 5" xfId="48568" xr:uid="{00000000-0005-0000-0000-000009000000}"/>
    <cellStyle name="Comma 2 2 4 2 2 3 5" xfId="7096" xr:uid="{00000000-0005-0000-0000-000009000000}"/>
    <cellStyle name="Comma 2 2 4 2 2 3 5 2" xfId="17848" xr:uid="{00000000-0005-0000-0000-000009000000}"/>
    <cellStyle name="Comma 2 2 4 2 2 3 5 3" xfId="28600" xr:uid="{00000000-0005-0000-0000-000009000000}"/>
    <cellStyle name="Comma 2 2 4 2 2 3 5 4" xfId="39352" xr:uid="{00000000-0005-0000-0000-000009000000}"/>
    <cellStyle name="Comma 2 2 4 2 2 3 5 5" xfId="50104" xr:uid="{00000000-0005-0000-0000-000009000000}"/>
    <cellStyle name="Comma 2 2 4 2 2 3 6" xfId="11704" xr:uid="{00000000-0005-0000-0000-000009000000}"/>
    <cellStyle name="Comma 2 2 4 2 2 3 7" xfId="22456" xr:uid="{00000000-0005-0000-0000-000009000000}"/>
    <cellStyle name="Comma 2 2 4 2 2 3 8" xfId="33208" xr:uid="{00000000-0005-0000-0000-000009000000}"/>
    <cellStyle name="Comma 2 2 4 2 2 3 9" xfId="43960" xr:uid="{00000000-0005-0000-0000-000009000000}"/>
    <cellStyle name="Comma 2 2 4 2 2 4" xfId="1705" xr:uid="{00000000-0005-0000-0000-000047010000}"/>
    <cellStyle name="Comma 2 2 4 2 2 4 2" xfId="7864" xr:uid="{00000000-0005-0000-0000-000047010000}"/>
    <cellStyle name="Comma 2 2 4 2 2 4 2 2" xfId="18616" xr:uid="{00000000-0005-0000-0000-000047010000}"/>
    <cellStyle name="Comma 2 2 4 2 2 4 2 3" xfId="29368" xr:uid="{00000000-0005-0000-0000-000047010000}"/>
    <cellStyle name="Comma 2 2 4 2 2 4 2 4" xfId="40120" xr:uid="{00000000-0005-0000-0000-000047010000}"/>
    <cellStyle name="Comma 2 2 4 2 2 4 2 5" xfId="50872" xr:uid="{00000000-0005-0000-0000-000047010000}"/>
    <cellStyle name="Comma 2 2 4 2 2 4 3" xfId="12472" xr:uid="{00000000-0005-0000-0000-000047010000}"/>
    <cellStyle name="Comma 2 2 4 2 2 4 4" xfId="23224" xr:uid="{00000000-0005-0000-0000-000047010000}"/>
    <cellStyle name="Comma 2 2 4 2 2 4 5" xfId="33976" xr:uid="{00000000-0005-0000-0000-000047010000}"/>
    <cellStyle name="Comma 2 2 4 2 2 4 6" xfId="44728" xr:uid="{00000000-0005-0000-0000-000047010000}"/>
    <cellStyle name="Comma 2 2 4 2 2 5" xfId="3248" xr:uid="{00000000-0005-0000-0000-000009000000}"/>
    <cellStyle name="Comma 2 2 4 2 2 5 2" xfId="9400" xr:uid="{00000000-0005-0000-0000-000009000000}"/>
    <cellStyle name="Comma 2 2 4 2 2 5 2 2" xfId="20152" xr:uid="{00000000-0005-0000-0000-000009000000}"/>
    <cellStyle name="Comma 2 2 4 2 2 5 2 3" xfId="30904" xr:uid="{00000000-0005-0000-0000-000009000000}"/>
    <cellStyle name="Comma 2 2 4 2 2 5 2 4" xfId="41656" xr:uid="{00000000-0005-0000-0000-000009000000}"/>
    <cellStyle name="Comma 2 2 4 2 2 5 2 5" xfId="52408" xr:uid="{00000000-0005-0000-0000-000009000000}"/>
    <cellStyle name="Comma 2 2 4 2 2 5 3" xfId="14008" xr:uid="{00000000-0005-0000-0000-000009000000}"/>
    <cellStyle name="Comma 2 2 4 2 2 5 4" xfId="24760" xr:uid="{00000000-0005-0000-0000-000009000000}"/>
    <cellStyle name="Comma 2 2 4 2 2 5 5" xfId="35512" xr:uid="{00000000-0005-0000-0000-000009000000}"/>
    <cellStyle name="Comma 2 2 4 2 2 5 6" xfId="46264" xr:uid="{00000000-0005-0000-0000-000009000000}"/>
    <cellStyle name="Comma 2 2 4 2 2 6" xfId="4788" xr:uid="{00000000-0005-0000-0000-000009000000}"/>
    <cellStyle name="Comma 2 2 4 2 2 6 2" xfId="15544" xr:uid="{00000000-0005-0000-0000-000009000000}"/>
    <cellStyle name="Comma 2 2 4 2 2 6 3" xfId="26296" xr:uid="{00000000-0005-0000-0000-000009000000}"/>
    <cellStyle name="Comma 2 2 4 2 2 6 4" xfId="37048" xr:uid="{00000000-0005-0000-0000-000009000000}"/>
    <cellStyle name="Comma 2 2 4 2 2 6 5" xfId="47800" xr:uid="{00000000-0005-0000-0000-000009000000}"/>
    <cellStyle name="Comma 2 2 4 2 2 7" xfId="6328" xr:uid="{00000000-0005-0000-0000-000009000000}"/>
    <cellStyle name="Comma 2 2 4 2 2 7 2" xfId="17080" xr:uid="{00000000-0005-0000-0000-000009000000}"/>
    <cellStyle name="Comma 2 2 4 2 2 7 3" xfId="27832" xr:uid="{00000000-0005-0000-0000-000009000000}"/>
    <cellStyle name="Comma 2 2 4 2 2 7 4" xfId="38584" xr:uid="{00000000-0005-0000-0000-000009000000}"/>
    <cellStyle name="Comma 2 2 4 2 2 7 5" xfId="49336" xr:uid="{00000000-0005-0000-0000-000009000000}"/>
    <cellStyle name="Comma 2 2 4 2 2 8" xfId="10936" xr:uid="{00000000-0005-0000-0000-000009000000}"/>
    <cellStyle name="Comma 2 2 4 2 2 9" xfId="21688" xr:uid="{00000000-0005-0000-0000-000009000000}"/>
    <cellStyle name="Comma 2 2 4 2 3" xfId="189" xr:uid="{00000000-0005-0000-0000-000010000000}"/>
    <cellStyle name="Comma 2 2 4 2 3 10" xfId="32504" xr:uid="{00000000-0005-0000-0000-000010000000}"/>
    <cellStyle name="Comma 2 2 4 2 3 11" xfId="43256" xr:uid="{00000000-0005-0000-0000-000010000000}"/>
    <cellStyle name="Comma 2 2 4 2 3 2" xfId="596" xr:uid="{00000000-0005-0000-0000-000010000000}"/>
    <cellStyle name="Comma 2 2 4 2 3 2 10" xfId="43640" xr:uid="{00000000-0005-0000-0000-000010000000}"/>
    <cellStyle name="Comma 2 2 4 2 3 2 2" xfId="1376" xr:uid="{00000000-0005-0000-0000-000010000000}"/>
    <cellStyle name="Comma 2 2 4 2 3 2 2 2" xfId="2922" xr:uid="{00000000-0005-0000-0000-00004D010000}"/>
    <cellStyle name="Comma 2 2 4 2 3 2 2 2 2" xfId="9080" xr:uid="{00000000-0005-0000-0000-00004D010000}"/>
    <cellStyle name="Comma 2 2 4 2 3 2 2 2 2 2" xfId="19832" xr:uid="{00000000-0005-0000-0000-00004D010000}"/>
    <cellStyle name="Comma 2 2 4 2 3 2 2 2 2 3" xfId="30584" xr:uid="{00000000-0005-0000-0000-00004D010000}"/>
    <cellStyle name="Comma 2 2 4 2 3 2 2 2 2 4" xfId="41336" xr:uid="{00000000-0005-0000-0000-00004D010000}"/>
    <cellStyle name="Comma 2 2 4 2 3 2 2 2 2 5" xfId="52088" xr:uid="{00000000-0005-0000-0000-00004D010000}"/>
    <cellStyle name="Comma 2 2 4 2 3 2 2 2 3" xfId="13688" xr:uid="{00000000-0005-0000-0000-00004D010000}"/>
    <cellStyle name="Comma 2 2 4 2 3 2 2 2 4" xfId="24440" xr:uid="{00000000-0005-0000-0000-00004D010000}"/>
    <cellStyle name="Comma 2 2 4 2 3 2 2 2 5" xfId="35192" xr:uid="{00000000-0005-0000-0000-00004D010000}"/>
    <cellStyle name="Comma 2 2 4 2 3 2 2 2 6" xfId="45944" xr:uid="{00000000-0005-0000-0000-00004D010000}"/>
    <cellStyle name="Comma 2 2 4 2 3 2 2 3" xfId="4464" xr:uid="{00000000-0005-0000-0000-000010000000}"/>
    <cellStyle name="Comma 2 2 4 2 3 2 2 3 2" xfId="10616" xr:uid="{00000000-0005-0000-0000-000010000000}"/>
    <cellStyle name="Comma 2 2 4 2 3 2 2 3 2 2" xfId="21368" xr:uid="{00000000-0005-0000-0000-000010000000}"/>
    <cellStyle name="Comma 2 2 4 2 3 2 2 3 2 3" xfId="32120" xr:uid="{00000000-0005-0000-0000-000010000000}"/>
    <cellStyle name="Comma 2 2 4 2 3 2 2 3 2 4" xfId="42872" xr:uid="{00000000-0005-0000-0000-000010000000}"/>
    <cellStyle name="Comma 2 2 4 2 3 2 2 3 2 5" xfId="53624" xr:uid="{00000000-0005-0000-0000-000010000000}"/>
    <cellStyle name="Comma 2 2 4 2 3 2 2 3 3" xfId="15224" xr:uid="{00000000-0005-0000-0000-000010000000}"/>
    <cellStyle name="Comma 2 2 4 2 3 2 2 3 4" xfId="25976" xr:uid="{00000000-0005-0000-0000-000010000000}"/>
    <cellStyle name="Comma 2 2 4 2 3 2 2 3 5" xfId="36728" xr:uid="{00000000-0005-0000-0000-000010000000}"/>
    <cellStyle name="Comma 2 2 4 2 3 2 2 3 6" xfId="47480" xr:uid="{00000000-0005-0000-0000-000010000000}"/>
    <cellStyle name="Comma 2 2 4 2 3 2 2 4" xfId="6008" xr:uid="{00000000-0005-0000-0000-000010000000}"/>
    <cellStyle name="Comma 2 2 4 2 3 2 2 4 2" xfId="16760" xr:uid="{00000000-0005-0000-0000-000010000000}"/>
    <cellStyle name="Comma 2 2 4 2 3 2 2 4 3" xfId="27512" xr:uid="{00000000-0005-0000-0000-000010000000}"/>
    <cellStyle name="Comma 2 2 4 2 3 2 2 4 4" xfId="38264" xr:uid="{00000000-0005-0000-0000-000010000000}"/>
    <cellStyle name="Comma 2 2 4 2 3 2 2 4 5" xfId="49016" xr:uid="{00000000-0005-0000-0000-000010000000}"/>
    <cellStyle name="Comma 2 2 4 2 3 2 2 5" xfId="7544" xr:uid="{00000000-0005-0000-0000-000010000000}"/>
    <cellStyle name="Comma 2 2 4 2 3 2 2 5 2" xfId="18296" xr:uid="{00000000-0005-0000-0000-000010000000}"/>
    <cellStyle name="Comma 2 2 4 2 3 2 2 5 3" xfId="29048" xr:uid="{00000000-0005-0000-0000-000010000000}"/>
    <cellStyle name="Comma 2 2 4 2 3 2 2 5 4" xfId="39800" xr:uid="{00000000-0005-0000-0000-000010000000}"/>
    <cellStyle name="Comma 2 2 4 2 3 2 2 5 5" xfId="50552" xr:uid="{00000000-0005-0000-0000-000010000000}"/>
    <cellStyle name="Comma 2 2 4 2 3 2 2 6" xfId="12152" xr:uid="{00000000-0005-0000-0000-000010000000}"/>
    <cellStyle name="Comma 2 2 4 2 3 2 2 7" xfId="22904" xr:uid="{00000000-0005-0000-0000-000010000000}"/>
    <cellStyle name="Comma 2 2 4 2 3 2 2 8" xfId="33656" xr:uid="{00000000-0005-0000-0000-000010000000}"/>
    <cellStyle name="Comma 2 2 4 2 3 2 2 9" xfId="44408" xr:uid="{00000000-0005-0000-0000-000010000000}"/>
    <cellStyle name="Comma 2 2 4 2 3 2 3" xfId="2153" xr:uid="{00000000-0005-0000-0000-00004C010000}"/>
    <cellStyle name="Comma 2 2 4 2 3 2 3 2" xfId="8312" xr:uid="{00000000-0005-0000-0000-00004C010000}"/>
    <cellStyle name="Comma 2 2 4 2 3 2 3 2 2" xfId="19064" xr:uid="{00000000-0005-0000-0000-00004C010000}"/>
    <cellStyle name="Comma 2 2 4 2 3 2 3 2 3" xfId="29816" xr:uid="{00000000-0005-0000-0000-00004C010000}"/>
    <cellStyle name="Comma 2 2 4 2 3 2 3 2 4" xfId="40568" xr:uid="{00000000-0005-0000-0000-00004C010000}"/>
    <cellStyle name="Comma 2 2 4 2 3 2 3 2 5" xfId="51320" xr:uid="{00000000-0005-0000-0000-00004C010000}"/>
    <cellStyle name="Comma 2 2 4 2 3 2 3 3" xfId="12920" xr:uid="{00000000-0005-0000-0000-00004C010000}"/>
    <cellStyle name="Comma 2 2 4 2 3 2 3 4" xfId="23672" xr:uid="{00000000-0005-0000-0000-00004C010000}"/>
    <cellStyle name="Comma 2 2 4 2 3 2 3 5" xfId="34424" xr:uid="{00000000-0005-0000-0000-00004C010000}"/>
    <cellStyle name="Comma 2 2 4 2 3 2 3 6" xfId="45176" xr:uid="{00000000-0005-0000-0000-00004C010000}"/>
    <cellStyle name="Comma 2 2 4 2 3 2 4" xfId="3696" xr:uid="{00000000-0005-0000-0000-000010000000}"/>
    <cellStyle name="Comma 2 2 4 2 3 2 4 2" xfId="9848" xr:uid="{00000000-0005-0000-0000-000010000000}"/>
    <cellStyle name="Comma 2 2 4 2 3 2 4 2 2" xfId="20600" xr:uid="{00000000-0005-0000-0000-000010000000}"/>
    <cellStyle name="Comma 2 2 4 2 3 2 4 2 3" xfId="31352" xr:uid="{00000000-0005-0000-0000-000010000000}"/>
    <cellStyle name="Comma 2 2 4 2 3 2 4 2 4" xfId="42104" xr:uid="{00000000-0005-0000-0000-000010000000}"/>
    <cellStyle name="Comma 2 2 4 2 3 2 4 2 5" xfId="52856" xr:uid="{00000000-0005-0000-0000-000010000000}"/>
    <cellStyle name="Comma 2 2 4 2 3 2 4 3" xfId="14456" xr:uid="{00000000-0005-0000-0000-000010000000}"/>
    <cellStyle name="Comma 2 2 4 2 3 2 4 4" xfId="25208" xr:uid="{00000000-0005-0000-0000-000010000000}"/>
    <cellStyle name="Comma 2 2 4 2 3 2 4 5" xfId="35960" xr:uid="{00000000-0005-0000-0000-000010000000}"/>
    <cellStyle name="Comma 2 2 4 2 3 2 4 6" xfId="46712" xr:uid="{00000000-0005-0000-0000-000010000000}"/>
    <cellStyle name="Comma 2 2 4 2 3 2 5" xfId="5236" xr:uid="{00000000-0005-0000-0000-000010000000}"/>
    <cellStyle name="Comma 2 2 4 2 3 2 5 2" xfId="15992" xr:uid="{00000000-0005-0000-0000-000010000000}"/>
    <cellStyle name="Comma 2 2 4 2 3 2 5 3" xfId="26744" xr:uid="{00000000-0005-0000-0000-000010000000}"/>
    <cellStyle name="Comma 2 2 4 2 3 2 5 4" xfId="37496" xr:uid="{00000000-0005-0000-0000-000010000000}"/>
    <cellStyle name="Comma 2 2 4 2 3 2 5 5" xfId="48248" xr:uid="{00000000-0005-0000-0000-000010000000}"/>
    <cellStyle name="Comma 2 2 4 2 3 2 6" xfId="6776" xr:uid="{00000000-0005-0000-0000-000010000000}"/>
    <cellStyle name="Comma 2 2 4 2 3 2 6 2" xfId="17528" xr:uid="{00000000-0005-0000-0000-000010000000}"/>
    <cellStyle name="Comma 2 2 4 2 3 2 6 3" xfId="28280" xr:uid="{00000000-0005-0000-0000-000010000000}"/>
    <cellStyle name="Comma 2 2 4 2 3 2 6 4" xfId="39032" xr:uid="{00000000-0005-0000-0000-000010000000}"/>
    <cellStyle name="Comma 2 2 4 2 3 2 6 5" xfId="49784" xr:uid="{00000000-0005-0000-0000-000010000000}"/>
    <cellStyle name="Comma 2 2 4 2 3 2 7" xfId="11384" xr:uid="{00000000-0005-0000-0000-000010000000}"/>
    <cellStyle name="Comma 2 2 4 2 3 2 8" xfId="22136" xr:uid="{00000000-0005-0000-0000-000010000000}"/>
    <cellStyle name="Comma 2 2 4 2 3 2 9" xfId="32888" xr:uid="{00000000-0005-0000-0000-000010000000}"/>
    <cellStyle name="Comma 2 2 4 2 3 3" xfId="992" xr:uid="{00000000-0005-0000-0000-000010000000}"/>
    <cellStyle name="Comma 2 2 4 2 3 3 2" xfId="2538" xr:uid="{00000000-0005-0000-0000-00004E010000}"/>
    <cellStyle name="Comma 2 2 4 2 3 3 2 2" xfId="8696" xr:uid="{00000000-0005-0000-0000-00004E010000}"/>
    <cellStyle name="Comma 2 2 4 2 3 3 2 2 2" xfId="19448" xr:uid="{00000000-0005-0000-0000-00004E010000}"/>
    <cellStyle name="Comma 2 2 4 2 3 3 2 2 3" xfId="30200" xr:uid="{00000000-0005-0000-0000-00004E010000}"/>
    <cellStyle name="Comma 2 2 4 2 3 3 2 2 4" xfId="40952" xr:uid="{00000000-0005-0000-0000-00004E010000}"/>
    <cellStyle name="Comma 2 2 4 2 3 3 2 2 5" xfId="51704" xr:uid="{00000000-0005-0000-0000-00004E010000}"/>
    <cellStyle name="Comma 2 2 4 2 3 3 2 3" xfId="13304" xr:uid="{00000000-0005-0000-0000-00004E010000}"/>
    <cellStyle name="Comma 2 2 4 2 3 3 2 4" xfId="24056" xr:uid="{00000000-0005-0000-0000-00004E010000}"/>
    <cellStyle name="Comma 2 2 4 2 3 3 2 5" xfId="34808" xr:uid="{00000000-0005-0000-0000-00004E010000}"/>
    <cellStyle name="Comma 2 2 4 2 3 3 2 6" xfId="45560" xr:uid="{00000000-0005-0000-0000-00004E010000}"/>
    <cellStyle name="Comma 2 2 4 2 3 3 3" xfId="4080" xr:uid="{00000000-0005-0000-0000-000010000000}"/>
    <cellStyle name="Comma 2 2 4 2 3 3 3 2" xfId="10232" xr:uid="{00000000-0005-0000-0000-000010000000}"/>
    <cellStyle name="Comma 2 2 4 2 3 3 3 2 2" xfId="20984" xr:uid="{00000000-0005-0000-0000-000010000000}"/>
    <cellStyle name="Comma 2 2 4 2 3 3 3 2 3" xfId="31736" xr:uid="{00000000-0005-0000-0000-000010000000}"/>
    <cellStyle name="Comma 2 2 4 2 3 3 3 2 4" xfId="42488" xr:uid="{00000000-0005-0000-0000-000010000000}"/>
    <cellStyle name="Comma 2 2 4 2 3 3 3 2 5" xfId="53240" xr:uid="{00000000-0005-0000-0000-000010000000}"/>
    <cellStyle name="Comma 2 2 4 2 3 3 3 3" xfId="14840" xr:uid="{00000000-0005-0000-0000-000010000000}"/>
    <cellStyle name="Comma 2 2 4 2 3 3 3 4" xfId="25592" xr:uid="{00000000-0005-0000-0000-000010000000}"/>
    <cellStyle name="Comma 2 2 4 2 3 3 3 5" xfId="36344" xr:uid="{00000000-0005-0000-0000-000010000000}"/>
    <cellStyle name="Comma 2 2 4 2 3 3 3 6" xfId="47096" xr:uid="{00000000-0005-0000-0000-000010000000}"/>
    <cellStyle name="Comma 2 2 4 2 3 3 4" xfId="5624" xr:uid="{00000000-0005-0000-0000-000010000000}"/>
    <cellStyle name="Comma 2 2 4 2 3 3 4 2" xfId="16376" xr:uid="{00000000-0005-0000-0000-000010000000}"/>
    <cellStyle name="Comma 2 2 4 2 3 3 4 3" xfId="27128" xr:uid="{00000000-0005-0000-0000-000010000000}"/>
    <cellStyle name="Comma 2 2 4 2 3 3 4 4" xfId="37880" xr:uid="{00000000-0005-0000-0000-000010000000}"/>
    <cellStyle name="Comma 2 2 4 2 3 3 4 5" xfId="48632" xr:uid="{00000000-0005-0000-0000-000010000000}"/>
    <cellStyle name="Comma 2 2 4 2 3 3 5" xfId="7160" xr:uid="{00000000-0005-0000-0000-000010000000}"/>
    <cellStyle name="Comma 2 2 4 2 3 3 5 2" xfId="17912" xr:uid="{00000000-0005-0000-0000-000010000000}"/>
    <cellStyle name="Comma 2 2 4 2 3 3 5 3" xfId="28664" xr:uid="{00000000-0005-0000-0000-000010000000}"/>
    <cellStyle name="Comma 2 2 4 2 3 3 5 4" xfId="39416" xr:uid="{00000000-0005-0000-0000-000010000000}"/>
    <cellStyle name="Comma 2 2 4 2 3 3 5 5" xfId="50168" xr:uid="{00000000-0005-0000-0000-000010000000}"/>
    <cellStyle name="Comma 2 2 4 2 3 3 6" xfId="11768" xr:uid="{00000000-0005-0000-0000-000010000000}"/>
    <cellStyle name="Comma 2 2 4 2 3 3 7" xfId="22520" xr:uid="{00000000-0005-0000-0000-000010000000}"/>
    <cellStyle name="Comma 2 2 4 2 3 3 8" xfId="33272" xr:uid="{00000000-0005-0000-0000-000010000000}"/>
    <cellStyle name="Comma 2 2 4 2 3 3 9" xfId="44024" xr:uid="{00000000-0005-0000-0000-000010000000}"/>
    <cellStyle name="Comma 2 2 4 2 3 4" xfId="1769" xr:uid="{00000000-0005-0000-0000-00004B010000}"/>
    <cellStyle name="Comma 2 2 4 2 3 4 2" xfId="7928" xr:uid="{00000000-0005-0000-0000-00004B010000}"/>
    <cellStyle name="Comma 2 2 4 2 3 4 2 2" xfId="18680" xr:uid="{00000000-0005-0000-0000-00004B010000}"/>
    <cellStyle name="Comma 2 2 4 2 3 4 2 3" xfId="29432" xr:uid="{00000000-0005-0000-0000-00004B010000}"/>
    <cellStyle name="Comma 2 2 4 2 3 4 2 4" xfId="40184" xr:uid="{00000000-0005-0000-0000-00004B010000}"/>
    <cellStyle name="Comma 2 2 4 2 3 4 2 5" xfId="50936" xr:uid="{00000000-0005-0000-0000-00004B010000}"/>
    <cellStyle name="Comma 2 2 4 2 3 4 3" xfId="12536" xr:uid="{00000000-0005-0000-0000-00004B010000}"/>
    <cellStyle name="Comma 2 2 4 2 3 4 4" xfId="23288" xr:uid="{00000000-0005-0000-0000-00004B010000}"/>
    <cellStyle name="Comma 2 2 4 2 3 4 5" xfId="34040" xr:uid="{00000000-0005-0000-0000-00004B010000}"/>
    <cellStyle name="Comma 2 2 4 2 3 4 6" xfId="44792" xr:uid="{00000000-0005-0000-0000-00004B010000}"/>
    <cellStyle name="Comma 2 2 4 2 3 5" xfId="3312" xr:uid="{00000000-0005-0000-0000-000010000000}"/>
    <cellStyle name="Comma 2 2 4 2 3 5 2" xfId="9464" xr:uid="{00000000-0005-0000-0000-000010000000}"/>
    <cellStyle name="Comma 2 2 4 2 3 5 2 2" xfId="20216" xr:uid="{00000000-0005-0000-0000-000010000000}"/>
    <cellStyle name="Comma 2 2 4 2 3 5 2 3" xfId="30968" xr:uid="{00000000-0005-0000-0000-000010000000}"/>
    <cellStyle name="Comma 2 2 4 2 3 5 2 4" xfId="41720" xr:uid="{00000000-0005-0000-0000-000010000000}"/>
    <cellStyle name="Comma 2 2 4 2 3 5 2 5" xfId="52472" xr:uid="{00000000-0005-0000-0000-000010000000}"/>
    <cellStyle name="Comma 2 2 4 2 3 5 3" xfId="14072" xr:uid="{00000000-0005-0000-0000-000010000000}"/>
    <cellStyle name="Comma 2 2 4 2 3 5 4" xfId="24824" xr:uid="{00000000-0005-0000-0000-000010000000}"/>
    <cellStyle name="Comma 2 2 4 2 3 5 5" xfId="35576" xr:uid="{00000000-0005-0000-0000-000010000000}"/>
    <cellStyle name="Comma 2 2 4 2 3 5 6" xfId="46328" xr:uid="{00000000-0005-0000-0000-000010000000}"/>
    <cellStyle name="Comma 2 2 4 2 3 6" xfId="4852" xr:uid="{00000000-0005-0000-0000-000010000000}"/>
    <cellStyle name="Comma 2 2 4 2 3 6 2" xfId="15608" xr:uid="{00000000-0005-0000-0000-000010000000}"/>
    <cellStyle name="Comma 2 2 4 2 3 6 3" xfId="26360" xr:uid="{00000000-0005-0000-0000-000010000000}"/>
    <cellStyle name="Comma 2 2 4 2 3 6 4" xfId="37112" xr:uid="{00000000-0005-0000-0000-000010000000}"/>
    <cellStyle name="Comma 2 2 4 2 3 6 5" xfId="47864" xr:uid="{00000000-0005-0000-0000-000010000000}"/>
    <cellStyle name="Comma 2 2 4 2 3 7" xfId="6392" xr:uid="{00000000-0005-0000-0000-000010000000}"/>
    <cellStyle name="Comma 2 2 4 2 3 7 2" xfId="17144" xr:uid="{00000000-0005-0000-0000-000010000000}"/>
    <cellStyle name="Comma 2 2 4 2 3 7 3" xfId="27896" xr:uid="{00000000-0005-0000-0000-000010000000}"/>
    <cellStyle name="Comma 2 2 4 2 3 7 4" xfId="38648" xr:uid="{00000000-0005-0000-0000-000010000000}"/>
    <cellStyle name="Comma 2 2 4 2 3 7 5" xfId="49400" xr:uid="{00000000-0005-0000-0000-000010000000}"/>
    <cellStyle name="Comma 2 2 4 2 3 8" xfId="11000" xr:uid="{00000000-0005-0000-0000-000010000000}"/>
    <cellStyle name="Comma 2 2 4 2 3 9" xfId="21752" xr:uid="{00000000-0005-0000-0000-000010000000}"/>
    <cellStyle name="Comma 2 2 4 2 4" xfId="276" xr:uid="{00000000-0005-0000-0000-000009000000}"/>
    <cellStyle name="Comma 2 2 4 2 4 10" xfId="32568" xr:uid="{00000000-0005-0000-0000-000009000000}"/>
    <cellStyle name="Comma 2 2 4 2 4 11" xfId="43320" xr:uid="{00000000-0005-0000-0000-000009000000}"/>
    <cellStyle name="Comma 2 2 4 2 4 2" xfId="660" xr:uid="{00000000-0005-0000-0000-000009000000}"/>
    <cellStyle name="Comma 2 2 4 2 4 2 10" xfId="43704" xr:uid="{00000000-0005-0000-0000-000009000000}"/>
    <cellStyle name="Comma 2 2 4 2 4 2 2" xfId="1440" xr:uid="{00000000-0005-0000-0000-000009000000}"/>
    <cellStyle name="Comma 2 2 4 2 4 2 2 2" xfId="2986" xr:uid="{00000000-0005-0000-0000-000051010000}"/>
    <cellStyle name="Comma 2 2 4 2 4 2 2 2 2" xfId="9144" xr:uid="{00000000-0005-0000-0000-000051010000}"/>
    <cellStyle name="Comma 2 2 4 2 4 2 2 2 2 2" xfId="19896" xr:uid="{00000000-0005-0000-0000-000051010000}"/>
    <cellStyle name="Comma 2 2 4 2 4 2 2 2 2 3" xfId="30648" xr:uid="{00000000-0005-0000-0000-000051010000}"/>
    <cellStyle name="Comma 2 2 4 2 4 2 2 2 2 4" xfId="41400" xr:uid="{00000000-0005-0000-0000-000051010000}"/>
    <cellStyle name="Comma 2 2 4 2 4 2 2 2 2 5" xfId="52152" xr:uid="{00000000-0005-0000-0000-000051010000}"/>
    <cellStyle name="Comma 2 2 4 2 4 2 2 2 3" xfId="13752" xr:uid="{00000000-0005-0000-0000-000051010000}"/>
    <cellStyle name="Comma 2 2 4 2 4 2 2 2 4" xfId="24504" xr:uid="{00000000-0005-0000-0000-000051010000}"/>
    <cellStyle name="Comma 2 2 4 2 4 2 2 2 5" xfId="35256" xr:uid="{00000000-0005-0000-0000-000051010000}"/>
    <cellStyle name="Comma 2 2 4 2 4 2 2 2 6" xfId="46008" xr:uid="{00000000-0005-0000-0000-000051010000}"/>
    <cellStyle name="Comma 2 2 4 2 4 2 2 3" xfId="4528" xr:uid="{00000000-0005-0000-0000-000009000000}"/>
    <cellStyle name="Comma 2 2 4 2 4 2 2 3 2" xfId="10680" xr:uid="{00000000-0005-0000-0000-000009000000}"/>
    <cellStyle name="Comma 2 2 4 2 4 2 2 3 2 2" xfId="21432" xr:uid="{00000000-0005-0000-0000-000009000000}"/>
    <cellStyle name="Comma 2 2 4 2 4 2 2 3 2 3" xfId="32184" xr:uid="{00000000-0005-0000-0000-000009000000}"/>
    <cellStyle name="Comma 2 2 4 2 4 2 2 3 2 4" xfId="42936" xr:uid="{00000000-0005-0000-0000-000009000000}"/>
    <cellStyle name="Comma 2 2 4 2 4 2 2 3 2 5" xfId="53688" xr:uid="{00000000-0005-0000-0000-000009000000}"/>
    <cellStyle name="Comma 2 2 4 2 4 2 2 3 3" xfId="15288" xr:uid="{00000000-0005-0000-0000-000009000000}"/>
    <cellStyle name="Comma 2 2 4 2 4 2 2 3 4" xfId="26040" xr:uid="{00000000-0005-0000-0000-000009000000}"/>
    <cellStyle name="Comma 2 2 4 2 4 2 2 3 5" xfId="36792" xr:uid="{00000000-0005-0000-0000-000009000000}"/>
    <cellStyle name="Comma 2 2 4 2 4 2 2 3 6" xfId="47544" xr:uid="{00000000-0005-0000-0000-000009000000}"/>
    <cellStyle name="Comma 2 2 4 2 4 2 2 4" xfId="6072" xr:uid="{00000000-0005-0000-0000-000009000000}"/>
    <cellStyle name="Comma 2 2 4 2 4 2 2 4 2" xfId="16824" xr:uid="{00000000-0005-0000-0000-000009000000}"/>
    <cellStyle name="Comma 2 2 4 2 4 2 2 4 3" xfId="27576" xr:uid="{00000000-0005-0000-0000-000009000000}"/>
    <cellStyle name="Comma 2 2 4 2 4 2 2 4 4" xfId="38328" xr:uid="{00000000-0005-0000-0000-000009000000}"/>
    <cellStyle name="Comma 2 2 4 2 4 2 2 4 5" xfId="49080" xr:uid="{00000000-0005-0000-0000-000009000000}"/>
    <cellStyle name="Comma 2 2 4 2 4 2 2 5" xfId="7608" xr:uid="{00000000-0005-0000-0000-000009000000}"/>
    <cellStyle name="Comma 2 2 4 2 4 2 2 5 2" xfId="18360" xr:uid="{00000000-0005-0000-0000-000009000000}"/>
    <cellStyle name="Comma 2 2 4 2 4 2 2 5 3" xfId="29112" xr:uid="{00000000-0005-0000-0000-000009000000}"/>
    <cellStyle name="Comma 2 2 4 2 4 2 2 5 4" xfId="39864" xr:uid="{00000000-0005-0000-0000-000009000000}"/>
    <cellStyle name="Comma 2 2 4 2 4 2 2 5 5" xfId="50616" xr:uid="{00000000-0005-0000-0000-000009000000}"/>
    <cellStyle name="Comma 2 2 4 2 4 2 2 6" xfId="12216" xr:uid="{00000000-0005-0000-0000-000009000000}"/>
    <cellStyle name="Comma 2 2 4 2 4 2 2 7" xfId="22968" xr:uid="{00000000-0005-0000-0000-000009000000}"/>
    <cellStyle name="Comma 2 2 4 2 4 2 2 8" xfId="33720" xr:uid="{00000000-0005-0000-0000-000009000000}"/>
    <cellStyle name="Comma 2 2 4 2 4 2 2 9" xfId="44472" xr:uid="{00000000-0005-0000-0000-000009000000}"/>
    <cellStyle name="Comma 2 2 4 2 4 2 3" xfId="2217" xr:uid="{00000000-0005-0000-0000-000050010000}"/>
    <cellStyle name="Comma 2 2 4 2 4 2 3 2" xfId="8376" xr:uid="{00000000-0005-0000-0000-000050010000}"/>
    <cellStyle name="Comma 2 2 4 2 4 2 3 2 2" xfId="19128" xr:uid="{00000000-0005-0000-0000-000050010000}"/>
    <cellStyle name="Comma 2 2 4 2 4 2 3 2 3" xfId="29880" xr:uid="{00000000-0005-0000-0000-000050010000}"/>
    <cellStyle name="Comma 2 2 4 2 4 2 3 2 4" xfId="40632" xr:uid="{00000000-0005-0000-0000-000050010000}"/>
    <cellStyle name="Comma 2 2 4 2 4 2 3 2 5" xfId="51384" xr:uid="{00000000-0005-0000-0000-000050010000}"/>
    <cellStyle name="Comma 2 2 4 2 4 2 3 3" xfId="12984" xr:uid="{00000000-0005-0000-0000-000050010000}"/>
    <cellStyle name="Comma 2 2 4 2 4 2 3 4" xfId="23736" xr:uid="{00000000-0005-0000-0000-000050010000}"/>
    <cellStyle name="Comma 2 2 4 2 4 2 3 5" xfId="34488" xr:uid="{00000000-0005-0000-0000-000050010000}"/>
    <cellStyle name="Comma 2 2 4 2 4 2 3 6" xfId="45240" xr:uid="{00000000-0005-0000-0000-000050010000}"/>
    <cellStyle name="Comma 2 2 4 2 4 2 4" xfId="3760" xr:uid="{00000000-0005-0000-0000-000009000000}"/>
    <cellStyle name="Comma 2 2 4 2 4 2 4 2" xfId="9912" xr:uid="{00000000-0005-0000-0000-000009000000}"/>
    <cellStyle name="Comma 2 2 4 2 4 2 4 2 2" xfId="20664" xr:uid="{00000000-0005-0000-0000-000009000000}"/>
    <cellStyle name="Comma 2 2 4 2 4 2 4 2 3" xfId="31416" xr:uid="{00000000-0005-0000-0000-000009000000}"/>
    <cellStyle name="Comma 2 2 4 2 4 2 4 2 4" xfId="42168" xr:uid="{00000000-0005-0000-0000-000009000000}"/>
    <cellStyle name="Comma 2 2 4 2 4 2 4 2 5" xfId="52920" xr:uid="{00000000-0005-0000-0000-000009000000}"/>
    <cellStyle name="Comma 2 2 4 2 4 2 4 3" xfId="14520" xr:uid="{00000000-0005-0000-0000-000009000000}"/>
    <cellStyle name="Comma 2 2 4 2 4 2 4 4" xfId="25272" xr:uid="{00000000-0005-0000-0000-000009000000}"/>
    <cellStyle name="Comma 2 2 4 2 4 2 4 5" xfId="36024" xr:uid="{00000000-0005-0000-0000-000009000000}"/>
    <cellStyle name="Comma 2 2 4 2 4 2 4 6" xfId="46776" xr:uid="{00000000-0005-0000-0000-000009000000}"/>
    <cellStyle name="Comma 2 2 4 2 4 2 5" xfId="5300" xr:uid="{00000000-0005-0000-0000-000009000000}"/>
    <cellStyle name="Comma 2 2 4 2 4 2 5 2" xfId="16056" xr:uid="{00000000-0005-0000-0000-000009000000}"/>
    <cellStyle name="Comma 2 2 4 2 4 2 5 3" xfId="26808" xr:uid="{00000000-0005-0000-0000-000009000000}"/>
    <cellStyle name="Comma 2 2 4 2 4 2 5 4" xfId="37560" xr:uid="{00000000-0005-0000-0000-000009000000}"/>
    <cellStyle name="Comma 2 2 4 2 4 2 5 5" xfId="48312" xr:uid="{00000000-0005-0000-0000-000009000000}"/>
    <cellStyle name="Comma 2 2 4 2 4 2 6" xfId="6840" xr:uid="{00000000-0005-0000-0000-000009000000}"/>
    <cellStyle name="Comma 2 2 4 2 4 2 6 2" xfId="17592" xr:uid="{00000000-0005-0000-0000-000009000000}"/>
    <cellStyle name="Comma 2 2 4 2 4 2 6 3" xfId="28344" xr:uid="{00000000-0005-0000-0000-000009000000}"/>
    <cellStyle name="Comma 2 2 4 2 4 2 6 4" xfId="39096" xr:uid="{00000000-0005-0000-0000-000009000000}"/>
    <cellStyle name="Comma 2 2 4 2 4 2 6 5" xfId="49848" xr:uid="{00000000-0005-0000-0000-000009000000}"/>
    <cellStyle name="Comma 2 2 4 2 4 2 7" xfId="11448" xr:uid="{00000000-0005-0000-0000-000009000000}"/>
    <cellStyle name="Comma 2 2 4 2 4 2 8" xfId="22200" xr:uid="{00000000-0005-0000-0000-000009000000}"/>
    <cellStyle name="Comma 2 2 4 2 4 2 9" xfId="32952" xr:uid="{00000000-0005-0000-0000-000009000000}"/>
    <cellStyle name="Comma 2 2 4 2 4 3" xfId="1056" xr:uid="{00000000-0005-0000-0000-000009000000}"/>
    <cellStyle name="Comma 2 2 4 2 4 3 2" xfId="2602" xr:uid="{00000000-0005-0000-0000-000052010000}"/>
    <cellStyle name="Comma 2 2 4 2 4 3 2 2" xfId="8760" xr:uid="{00000000-0005-0000-0000-000052010000}"/>
    <cellStyle name="Comma 2 2 4 2 4 3 2 2 2" xfId="19512" xr:uid="{00000000-0005-0000-0000-000052010000}"/>
    <cellStyle name="Comma 2 2 4 2 4 3 2 2 3" xfId="30264" xr:uid="{00000000-0005-0000-0000-000052010000}"/>
    <cellStyle name="Comma 2 2 4 2 4 3 2 2 4" xfId="41016" xr:uid="{00000000-0005-0000-0000-000052010000}"/>
    <cellStyle name="Comma 2 2 4 2 4 3 2 2 5" xfId="51768" xr:uid="{00000000-0005-0000-0000-000052010000}"/>
    <cellStyle name="Comma 2 2 4 2 4 3 2 3" xfId="13368" xr:uid="{00000000-0005-0000-0000-000052010000}"/>
    <cellStyle name="Comma 2 2 4 2 4 3 2 4" xfId="24120" xr:uid="{00000000-0005-0000-0000-000052010000}"/>
    <cellStyle name="Comma 2 2 4 2 4 3 2 5" xfId="34872" xr:uid="{00000000-0005-0000-0000-000052010000}"/>
    <cellStyle name="Comma 2 2 4 2 4 3 2 6" xfId="45624" xr:uid="{00000000-0005-0000-0000-000052010000}"/>
    <cellStyle name="Comma 2 2 4 2 4 3 3" xfId="4144" xr:uid="{00000000-0005-0000-0000-000009000000}"/>
    <cellStyle name="Comma 2 2 4 2 4 3 3 2" xfId="10296" xr:uid="{00000000-0005-0000-0000-000009000000}"/>
    <cellStyle name="Comma 2 2 4 2 4 3 3 2 2" xfId="21048" xr:uid="{00000000-0005-0000-0000-000009000000}"/>
    <cellStyle name="Comma 2 2 4 2 4 3 3 2 3" xfId="31800" xr:uid="{00000000-0005-0000-0000-000009000000}"/>
    <cellStyle name="Comma 2 2 4 2 4 3 3 2 4" xfId="42552" xr:uid="{00000000-0005-0000-0000-000009000000}"/>
    <cellStyle name="Comma 2 2 4 2 4 3 3 2 5" xfId="53304" xr:uid="{00000000-0005-0000-0000-000009000000}"/>
    <cellStyle name="Comma 2 2 4 2 4 3 3 3" xfId="14904" xr:uid="{00000000-0005-0000-0000-000009000000}"/>
    <cellStyle name="Comma 2 2 4 2 4 3 3 4" xfId="25656" xr:uid="{00000000-0005-0000-0000-000009000000}"/>
    <cellStyle name="Comma 2 2 4 2 4 3 3 5" xfId="36408" xr:uid="{00000000-0005-0000-0000-000009000000}"/>
    <cellStyle name="Comma 2 2 4 2 4 3 3 6" xfId="47160" xr:uid="{00000000-0005-0000-0000-000009000000}"/>
    <cellStyle name="Comma 2 2 4 2 4 3 4" xfId="5688" xr:uid="{00000000-0005-0000-0000-000009000000}"/>
    <cellStyle name="Comma 2 2 4 2 4 3 4 2" xfId="16440" xr:uid="{00000000-0005-0000-0000-000009000000}"/>
    <cellStyle name="Comma 2 2 4 2 4 3 4 3" xfId="27192" xr:uid="{00000000-0005-0000-0000-000009000000}"/>
    <cellStyle name="Comma 2 2 4 2 4 3 4 4" xfId="37944" xr:uid="{00000000-0005-0000-0000-000009000000}"/>
    <cellStyle name="Comma 2 2 4 2 4 3 4 5" xfId="48696" xr:uid="{00000000-0005-0000-0000-000009000000}"/>
    <cellStyle name="Comma 2 2 4 2 4 3 5" xfId="7224" xr:uid="{00000000-0005-0000-0000-000009000000}"/>
    <cellStyle name="Comma 2 2 4 2 4 3 5 2" xfId="17976" xr:uid="{00000000-0005-0000-0000-000009000000}"/>
    <cellStyle name="Comma 2 2 4 2 4 3 5 3" xfId="28728" xr:uid="{00000000-0005-0000-0000-000009000000}"/>
    <cellStyle name="Comma 2 2 4 2 4 3 5 4" xfId="39480" xr:uid="{00000000-0005-0000-0000-000009000000}"/>
    <cellStyle name="Comma 2 2 4 2 4 3 5 5" xfId="50232" xr:uid="{00000000-0005-0000-0000-000009000000}"/>
    <cellStyle name="Comma 2 2 4 2 4 3 6" xfId="11832" xr:uid="{00000000-0005-0000-0000-000009000000}"/>
    <cellStyle name="Comma 2 2 4 2 4 3 7" xfId="22584" xr:uid="{00000000-0005-0000-0000-000009000000}"/>
    <cellStyle name="Comma 2 2 4 2 4 3 8" xfId="33336" xr:uid="{00000000-0005-0000-0000-000009000000}"/>
    <cellStyle name="Comma 2 2 4 2 4 3 9" xfId="44088" xr:uid="{00000000-0005-0000-0000-000009000000}"/>
    <cellStyle name="Comma 2 2 4 2 4 4" xfId="1833" xr:uid="{00000000-0005-0000-0000-00004F010000}"/>
    <cellStyle name="Comma 2 2 4 2 4 4 2" xfId="7992" xr:uid="{00000000-0005-0000-0000-00004F010000}"/>
    <cellStyle name="Comma 2 2 4 2 4 4 2 2" xfId="18744" xr:uid="{00000000-0005-0000-0000-00004F010000}"/>
    <cellStyle name="Comma 2 2 4 2 4 4 2 3" xfId="29496" xr:uid="{00000000-0005-0000-0000-00004F010000}"/>
    <cellStyle name="Comma 2 2 4 2 4 4 2 4" xfId="40248" xr:uid="{00000000-0005-0000-0000-00004F010000}"/>
    <cellStyle name="Comma 2 2 4 2 4 4 2 5" xfId="51000" xr:uid="{00000000-0005-0000-0000-00004F010000}"/>
    <cellStyle name="Comma 2 2 4 2 4 4 3" xfId="12600" xr:uid="{00000000-0005-0000-0000-00004F010000}"/>
    <cellStyle name="Comma 2 2 4 2 4 4 4" xfId="23352" xr:uid="{00000000-0005-0000-0000-00004F010000}"/>
    <cellStyle name="Comma 2 2 4 2 4 4 5" xfId="34104" xr:uid="{00000000-0005-0000-0000-00004F010000}"/>
    <cellStyle name="Comma 2 2 4 2 4 4 6" xfId="44856" xr:uid="{00000000-0005-0000-0000-00004F010000}"/>
    <cellStyle name="Comma 2 2 4 2 4 5" xfId="3376" xr:uid="{00000000-0005-0000-0000-000009000000}"/>
    <cellStyle name="Comma 2 2 4 2 4 5 2" xfId="9528" xr:uid="{00000000-0005-0000-0000-000009000000}"/>
    <cellStyle name="Comma 2 2 4 2 4 5 2 2" xfId="20280" xr:uid="{00000000-0005-0000-0000-000009000000}"/>
    <cellStyle name="Comma 2 2 4 2 4 5 2 3" xfId="31032" xr:uid="{00000000-0005-0000-0000-000009000000}"/>
    <cellStyle name="Comma 2 2 4 2 4 5 2 4" xfId="41784" xr:uid="{00000000-0005-0000-0000-000009000000}"/>
    <cellStyle name="Comma 2 2 4 2 4 5 2 5" xfId="52536" xr:uid="{00000000-0005-0000-0000-000009000000}"/>
    <cellStyle name="Comma 2 2 4 2 4 5 3" xfId="14136" xr:uid="{00000000-0005-0000-0000-000009000000}"/>
    <cellStyle name="Comma 2 2 4 2 4 5 4" xfId="24888" xr:uid="{00000000-0005-0000-0000-000009000000}"/>
    <cellStyle name="Comma 2 2 4 2 4 5 5" xfId="35640" xr:uid="{00000000-0005-0000-0000-000009000000}"/>
    <cellStyle name="Comma 2 2 4 2 4 5 6" xfId="46392" xr:uid="{00000000-0005-0000-0000-000009000000}"/>
    <cellStyle name="Comma 2 2 4 2 4 6" xfId="4916" xr:uid="{00000000-0005-0000-0000-000009000000}"/>
    <cellStyle name="Comma 2 2 4 2 4 6 2" xfId="15672" xr:uid="{00000000-0005-0000-0000-000009000000}"/>
    <cellStyle name="Comma 2 2 4 2 4 6 3" xfId="26424" xr:uid="{00000000-0005-0000-0000-000009000000}"/>
    <cellStyle name="Comma 2 2 4 2 4 6 4" xfId="37176" xr:uid="{00000000-0005-0000-0000-000009000000}"/>
    <cellStyle name="Comma 2 2 4 2 4 6 5" xfId="47928" xr:uid="{00000000-0005-0000-0000-000009000000}"/>
    <cellStyle name="Comma 2 2 4 2 4 7" xfId="6456" xr:uid="{00000000-0005-0000-0000-000009000000}"/>
    <cellStyle name="Comma 2 2 4 2 4 7 2" xfId="17208" xr:uid="{00000000-0005-0000-0000-000009000000}"/>
    <cellStyle name="Comma 2 2 4 2 4 7 3" xfId="27960" xr:uid="{00000000-0005-0000-0000-000009000000}"/>
    <cellStyle name="Comma 2 2 4 2 4 7 4" xfId="38712" xr:uid="{00000000-0005-0000-0000-000009000000}"/>
    <cellStyle name="Comma 2 2 4 2 4 7 5" xfId="49464" xr:uid="{00000000-0005-0000-0000-000009000000}"/>
    <cellStyle name="Comma 2 2 4 2 4 8" xfId="11064" xr:uid="{00000000-0005-0000-0000-000009000000}"/>
    <cellStyle name="Comma 2 2 4 2 4 9" xfId="21816" xr:uid="{00000000-0005-0000-0000-000009000000}"/>
    <cellStyle name="Comma 2 2 4 2 5" xfId="340" xr:uid="{00000000-0005-0000-0000-000009000000}"/>
    <cellStyle name="Comma 2 2 4 2 5 10" xfId="32632" xr:uid="{00000000-0005-0000-0000-000009000000}"/>
    <cellStyle name="Comma 2 2 4 2 5 11" xfId="43384" xr:uid="{00000000-0005-0000-0000-000009000000}"/>
    <cellStyle name="Comma 2 2 4 2 5 2" xfId="724" xr:uid="{00000000-0005-0000-0000-000009000000}"/>
    <cellStyle name="Comma 2 2 4 2 5 2 10" xfId="43768" xr:uid="{00000000-0005-0000-0000-000009000000}"/>
    <cellStyle name="Comma 2 2 4 2 5 2 2" xfId="1504" xr:uid="{00000000-0005-0000-0000-000009000000}"/>
    <cellStyle name="Comma 2 2 4 2 5 2 2 2" xfId="3050" xr:uid="{00000000-0005-0000-0000-000055010000}"/>
    <cellStyle name="Comma 2 2 4 2 5 2 2 2 2" xfId="9208" xr:uid="{00000000-0005-0000-0000-000055010000}"/>
    <cellStyle name="Comma 2 2 4 2 5 2 2 2 2 2" xfId="19960" xr:uid="{00000000-0005-0000-0000-000055010000}"/>
    <cellStyle name="Comma 2 2 4 2 5 2 2 2 2 3" xfId="30712" xr:uid="{00000000-0005-0000-0000-000055010000}"/>
    <cellStyle name="Comma 2 2 4 2 5 2 2 2 2 4" xfId="41464" xr:uid="{00000000-0005-0000-0000-000055010000}"/>
    <cellStyle name="Comma 2 2 4 2 5 2 2 2 2 5" xfId="52216" xr:uid="{00000000-0005-0000-0000-000055010000}"/>
    <cellStyle name="Comma 2 2 4 2 5 2 2 2 3" xfId="13816" xr:uid="{00000000-0005-0000-0000-000055010000}"/>
    <cellStyle name="Comma 2 2 4 2 5 2 2 2 4" xfId="24568" xr:uid="{00000000-0005-0000-0000-000055010000}"/>
    <cellStyle name="Comma 2 2 4 2 5 2 2 2 5" xfId="35320" xr:uid="{00000000-0005-0000-0000-000055010000}"/>
    <cellStyle name="Comma 2 2 4 2 5 2 2 2 6" xfId="46072" xr:uid="{00000000-0005-0000-0000-000055010000}"/>
    <cellStyle name="Comma 2 2 4 2 5 2 2 3" xfId="4592" xr:uid="{00000000-0005-0000-0000-000009000000}"/>
    <cellStyle name="Comma 2 2 4 2 5 2 2 3 2" xfId="10744" xr:uid="{00000000-0005-0000-0000-000009000000}"/>
    <cellStyle name="Comma 2 2 4 2 5 2 2 3 2 2" xfId="21496" xr:uid="{00000000-0005-0000-0000-000009000000}"/>
    <cellStyle name="Comma 2 2 4 2 5 2 2 3 2 3" xfId="32248" xr:uid="{00000000-0005-0000-0000-000009000000}"/>
    <cellStyle name="Comma 2 2 4 2 5 2 2 3 2 4" xfId="43000" xr:uid="{00000000-0005-0000-0000-000009000000}"/>
    <cellStyle name="Comma 2 2 4 2 5 2 2 3 2 5" xfId="53752" xr:uid="{00000000-0005-0000-0000-000009000000}"/>
    <cellStyle name="Comma 2 2 4 2 5 2 2 3 3" xfId="15352" xr:uid="{00000000-0005-0000-0000-000009000000}"/>
    <cellStyle name="Comma 2 2 4 2 5 2 2 3 4" xfId="26104" xr:uid="{00000000-0005-0000-0000-000009000000}"/>
    <cellStyle name="Comma 2 2 4 2 5 2 2 3 5" xfId="36856" xr:uid="{00000000-0005-0000-0000-000009000000}"/>
    <cellStyle name="Comma 2 2 4 2 5 2 2 3 6" xfId="47608" xr:uid="{00000000-0005-0000-0000-000009000000}"/>
    <cellStyle name="Comma 2 2 4 2 5 2 2 4" xfId="6136" xr:uid="{00000000-0005-0000-0000-000009000000}"/>
    <cellStyle name="Comma 2 2 4 2 5 2 2 4 2" xfId="16888" xr:uid="{00000000-0005-0000-0000-000009000000}"/>
    <cellStyle name="Comma 2 2 4 2 5 2 2 4 3" xfId="27640" xr:uid="{00000000-0005-0000-0000-000009000000}"/>
    <cellStyle name="Comma 2 2 4 2 5 2 2 4 4" xfId="38392" xr:uid="{00000000-0005-0000-0000-000009000000}"/>
    <cellStyle name="Comma 2 2 4 2 5 2 2 4 5" xfId="49144" xr:uid="{00000000-0005-0000-0000-000009000000}"/>
    <cellStyle name="Comma 2 2 4 2 5 2 2 5" xfId="7672" xr:uid="{00000000-0005-0000-0000-000009000000}"/>
    <cellStyle name="Comma 2 2 4 2 5 2 2 5 2" xfId="18424" xr:uid="{00000000-0005-0000-0000-000009000000}"/>
    <cellStyle name="Comma 2 2 4 2 5 2 2 5 3" xfId="29176" xr:uid="{00000000-0005-0000-0000-000009000000}"/>
    <cellStyle name="Comma 2 2 4 2 5 2 2 5 4" xfId="39928" xr:uid="{00000000-0005-0000-0000-000009000000}"/>
    <cellStyle name="Comma 2 2 4 2 5 2 2 5 5" xfId="50680" xr:uid="{00000000-0005-0000-0000-000009000000}"/>
    <cellStyle name="Comma 2 2 4 2 5 2 2 6" xfId="12280" xr:uid="{00000000-0005-0000-0000-000009000000}"/>
    <cellStyle name="Comma 2 2 4 2 5 2 2 7" xfId="23032" xr:uid="{00000000-0005-0000-0000-000009000000}"/>
    <cellStyle name="Comma 2 2 4 2 5 2 2 8" xfId="33784" xr:uid="{00000000-0005-0000-0000-000009000000}"/>
    <cellStyle name="Comma 2 2 4 2 5 2 2 9" xfId="44536" xr:uid="{00000000-0005-0000-0000-000009000000}"/>
    <cellStyle name="Comma 2 2 4 2 5 2 3" xfId="2281" xr:uid="{00000000-0005-0000-0000-000054010000}"/>
    <cellStyle name="Comma 2 2 4 2 5 2 3 2" xfId="8440" xr:uid="{00000000-0005-0000-0000-000054010000}"/>
    <cellStyle name="Comma 2 2 4 2 5 2 3 2 2" xfId="19192" xr:uid="{00000000-0005-0000-0000-000054010000}"/>
    <cellStyle name="Comma 2 2 4 2 5 2 3 2 3" xfId="29944" xr:uid="{00000000-0005-0000-0000-000054010000}"/>
    <cellStyle name="Comma 2 2 4 2 5 2 3 2 4" xfId="40696" xr:uid="{00000000-0005-0000-0000-000054010000}"/>
    <cellStyle name="Comma 2 2 4 2 5 2 3 2 5" xfId="51448" xr:uid="{00000000-0005-0000-0000-000054010000}"/>
    <cellStyle name="Comma 2 2 4 2 5 2 3 3" xfId="13048" xr:uid="{00000000-0005-0000-0000-000054010000}"/>
    <cellStyle name="Comma 2 2 4 2 5 2 3 4" xfId="23800" xr:uid="{00000000-0005-0000-0000-000054010000}"/>
    <cellStyle name="Comma 2 2 4 2 5 2 3 5" xfId="34552" xr:uid="{00000000-0005-0000-0000-000054010000}"/>
    <cellStyle name="Comma 2 2 4 2 5 2 3 6" xfId="45304" xr:uid="{00000000-0005-0000-0000-000054010000}"/>
    <cellStyle name="Comma 2 2 4 2 5 2 4" xfId="3824" xr:uid="{00000000-0005-0000-0000-000009000000}"/>
    <cellStyle name="Comma 2 2 4 2 5 2 4 2" xfId="9976" xr:uid="{00000000-0005-0000-0000-000009000000}"/>
    <cellStyle name="Comma 2 2 4 2 5 2 4 2 2" xfId="20728" xr:uid="{00000000-0005-0000-0000-000009000000}"/>
    <cellStyle name="Comma 2 2 4 2 5 2 4 2 3" xfId="31480" xr:uid="{00000000-0005-0000-0000-000009000000}"/>
    <cellStyle name="Comma 2 2 4 2 5 2 4 2 4" xfId="42232" xr:uid="{00000000-0005-0000-0000-000009000000}"/>
    <cellStyle name="Comma 2 2 4 2 5 2 4 2 5" xfId="52984" xr:uid="{00000000-0005-0000-0000-000009000000}"/>
    <cellStyle name="Comma 2 2 4 2 5 2 4 3" xfId="14584" xr:uid="{00000000-0005-0000-0000-000009000000}"/>
    <cellStyle name="Comma 2 2 4 2 5 2 4 4" xfId="25336" xr:uid="{00000000-0005-0000-0000-000009000000}"/>
    <cellStyle name="Comma 2 2 4 2 5 2 4 5" xfId="36088" xr:uid="{00000000-0005-0000-0000-000009000000}"/>
    <cellStyle name="Comma 2 2 4 2 5 2 4 6" xfId="46840" xr:uid="{00000000-0005-0000-0000-000009000000}"/>
    <cellStyle name="Comma 2 2 4 2 5 2 5" xfId="5364" xr:uid="{00000000-0005-0000-0000-000009000000}"/>
    <cellStyle name="Comma 2 2 4 2 5 2 5 2" xfId="16120" xr:uid="{00000000-0005-0000-0000-000009000000}"/>
    <cellStyle name="Comma 2 2 4 2 5 2 5 3" xfId="26872" xr:uid="{00000000-0005-0000-0000-000009000000}"/>
    <cellStyle name="Comma 2 2 4 2 5 2 5 4" xfId="37624" xr:uid="{00000000-0005-0000-0000-000009000000}"/>
    <cellStyle name="Comma 2 2 4 2 5 2 5 5" xfId="48376" xr:uid="{00000000-0005-0000-0000-000009000000}"/>
    <cellStyle name="Comma 2 2 4 2 5 2 6" xfId="6904" xr:uid="{00000000-0005-0000-0000-000009000000}"/>
    <cellStyle name="Comma 2 2 4 2 5 2 6 2" xfId="17656" xr:uid="{00000000-0005-0000-0000-000009000000}"/>
    <cellStyle name="Comma 2 2 4 2 5 2 6 3" xfId="28408" xr:uid="{00000000-0005-0000-0000-000009000000}"/>
    <cellStyle name="Comma 2 2 4 2 5 2 6 4" xfId="39160" xr:uid="{00000000-0005-0000-0000-000009000000}"/>
    <cellStyle name="Comma 2 2 4 2 5 2 6 5" xfId="49912" xr:uid="{00000000-0005-0000-0000-000009000000}"/>
    <cellStyle name="Comma 2 2 4 2 5 2 7" xfId="11512" xr:uid="{00000000-0005-0000-0000-000009000000}"/>
    <cellStyle name="Comma 2 2 4 2 5 2 8" xfId="22264" xr:uid="{00000000-0005-0000-0000-000009000000}"/>
    <cellStyle name="Comma 2 2 4 2 5 2 9" xfId="33016" xr:uid="{00000000-0005-0000-0000-000009000000}"/>
    <cellStyle name="Comma 2 2 4 2 5 3" xfId="1120" xr:uid="{00000000-0005-0000-0000-000009000000}"/>
    <cellStyle name="Comma 2 2 4 2 5 3 2" xfId="2666" xr:uid="{00000000-0005-0000-0000-000056010000}"/>
    <cellStyle name="Comma 2 2 4 2 5 3 2 2" xfId="8824" xr:uid="{00000000-0005-0000-0000-000056010000}"/>
    <cellStyle name="Comma 2 2 4 2 5 3 2 2 2" xfId="19576" xr:uid="{00000000-0005-0000-0000-000056010000}"/>
    <cellStyle name="Comma 2 2 4 2 5 3 2 2 3" xfId="30328" xr:uid="{00000000-0005-0000-0000-000056010000}"/>
    <cellStyle name="Comma 2 2 4 2 5 3 2 2 4" xfId="41080" xr:uid="{00000000-0005-0000-0000-000056010000}"/>
    <cellStyle name="Comma 2 2 4 2 5 3 2 2 5" xfId="51832" xr:uid="{00000000-0005-0000-0000-000056010000}"/>
    <cellStyle name="Comma 2 2 4 2 5 3 2 3" xfId="13432" xr:uid="{00000000-0005-0000-0000-000056010000}"/>
    <cellStyle name="Comma 2 2 4 2 5 3 2 4" xfId="24184" xr:uid="{00000000-0005-0000-0000-000056010000}"/>
    <cellStyle name="Comma 2 2 4 2 5 3 2 5" xfId="34936" xr:uid="{00000000-0005-0000-0000-000056010000}"/>
    <cellStyle name="Comma 2 2 4 2 5 3 2 6" xfId="45688" xr:uid="{00000000-0005-0000-0000-000056010000}"/>
    <cellStyle name="Comma 2 2 4 2 5 3 3" xfId="4208" xr:uid="{00000000-0005-0000-0000-000009000000}"/>
    <cellStyle name="Comma 2 2 4 2 5 3 3 2" xfId="10360" xr:uid="{00000000-0005-0000-0000-000009000000}"/>
    <cellStyle name="Comma 2 2 4 2 5 3 3 2 2" xfId="21112" xr:uid="{00000000-0005-0000-0000-000009000000}"/>
    <cellStyle name="Comma 2 2 4 2 5 3 3 2 3" xfId="31864" xr:uid="{00000000-0005-0000-0000-000009000000}"/>
    <cellStyle name="Comma 2 2 4 2 5 3 3 2 4" xfId="42616" xr:uid="{00000000-0005-0000-0000-000009000000}"/>
    <cellStyle name="Comma 2 2 4 2 5 3 3 2 5" xfId="53368" xr:uid="{00000000-0005-0000-0000-000009000000}"/>
    <cellStyle name="Comma 2 2 4 2 5 3 3 3" xfId="14968" xr:uid="{00000000-0005-0000-0000-000009000000}"/>
    <cellStyle name="Comma 2 2 4 2 5 3 3 4" xfId="25720" xr:uid="{00000000-0005-0000-0000-000009000000}"/>
    <cellStyle name="Comma 2 2 4 2 5 3 3 5" xfId="36472" xr:uid="{00000000-0005-0000-0000-000009000000}"/>
    <cellStyle name="Comma 2 2 4 2 5 3 3 6" xfId="47224" xr:uid="{00000000-0005-0000-0000-000009000000}"/>
    <cellStyle name="Comma 2 2 4 2 5 3 4" xfId="5752" xr:uid="{00000000-0005-0000-0000-000009000000}"/>
    <cellStyle name="Comma 2 2 4 2 5 3 4 2" xfId="16504" xr:uid="{00000000-0005-0000-0000-000009000000}"/>
    <cellStyle name="Comma 2 2 4 2 5 3 4 3" xfId="27256" xr:uid="{00000000-0005-0000-0000-000009000000}"/>
    <cellStyle name="Comma 2 2 4 2 5 3 4 4" xfId="38008" xr:uid="{00000000-0005-0000-0000-000009000000}"/>
    <cellStyle name="Comma 2 2 4 2 5 3 4 5" xfId="48760" xr:uid="{00000000-0005-0000-0000-000009000000}"/>
    <cellStyle name="Comma 2 2 4 2 5 3 5" xfId="7288" xr:uid="{00000000-0005-0000-0000-000009000000}"/>
    <cellStyle name="Comma 2 2 4 2 5 3 5 2" xfId="18040" xr:uid="{00000000-0005-0000-0000-000009000000}"/>
    <cellStyle name="Comma 2 2 4 2 5 3 5 3" xfId="28792" xr:uid="{00000000-0005-0000-0000-000009000000}"/>
    <cellStyle name="Comma 2 2 4 2 5 3 5 4" xfId="39544" xr:uid="{00000000-0005-0000-0000-000009000000}"/>
    <cellStyle name="Comma 2 2 4 2 5 3 5 5" xfId="50296" xr:uid="{00000000-0005-0000-0000-000009000000}"/>
    <cellStyle name="Comma 2 2 4 2 5 3 6" xfId="11896" xr:uid="{00000000-0005-0000-0000-000009000000}"/>
    <cellStyle name="Comma 2 2 4 2 5 3 7" xfId="22648" xr:uid="{00000000-0005-0000-0000-000009000000}"/>
    <cellStyle name="Comma 2 2 4 2 5 3 8" xfId="33400" xr:uid="{00000000-0005-0000-0000-000009000000}"/>
    <cellStyle name="Comma 2 2 4 2 5 3 9" xfId="44152" xr:uid="{00000000-0005-0000-0000-000009000000}"/>
    <cellStyle name="Comma 2 2 4 2 5 4" xfId="1897" xr:uid="{00000000-0005-0000-0000-000053010000}"/>
    <cellStyle name="Comma 2 2 4 2 5 4 2" xfId="8056" xr:uid="{00000000-0005-0000-0000-000053010000}"/>
    <cellStyle name="Comma 2 2 4 2 5 4 2 2" xfId="18808" xr:uid="{00000000-0005-0000-0000-000053010000}"/>
    <cellStyle name="Comma 2 2 4 2 5 4 2 3" xfId="29560" xr:uid="{00000000-0005-0000-0000-000053010000}"/>
    <cellStyle name="Comma 2 2 4 2 5 4 2 4" xfId="40312" xr:uid="{00000000-0005-0000-0000-000053010000}"/>
    <cellStyle name="Comma 2 2 4 2 5 4 2 5" xfId="51064" xr:uid="{00000000-0005-0000-0000-000053010000}"/>
    <cellStyle name="Comma 2 2 4 2 5 4 3" xfId="12664" xr:uid="{00000000-0005-0000-0000-000053010000}"/>
    <cellStyle name="Comma 2 2 4 2 5 4 4" xfId="23416" xr:uid="{00000000-0005-0000-0000-000053010000}"/>
    <cellStyle name="Comma 2 2 4 2 5 4 5" xfId="34168" xr:uid="{00000000-0005-0000-0000-000053010000}"/>
    <cellStyle name="Comma 2 2 4 2 5 4 6" xfId="44920" xr:uid="{00000000-0005-0000-0000-000053010000}"/>
    <cellStyle name="Comma 2 2 4 2 5 5" xfId="3440" xr:uid="{00000000-0005-0000-0000-000009000000}"/>
    <cellStyle name="Comma 2 2 4 2 5 5 2" xfId="9592" xr:uid="{00000000-0005-0000-0000-000009000000}"/>
    <cellStyle name="Comma 2 2 4 2 5 5 2 2" xfId="20344" xr:uid="{00000000-0005-0000-0000-000009000000}"/>
    <cellStyle name="Comma 2 2 4 2 5 5 2 3" xfId="31096" xr:uid="{00000000-0005-0000-0000-000009000000}"/>
    <cellStyle name="Comma 2 2 4 2 5 5 2 4" xfId="41848" xr:uid="{00000000-0005-0000-0000-000009000000}"/>
    <cellStyle name="Comma 2 2 4 2 5 5 2 5" xfId="52600" xr:uid="{00000000-0005-0000-0000-000009000000}"/>
    <cellStyle name="Comma 2 2 4 2 5 5 3" xfId="14200" xr:uid="{00000000-0005-0000-0000-000009000000}"/>
    <cellStyle name="Comma 2 2 4 2 5 5 4" xfId="24952" xr:uid="{00000000-0005-0000-0000-000009000000}"/>
    <cellStyle name="Comma 2 2 4 2 5 5 5" xfId="35704" xr:uid="{00000000-0005-0000-0000-000009000000}"/>
    <cellStyle name="Comma 2 2 4 2 5 5 6" xfId="46456" xr:uid="{00000000-0005-0000-0000-000009000000}"/>
    <cellStyle name="Comma 2 2 4 2 5 6" xfId="4980" xr:uid="{00000000-0005-0000-0000-000009000000}"/>
    <cellStyle name="Comma 2 2 4 2 5 6 2" xfId="15736" xr:uid="{00000000-0005-0000-0000-000009000000}"/>
    <cellStyle name="Comma 2 2 4 2 5 6 3" xfId="26488" xr:uid="{00000000-0005-0000-0000-000009000000}"/>
    <cellStyle name="Comma 2 2 4 2 5 6 4" xfId="37240" xr:uid="{00000000-0005-0000-0000-000009000000}"/>
    <cellStyle name="Comma 2 2 4 2 5 6 5" xfId="47992" xr:uid="{00000000-0005-0000-0000-000009000000}"/>
    <cellStyle name="Comma 2 2 4 2 5 7" xfId="6520" xr:uid="{00000000-0005-0000-0000-000009000000}"/>
    <cellStyle name="Comma 2 2 4 2 5 7 2" xfId="17272" xr:uid="{00000000-0005-0000-0000-000009000000}"/>
    <cellStyle name="Comma 2 2 4 2 5 7 3" xfId="28024" xr:uid="{00000000-0005-0000-0000-000009000000}"/>
    <cellStyle name="Comma 2 2 4 2 5 7 4" xfId="38776" xr:uid="{00000000-0005-0000-0000-000009000000}"/>
    <cellStyle name="Comma 2 2 4 2 5 7 5" xfId="49528" xr:uid="{00000000-0005-0000-0000-000009000000}"/>
    <cellStyle name="Comma 2 2 4 2 5 8" xfId="11128" xr:uid="{00000000-0005-0000-0000-000009000000}"/>
    <cellStyle name="Comma 2 2 4 2 5 9" xfId="21880" xr:uid="{00000000-0005-0000-0000-000009000000}"/>
    <cellStyle name="Comma 2 2 4 2 6" xfId="404" xr:uid="{00000000-0005-0000-0000-000009000000}"/>
    <cellStyle name="Comma 2 2 4 2 6 10" xfId="32696" xr:uid="{00000000-0005-0000-0000-000009000000}"/>
    <cellStyle name="Comma 2 2 4 2 6 11" xfId="43448" xr:uid="{00000000-0005-0000-0000-000009000000}"/>
    <cellStyle name="Comma 2 2 4 2 6 2" xfId="788" xr:uid="{00000000-0005-0000-0000-000009000000}"/>
    <cellStyle name="Comma 2 2 4 2 6 2 10" xfId="43832" xr:uid="{00000000-0005-0000-0000-000009000000}"/>
    <cellStyle name="Comma 2 2 4 2 6 2 2" xfId="1568" xr:uid="{00000000-0005-0000-0000-000009000000}"/>
    <cellStyle name="Comma 2 2 4 2 6 2 2 2" xfId="3114" xr:uid="{00000000-0005-0000-0000-000059010000}"/>
    <cellStyle name="Comma 2 2 4 2 6 2 2 2 2" xfId="9272" xr:uid="{00000000-0005-0000-0000-000059010000}"/>
    <cellStyle name="Comma 2 2 4 2 6 2 2 2 2 2" xfId="20024" xr:uid="{00000000-0005-0000-0000-000059010000}"/>
    <cellStyle name="Comma 2 2 4 2 6 2 2 2 2 3" xfId="30776" xr:uid="{00000000-0005-0000-0000-000059010000}"/>
    <cellStyle name="Comma 2 2 4 2 6 2 2 2 2 4" xfId="41528" xr:uid="{00000000-0005-0000-0000-000059010000}"/>
    <cellStyle name="Comma 2 2 4 2 6 2 2 2 2 5" xfId="52280" xr:uid="{00000000-0005-0000-0000-000059010000}"/>
    <cellStyle name="Comma 2 2 4 2 6 2 2 2 3" xfId="13880" xr:uid="{00000000-0005-0000-0000-000059010000}"/>
    <cellStyle name="Comma 2 2 4 2 6 2 2 2 4" xfId="24632" xr:uid="{00000000-0005-0000-0000-000059010000}"/>
    <cellStyle name="Comma 2 2 4 2 6 2 2 2 5" xfId="35384" xr:uid="{00000000-0005-0000-0000-000059010000}"/>
    <cellStyle name="Comma 2 2 4 2 6 2 2 2 6" xfId="46136" xr:uid="{00000000-0005-0000-0000-000059010000}"/>
    <cellStyle name="Comma 2 2 4 2 6 2 2 3" xfId="4656" xr:uid="{00000000-0005-0000-0000-000009000000}"/>
    <cellStyle name="Comma 2 2 4 2 6 2 2 3 2" xfId="10808" xr:uid="{00000000-0005-0000-0000-000009000000}"/>
    <cellStyle name="Comma 2 2 4 2 6 2 2 3 2 2" xfId="21560" xr:uid="{00000000-0005-0000-0000-000009000000}"/>
    <cellStyle name="Comma 2 2 4 2 6 2 2 3 2 3" xfId="32312" xr:uid="{00000000-0005-0000-0000-000009000000}"/>
    <cellStyle name="Comma 2 2 4 2 6 2 2 3 2 4" xfId="43064" xr:uid="{00000000-0005-0000-0000-000009000000}"/>
    <cellStyle name="Comma 2 2 4 2 6 2 2 3 2 5" xfId="53816" xr:uid="{00000000-0005-0000-0000-000009000000}"/>
    <cellStyle name="Comma 2 2 4 2 6 2 2 3 3" xfId="15416" xr:uid="{00000000-0005-0000-0000-000009000000}"/>
    <cellStyle name="Comma 2 2 4 2 6 2 2 3 4" xfId="26168" xr:uid="{00000000-0005-0000-0000-000009000000}"/>
    <cellStyle name="Comma 2 2 4 2 6 2 2 3 5" xfId="36920" xr:uid="{00000000-0005-0000-0000-000009000000}"/>
    <cellStyle name="Comma 2 2 4 2 6 2 2 3 6" xfId="47672" xr:uid="{00000000-0005-0000-0000-000009000000}"/>
    <cellStyle name="Comma 2 2 4 2 6 2 2 4" xfId="6200" xr:uid="{00000000-0005-0000-0000-000009000000}"/>
    <cellStyle name="Comma 2 2 4 2 6 2 2 4 2" xfId="16952" xr:uid="{00000000-0005-0000-0000-000009000000}"/>
    <cellStyle name="Comma 2 2 4 2 6 2 2 4 3" xfId="27704" xr:uid="{00000000-0005-0000-0000-000009000000}"/>
    <cellStyle name="Comma 2 2 4 2 6 2 2 4 4" xfId="38456" xr:uid="{00000000-0005-0000-0000-000009000000}"/>
    <cellStyle name="Comma 2 2 4 2 6 2 2 4 5" xfId="49208" xr:uid="{00000000-0005-0000-0000-000009000000}"/>
    <cellStyle name="Comma 2 2 4 2 6 2 2 5" xfId="7736" xr:uid="{00000000-0005-0000-0000-000009000000}"/>
    <cellStyle name="Comma 2 2 4 2 6 2 2 5 2" xfId="18488" xr:uid="{00000000-0005-0000-0000-000009000000}"/>
    <cellStyle name="Comma 2 2 4 2 6 2 2 5 3" xfId="29240" xr:uid="{00000000-0005-0000-0000-000009000000}"/>
    <cellStyle name="Comma 2 2 4 2 6 2 2 5 4" xfId="39992" xr:uid="{00000000-0005-0000-0000-000009000000}"/>
    <cellStyle name="Comma 2 2 4 2 6 2 2 5 5" xfId="50744" xr:uid="{00000000-0005-0000-0000-000009000000}"/>
    <cellStyle name="Comma 2 2 4 2 6 2 2 6" xfId="12344" xr:uid="{00000000-0005-0000-0000-000009000000}"/>
    <cellStyle name="Comma 2 2 4 2 6 2 2 7" xfId="23096" xr:uid="{00000000-0005-0000-0000-000009000000}"/>
    <cellStyle name="Comma 2 2 4 2 6 2 2 8" xfId="33848" xr:uid="{00000000-0005-0000-0000-000009000000}"/>
    <cellStyle name="Comma 2 2 4 2 6 2 2 9" xfId="44600" xr:uid="{00000000-0005-0000-0000-000009000000}"/>
    <cellStyle name="Comma 2 2 4 2 6 2 3" xfId="2345" xr:uid="{00000000-0005-0000-0000-000058010000}"/>
    <cellStyle name="Comma 2 2 4 2 6 2 3 2" xfId="8504" xr:uid="{00000000-0005-0000-0000-000058010000}"/>
    <cellStyle name="Comma 2 2 4 2 6 2 3 2 2" xfId="19256" xr:uid="{00000000-0005-0000-0000-000058010000}"/>
    <cellStyle name="Comma 2 2 4 2 6 2 3 2 3" xfId="30008" xr:uid="{00000000-0005-0000-0000-000058010000}"/>
    <cellStyle name="Comma 2 2 4 2 6 2 3 2 4" xfId="40760" xr:uid="{00000000-0005-0000-0000-000058010000}"/>
    <cellStyle name="Comma 2 2 4 2 6 2 3 2 5" xfId="51512" xr:uid="{00000000-0005-0000-0000-000058010000}"/>
    <cellStyle name="Comma 2 2 4 2 6 2 3 3" xfId="13112" xr:uid="{00000000-0005-0000-0000-000058010000}"/>
    <cellStyle name="Comma 2 2 4 2 6 2 3 4" xfId="23864" xr:uid="{00000000-0005-0000-0000-000058010000}"/>
    <cellStyle name="Comma 2 2 4 2 6 2 3 5" xfId="34616" xr:uid="{00000000-0005-0000-0000-000058010000}"/>
    <cellStyle name="Comma 2 2 4 2 6 2 3 6" xfId="45368" xr:uid="{00000000-0005-0000-0000-000058010000}"/>
    <cellStyle name="Comma 2 2 4 2 6 2 4" xfId="3888" xr:uid="{00000000-0005-0000-0000-000009000000}"/>
    <cellStyle name="Comma 2 2 4 2 6 2 4 2" xfId="10040" xr:uid="{00000000-0005-0000-0000-000009000000}"/>
    <cellStyle name="Comma 2 2 4 2 6 2 4 2 2" xfId="20792" xr:uid="{00000000-0005-0000-0000-000009000000}"/>
    <cellStyle name="Comma 2 2 4 2 6 2 4 2 3" xfId="31544" xr:uid="{00000000-0005-0000-0000-000009000000}"/>
    <cellStyle name="Comma 2 2 4 2 6 2 4 2 4" xfId="42296" xr:uid="{00000000-0005-0000-0000-000009000000}"/>
    <cellStyle name="Comma 2 2 4 2 6 2 4 2 5" xfId="53048" xr:uid="{00000000-0005-0000-0000-000009000000}"/>
    <cellStyle name="Comma 2 2 4 2 6 2 4 3" xfId="14648" xr:uid="{00000000-0005-0000-0000-000009000000}"/>
    <cellStyle name="Comma 2 2 4 2 6 2 4 4" xfId="25400" xr:uid="{00000000-0005-0000-0000-000009000000}"/>
    <cellStyle name="Comma 2 2 4 2 6 2 4 5" xfId="36152" xr:uid="{00000000-0005-0000-0000-000009000000}"/>
    <cellStyle name="Comma 2 2 4 2 6 2 4 6" xfId="46904" xr:uid="{00000000-0005-0000-0000-000009000000}"/>
    <cellStyle name="Comma 2 2 4 2 6 2 5" xfId="5428" xr:uid="{00000000-0005-0000-0000-000009000000}"/>
    <cellStyle name="Comma 2 2 4 2 6 2 5 2" xfId="16184" xr:uid="{00000000-0005-0000-0000-000009000000}"/>
    <cellStyle name="Comma 2 2 4 2 6 2 5 3" xfId="26936" xr:uid="{00000000-0005-0000-0000-000009000000}"/>
    <cellStyle name="Comma 2 2 4 2 6 2 5 4" xfId="37688" xr:uid="{00000000-0005-0000-0000-000009000000}"/>
    <cellStyle name="Comma 2 2 4 2 6 2 5 5" xfId="48440" xr:uid="{00000000-0005-0000-0000-000009000000}"/>
    <cellStyle name="Comma 2 2 4 2 6 2 6" xfId="6968" xr:uid="{00000000-0005-0000-0000-000009000000}"/>
    <cellStyle name="Comma 2 2 4 2 6 2 6 2" xfId="17720" xr:uid="{00000000-0005-0000-0000-000009000000}"/>
    <cellStyle name="Comma 2 2 4 2 6 2 6 3" xfId="28472" xr:uid="{00000000-0005-0000-0000-000009000000}"/>
    <cellStyle name="Comma 2 2 4 2 6 2 6 4" xfId="39224" xr:uid="{00000000-0005-0000-0000-000009000000}"/>
    <cellStyle name="Comma 2 2 4 2 6 2 6 5" xfId="49976" xr:uid="{00000000-0005-0000-0000-000009000000}"/>
    <cellStyle name="Comma 2 2 4 2 6 2 7" xfId="11576" xr:uid="{00000000-0005-0000-0000-000009000000}"/>
    <cellStyle name="Comma 2 2 4 2 6 2 8" xfId="22328" xr:uid="{00000000-0005-0000-0000-000009000000}"/>
    <cellStyle name="Comma 2 2 4 2 6 2 9" xfId="33080" xr:uid="{00000000-0005-0000-0000-000009000000}"/>
    <cellStyle name="Comma 2 2 4 2 6 3" xfId="1184" xr:uid="{00000000-0005-0000-0000-000009000000}"/>
    <cellStyle name="Comma 2 2 4 2 6 3 2" xfId="2730" xr:uid="{00000000-0005-0000-0000-00005A010000}"/>
    <cellStyle name="Comma 2 2 4 2 6 3 2 2" xfId="8888" xr:uid="{00000000-0005-0000-0000-00005A010000}"/>
    <cellStyle name="Comma 2 2 4 2 6 3 2 2 2" xfId="19640" xr:uid="{00000000-0005-0000-0000-00005A010000}"/>
    <cellStyle name="Comma 2 2 4 2 6 3 2 2 3" xfId="30392" xr:uid="{00000000-0005-0000-0000-00005A010000}"/>
    <cellStyle name="Comma 2 2 4 2 6 3 2 2 4" xfId="41144" xr:uid="{00000000-0005-0000-0000-00005A010000}"/>
    <cellStyle name="Comma 2 2 4 2 6 3 2 2 5" xfId="51896" xr:uid="{00000000-0005-0000-0000-00005A010000}"/>
    <cellStyle name="Comma 2 2 4 2 6 3 2 3" xfId="13496" xr:uid="{00000000-0005-0000-0000-00005A010000}"/>
    <cellStyle name="Comma 2 2 4 2 6 3 2 4" xfId="24248" xr:uid="{00000000-0005-0000-0000-00005A010000}"/>
    <cellStyle name="Comma 2 2 4 2 6 3 2 5" xfId="35000" xr:uid="{00000000-0005-0000-0000-00005A010000}"/>
    <cellStyle name="Comma 2 2 4 2 6 3 2 6" xfId="45752" xr:uid="{00000000-0005-0000-0000-00005A010000}"/>
    <cellStyle name="Comma 2 2 4 2 6 3 3" xfId="4272" xr:uid="{00000000-0005-0000-0000-000009000000}"/>
    <cellStyle name="Comma 2 2 4 2 6 3 3 2" xfId="10424" xr:uid="{00000000-0005-0000-0000-000009000000}"/>
    <cellStyle name="Comma 2 2 4 2 6 3 3 2 2" xfId="21176" xr:uid="{00000000-0005-0000-0000-000009000000}"/>
    <cellStyle name="Comma 2 2 4 2 6 3 3 2 3" xfId="31928" xr:uid="{00000000-0005-0000-0000-000009000000}"/>
    <cellStyle name="Comma 2 2 4 2 6 3 3 2 4" xfId="42680" xr:uid="{00000000-0005-0000-0000-000009000000}"/>
    <cellStyle name="Comma 2 2 4 2 6 3 3 2 5" xfId="53432" xr:uid="{00000000-0005-0000-0000-000009000000}"/>
    <cellStyle name="Comma 2 2 4 2 6 3 3 3" xfId="15032" xr:uid="{00000000-0005-0000-0000-000009000000}"/>
    <cellStyle name="Comma 2 2 4 2 6 3 3 4" xfId="25784" xr:uid="{00000000-0005-0000-0000-000009000000}"/>
    <cellStyle name="Comma 2 2 4 2 6 3 3 5" xfId="36536" xr:uid="{00000000-0005-0000-0000-000009000000}"/>
    <cellStyle name="Comma 2 2 4 2 6 3 3 6" xfId="47288" xr:uid="{00000000-0005-0000-0000-000009000000}"/>
    <cellStyle name="Comma 2 2 4 2 6 3 4" xfId="5816" xr:uid="{00000000-0005-0000-0000-000009000000}"/>
    <cellStyle name="Comma 2 2 4 2 6 3 4 2" xfId="16568" xr:uid="{00000000-0005-0000-0000-000009000000}"/>
    <cellStyle name="Comma 2 2 4 2 6 3 4 3" xfId="27320" xr:uid="{00000000-0005-0000-0000-000009000000}"/>
    <cellStyle name="Comma 2 2 4 2 6 3 4 4" xfId="38072" xr:uid="{00000000-0005-0000-0000-000009000000}"/>
    <cellStyle name="Comma 2 2 4 2 6 3 4 5" xfId="48824" xr:uid="{00000000-0005-0000-0000-000009000000}"/>
    <cellStyle name="Comma 2 2 4 2 6 3 5" xfId="7352" xr:uid="{00000000-0005-0000-0000-000009000000}"/>
    <cellStyle name="Comma 2 2 4 2 6 3 5 2" xfId="18104" xr:uid="{00000000-0005-0000-0000-000009000000}"/>
    <cellStyle name="Comma 2 2 4 2 6 3 5 3" xfId="28856" xr:uid="{00000000-0005-0000-0000-000009000000}"/>
    <cellStyle name="Comma 2 2 4 2 6 3 5 4" xfId="39608" xr:uid="{00000000-0005-0000-0000-000009000000}"/>
    <cellStyle name="Comma 2 2 4 2 6 3 5 5" xfId="50360" xr:uid="{00000000-0005-0000-0000-000009000000}"/>
    <cellStyle name="Comma 2 2 4 2 6 3 6" xfId="11960" xr:uid="{00000000-0005-0000-0000-000009000000}"/>
    <cellStyle name="Comma 2 2 4 2 6 3 7" xfId="22712" xr:uid="{00000000-0005-0000-0000-000009000000}"/>
    <cellStyle name="Comma 2 2 4 2 6 3 8" xfId="33464" xr:uid="{00000000-0005-0000-0000-000009000000}"/>
    <cellStyle name="Comma 2 2 4 2 6 3 9" xfId="44216" xr:uid="{00000000-0005-0000-0000-000009000000}"/>
    <cellStyle name="Comma 2 2 4 2 6 4" xfId="1961" xr:uid="{00000000-0005-0000-0000-000057010000}"/>
    <cellStyle name="Comma 2 2 4 2 6 4 2" xfId="8120" xr:uid="{00000000-0005-0000-0000-000057010000}"/>
    <cellStyle name="Comma 2 2 4 2 6 4 2 2" xfId="18872" xr:uid="{00000000-0005-0000-0000-000057010000}"/>
    <cellStyle name="Comma 2 2 4 2 6 4 2 3" xfId="29624" xr:uid="{00000000-0005-0000-0000-000057010000}"/>
    <cellStyle name="Comma 2 2 4 2 6 4 2 4" xfId="40376" xr:uid="{00000000-0005-0000-0000-000057010000}"/>
    <cellStyle name="Comma 2 2 4 2 6 4 2 5" xfId="51128" xr:uid="{00000000-0005-0000-0000-000057010000}"/>
    <cellStyle name="Comma 2 2 4 2 6 4 3" xfId="12728" xr:uid="{00000000-0005-0000-0000-000057010000}"/>
    <cellStyle name="Comma 2 2 4 2 6 4 4" xfId="23480" xr:uid="{00000000-0005-0000-0000-000057010000}"/>
    <cellStyle name="Comma 2 2 4 2 6 4 5" xfId="34232" xr:uid="{00000000-0005-0000-0000-000057010000}"/>
    <cellStyle name="Comma 2 2 4 2 6 4 6" xfId="44984" xr:uid="{00000000-0005-0000-0000-000057010000}"/>
    <cellStyle name="Comma 2 2 4 2 6 5" xfId="3504" xr:uid="{00000000-0005-0000-0000-000009000000}"/>
    <cellStyle name="Comma 2 2 4 2 6 5 2" xfId="9656" xr:uid="{00000000-0005-0000-0000-000009000000}"/>
    <cellStyle name="Comma 2 2 4 2 6 5 2 2" xfId="20408" xr:uid="{00000000-0005-0000-0000-000009000000}"/>
    <cellStyle name="Comma 2 2 4 2 6 5 2 3" xfId="31160" xr:uid="{00000000-0005-0000-0000-000009000000}"/>
    <cellStyle name="Comma 2 2 4 2 6 5 2 4" xfId="41912" xr:uid="{00000000-0005-0000-0000-000009000000}"/>
    <cellStyle name="Comma 2 2 4 2 6 5 2 5" xfId="52664" xr:uid="{00000000-0005-0000-0000-000009000000}"/>
    <cellStyle name="Comma 2 2 4 2 6 5 3" xfId="14264" xr:uid="{00000000-0005-0000-0000-000009000000}"/>
    <cellStyle name="Comma 2 2 4 2 6 5 4" xfId="25016" xr:uid="{00000000-0005-0000-0000-000009000000}"/>
    <cellStyle name="Comma 2 2 4 2 6 5 5" xfId="35768" xr:uid="{00000000-0005-0000-0000-000009000000}"/>
    <cellStyle name="Comma 2 2 4 2 6 5 6" xfId="46520" xr:uid="{00000000-0005-0000-0000-000009000000}"/>
    <cellStyle name="Comma 2 2 4 2 6 6" xfId="5044" xr:uid="{00000000-0005-0000-0000-000009000000}"/>
    <cellStyle name="Comma 2 2 4 2 6 6 2" xfId="15800" xr:uid="{00000000-0005-0000-0000-000009000000}"/>
    <cellStyle name="Comma 2 2 4 2 6 6 3" xfId="26552" xr:uid="{00000000-0005-0000-0000-000009000000}"/>
    <cellStyle name="Comma 2 2 4 2 6 6 4" xfId="37304" xr:uid="{00000000-0005-0000-0000-000009000000}"/>
    <cellStyle name="Comma 2 2 4 2 6 6 5" xfId="48056" xr:uid="{00000000-0005-0000-0000-000009000000}"/>
    <cellStyle name="Comma 2 2 4 2 6 7" xfId="6584" xr:uid="{00000000-0005-0000-0000-000009000000}"/>
    <cellStyle name="Comma 2 2 4 2 6 7 2" xfId="17336" xr:uid="{00000000-0005-0000-0000-000009000000}"/>
    <cellStyle name="Comma 2 2 4 2 6 7 3" xfId="28088" xr:uid="{00000000-0005-0000-0000-000009000000}"/>
    <cellStyle name="Comma 2 2 4 2 6 7 4" xfId="38840" xr:uid="{00000000-0005-0000-0000-000009000000}"/>
    <cellStyle name="Comma 2 2 4 2 6 7 5" xfId="49592" xr:uid="{00000000-0005-0000-0000-000009000000}"/>
    <cellStyle name="Comma 2 2 4 2 6 8" xfId="11192" xr:uid="{00000000-0005-0000-0000-000009000000}"/>
    <cellStyle name="Comma 2 2 4 2 6 9" xfId="21944" xr:uid="{00000000-0005-0000-0000-000009000000}"/>
    <cellStyle name="Comma 2 2 4 2 7" xfId="468" xr:uid="{00000000-0005-0000-0000-000009000000}"/>
    <cellStyle name="Comma 2 2 4 2 7 10" xfId="43512" xr:uid="{00000000-0005-0000-0000-000009000000}"/>
    <cellStyle name="Comma 2 2 4 2 7 2" xfId="1248" xr:uid="{00000000-0005-0000-0000-000009000000}"/>
    <cellStyle name="Comma 2 2 4 2 7 2 2" xfId="2794" xr:uid="{00000000-0005-0000-0000-00005C010000}"/>
    <cellStyle name="Comma 2 2 4 2 7 2 2 2" xfId="8952" xr:uid="{00000000-0005-0000-0000-00005C010000}"/>
    <cellStyle name="Comma 2 2 4 2 7 2 2 2 2" xfId="19704" xr:uid="{00000000-0005-0000-0000-00005C010000}"/>
    <cellStyle name="Comma 2 2 4 2 7 2 2 2 3" xfId="30456" xr:uid="{00000000-0005-0000-0000-00005C010000}"/>
    <cellStyle name="Comma 2 2 4 2 7 2 2 2 4" xfId="41208" xr:uid="{00000000-0005-0000-0000-00005C010000}"/>
    <cellStyle name="Comma 2 2 4 2 7 2 2 2 5" xfId="51960" xr:uid="{00000000-0005-0000-0000-00005C010000}"/>
    <cellStyle name="Comma 2 2 4 2 7 2 2 3" xfId="13560" xr:uid="{00000000-0005-0000-0000-00005C010000}"/>
    <cellStyle name="Comma 2 2 4 2 7 2 2 4" xfId="24312" xr:uid="{00000000-0005-0000-0000-00005C010000}"/>
    <cellStyle name="Comma 2 2 4 2 7 2 2 5" xfId="35064" xr:uid="{00000000-0005-0000-0000-00005C010000}"/>
    <cellStyle name="Comma 2 2 4 2 7 2 2 6" xfId="45816" xr:uid="{00000000-0005-0000-0000-00005C010000}"/>
    <cellStyle name="Comma 2 2 4 2 7 2 3" xfId="4336" xr:uid="{00000000-0005-0000-0000-000009000000}"/>
    <cellStyle name="Comma 2 2 4 2 7 2 3 2" xfId="10488" xr:uid="{00000000-0005-0000-0000-000009000000}"/>
    <cellStyle name="Comma 2 2 4 2 7 2 3 2 2" xfId="21240" xr:uid="{00000000-0005-0000-0000-000009000000}"/>
    <cellStyle name="Comma 2 2 4 2 7 2 3 2 3" xfId="31992" xr:uid="{00000000-0005-0000-0000-000009000000}"/>
    <cellStyle name="Comma 2 2 4 2 7 2 3 2 4" xfId="42744" xr:uid="{00000000-0005-0000-0000-000009000000}"/>
    <cellStyle name="Comma 2 2 4 2 7 2 3 2 5" xfId="53496" xr:uid="{00000000-0005-0000-0000-000009000000}"/>
    <cellStyle name="Comma 2 2 4 2 7 2 3 3" xfId="15096" xr:uid="{00000000-0005-0000-0000-000009000000}"/>
    <cellStyle name="Comma 2 2 4 2 7 2 3 4" xfId="25848" xr:uid="{00000000-0005-0000-0000-000009000000}"/>
    <cellStyle name="Comma 2 2 4 2 7 2 3 5" xfId="36600" xr:uid="{00000000-0005-0000-0000-000009000000}"/>
    <cellStyle name="Comma 2 2 4 2 7 2 3 6" xfId="47352" xr:uid="{00000000-0005-0000-0000-000009000000}"/>
    <cellStyle name="Comma 2 2 4 2 7 2 4" xfId="5880" xr:uid="{00000000-0005-0000-0000-000009000000}"/>
    <cellStyle name="Comma 2 2 4 2 7 2 4 2" xfId="16632" xr:uid="{00000000-0005-0000-0000-000009000000}"/>
    <cellStyle name="Comma 2 2 4 2 7 2 4 3" xfId="27384" xr:uid="{00000000-0005-0000-0000-000009000000}"/>
    <cellStyle name="Comma 2 2 4 2 7 2 4 4" xfId="38136" xr:uid="{00000000-0005-0000-0000-000009000000}"/>
    <cellStyle name="Comma 2 2 4 2 7 2 4 5" xfId="48888" xr:uid="{00000000-0005-0000-0000-000009000000}"/>
    <cellStyle name="Comma 2 2 4 2 7 2 5" xfId="7416" xr:uid="{00000000-0005-0000-0000-000009000000}"/>
    <cellStyle name="Comma 2 2 4 2 7 2 5 2" xfId="18168" xr:uid="{00000000-0005-0000-0000-000009000000}"/>
    <cellStyle name="Comma 2 2 4 2 7 2 5 3" xfId="28920" xr:uid="{00000000-0005-0000-0000-000009000000}"/>
    <cellStyle name="Comma 2 2 4 2 7 2 5 4" xfId="39672" xr:uid="{00000000-0005-0000-0000-000009000000}"/>
    <cellStyle name="Comma 2 2 4 2 7 2 5 5" xfId="50424" xr:uid="{00000000-0005-0000-0000-000009000000}"/>
    <cellStyle name="Comma 2 2 4 2 7 2 6" xfId="12024" xr:uid="{00000000-0005-0000-0000-000009000000}"/>
    <cellStyle name="Comma 2 2 4 2 7 2 7" xfId="22776" xr:uid="{00000000-0005-0000-0000-000009000000}"/>
    <cellStyle name="Comma 2 2 4 2 7 2 8" xfId="33528" xr:uid="{00000000-0005-0000-0000-000009000000}"/>
    <cellStyle name="Comma 2 2 4 2 7 2 9" xfId="44280" xr:uid="{00000000-0005-0000-0000-000009000000}"/>
    <cellStyle name="Comma 2 2 4 2 7 3" xfId="2025" xr:uid="{00000000-0005-0000-0000-00005B010000}"/>
    <cellStyle name="Comma 2 2 4 2 7 3 2" xfId="8184" xr:uid="{00000000-0005-0000-0000-00005B010000}"/>
    <cellStyle name="Comma 2 2 4 2 7 3 2 2" xfId="18936" xr:uid="{00000000-0005-0000-0000-00005B010000}"/>
    <cellStyle name="Comma 2 2 4 2 7 3 2 3" xfId="29688" xr:uid="{00000000-0005-0000-0000-00005B010000}"/>
    <cellStyle name="Comma 2 2 4 2 7 3 2 4" xfId="40440" xr:uid="{00000000-0005-0000-0000-00005B010000}"/>
    <cellStyle name="Comma 2 2 4 2 7 3 2 5" xfId="51192" xr:uid="{00000000-0005-0000-0000-00005B010000}"/>
    <cellStyle name="Comma 2 2 4 2 7 3 3" xfId="12792" xr:uid="{00000000-0005-0000-0000-00005B010000}"/>
    <cellStyle name="Comma 2 2 4 2 7 3 4" xfId="23544" xr:uid="{00000000-0005-0000-0000-00005B010000}"/>
    <cellStyle name="Comma 2 2 4 2 7 3 5" xfId="34296" xr:uid="{00000000-0005-0000-0000-00005B010000}"/>
    <cellStyle name="Comma 2 2 4 2 7 3 6" xfId="45048" xr:uid="{00000000-0005-0000-0000-00005B010000}"/>
    <cellStyle name="Comma 2 2 4 2 7 4" xfId="3568" xr:uid="{00000000-0005-0000-0000-000009000000}"/>
    <cellStyle name="Comma 2 2 4 2 7 4 2" xfId="9720" xr:uid="{00000000-0005-0000-0000-000009000000}"/>
    <cellStyle name="Comma 2 2 4 2 7 4 2 2" xfId="20472" xr:uid="{00000000-0005-0000-0000-000009000000}"/>
    <cellStyle name="Comma 2 2 4 2 7 4 2 3" xfId="31224" xr:uid="{00000000-0005-0000-0000-000009000000}"/>
    <cellStyle name="Comma 2 2 4 2 7 4 2 4" xfId="41976" xr:uid="{00000000-0005-0000-0000-000009000000}"/>
    <cellStyle name="Comma 2 2 4 2 7 4 2 5" xfId="52728" xr:uid="{00000000-0005-0000-0000-000009000000}"/>
    <cellStyle name="Comma 2 2 4 2 7 4 3" xfId="14328" xr:uid="{00000000-0005-0000-0000-000009000000}"/>
    <cellStyle name="Comma 2 2 4 2 7 4 4" xfId="25080" xr:uid="{00000000-0005-0000-0000-000009000000}"/>
    <cellStyle name="Comma 2 2 4 2 7 4 5" xfId="35832" xr:uid="{00000000-0005-0000-0000-000009000000}"/>
    <cellStyle name="Comma 2 2 4 2 7 4 6" xfId="46584" xr:uid="{00000000-0005-0000-0000-000009000000}"/>
    <cellStyle name="Comma 2 2 4 2 7 5" xfId="5108" xr:uid="{00000000-0005-0000-0000-000009000000}"/>
    <cellStyle name="Comma 2 2 4 2 7 5 2" xfId="15864" xr:uid="{00000000-0005-0000-0000-000009000000}"/>
    <cellStyle name="Comma 2 2 4 2 7 5 3" xfId="26616" xr:uid="{00000000-0005-0000-0000-000009000000}"/>
    <cellStyle name="Comma 2 2 4 2 7 5 4" xfId="37368" xr:uid="{00000000-0005-0000-0000-000009000000}"/>
    <cellStyle name="Comma 2 2 4 2 7 5 5" xfId="48120" xr:uid="{00000000-0005-0000-0000-000009000000}"/>
    <cellStyle name="Comma 2 2 4 2 7 6" xfId="6648" xr:uid="{00000000-0005-0000-0000-000009000000}"/>
    <cellStyle name="Comma 2 2 4 2 7 6 2" xfId="17400" xr:uid="{00000000-0005-0000-0000-000009000000}"/>
    <cellStyle name="Comma 2 2 4 2 7 6 3" xfId="28152" xr:uid="{00000000-0005-0000-0000-000009000000}"/>
    <cellStyle name="Comma 2 2 4 2 7 6 4" xfId="38904" xr:uid="{00000000-0005-0000-0000-000009000000}"/>
    <cellStyle name="Comma 2 2 4 2 7 6 5" xfId="49656" xr:uid="{00000000-0005-0000-0000-000009000000}"/>
    <cellStyle name="Comma 2 2 4 2 7 7" xfId="11256" xr:uid="{00000000-0005-0000-0000-000009000000}"/>
    <cellStyle name="Comma 2 2 4 2 7 8" xfId="22008" xr:uid="{00000000-0005-0000-0000-000009000000}"/>
    <cellStyle name="Comma 2 2 4 2 7 9" xfId="32760" xr:uid="{00000000-0005-0000-0000-000009000000}"/>
    <cellStyle name="Comma 2 2 4 2 8" xfId="864" xr:uid="{00000000-0005-0000-0000-000009000000}"/>
    <cellStyle name="Comma 2 2 4 2 8 2" xfId="2410" xr:uid="{00000000-0005-0000-0000-00005D010000}"/>
    <cellStyle name="Comma 2 2 4 2 8 2 2" xfId="8568" xr:uid="{00000000-0005-0000-0000-00005D010000}"/>
    <cellStyle name="Comma 2 2 4 2 8 2 2 2" xfId="19320" xr:uid="{00000000-0005-0000-0000-00005D010000}"/>
    <cellStyle name="Comma 2 2 4 2 8 2 2 3" xfId="30072" xr:uid="{00000000-0005-0000-0000-00005D010000}"/>
    <cellStyle name="Comma 2 2 4 2 8 2 2 4" xfId="40824" xr:uid="{00000000-0005-0000-0000-00005D010000}"/>
    <cellStyle name="Comma 2 2 4 2 8 2 2 5" xfId="51576" xr:uid="{00000000-0005-0000-0000-00005D010000}"/>
    <cellStyle name="Comma 2 2 4 2 8 2 3" xfId="13176" xr:uid="{00000000-0005-0000-0000-00005D010000}"/>
    <cellStyle name="Comma 2 2 4 2 8 2 4" xfId="23928" xr:uid="{00000000-0005-0000-0000-00005D010000}"/>
    <cellStyle name="Comma 2 2 4 2 8 2 5" xfId="34680" xr:uid="{00000000-0005-0000-0000-00005D010000}"/>
    <cellStyle name="Comma 2 2 4 2 8 2 6" xfId="45432" xr:uid="{00000000-0005-0000-0000-00005D010000}"/>
    <cellStyle name="Comma 2 2 4 2 8 3" xfId="3952" xr:uid="{00000000-0005-0000-0000-000009000000}"/>
    <cellStyle name="Comma 2 2 4 2 8 3 2" xfId="10104" xr:uid="{00000000-0005-0000-0000-000009000000}"/>
    <cellStyle name="Comma 2 2 4 2 8 3 2 2" xfId="20856" xr:uid="{00000000-0005-0000-0000-000009000000}"/>
    <cellStyle name="Comma 2 2 4 2 8 3 2 3" xfId="31608" xr:uid="{00000000-0005-0000-0000-000009000000}"/>
    <cellStyle name="Comma 2 2 4 2 8 3 2 4" xfId="42360" xr:uid="{00000000-0005-0000-0000-000009000000}"/>
    <cellStyle name="Comma 2 2 4 2 8 3 2 5" xfId="53112" xr:uid="{00000000-0005-0000-0000-000009000000}"/>
    <cellStyle name="Comma 2 2 4 2 8 3 3" xfId="14712" xr:uid="{00000000-0005-0000-0000-000009000000}"/>
    <cellStyle name="Comma 2 2 4 2 8 3 4" xfId="25464" xr:uid="{00000000-0005-0000-0000-000009000000}"/>
    <cellStyle name="Comma 2 2 4 2 8 3 5" xfId="36216" xr:uid="{00000000-0005-0000-0000-000009000000}"/>
    <cellStyle name="Comma 2 2 4 2 8 3 6" xfId="46968" xr:uid="{00000000-0005-0000-0000-000009000000}"/>
    <cellStyle name="Comma 2 2 4 2 8 4" xfId="5496" xr:uid="{00000000-0005-0000-0000-000009000000}"/>
    <cellStyle name="Comma 2 2 4 2 8 4 2" xfId="16248" xr:uid="{00000000-0005-0000-0000-000009000000}"/>
    <cellStyle name="Comma 2 2 4 2 8 4 3" xfId="27000" xr:uid="{00000000-0005-0000-0000-000009000000}"/>
    <cellStyle name="Comma 2 2 4 2 8 4 4" xfId="37752" xr:uid="{00000000-0005-0000-0000-000009000000}"/>
    <cellStyle name="Comma 2 2 4 2 8 4 5" xfId="48504" xr:uid="{00000000-0005-0000-0000-000009000000}"/>
    <cellStyle name="Comma 2 2 4 2 8 5" xfId="7032" xr:uid="{00000000-0005-0000-0000-000009000000}"/>
    <cellStyle name="Comma 2 2 4 2 8 5 2" xfId="17784" xr:uid="{00000000-0005-0000-0000-000009000000}"/>
    <cellStyle name="Comma 2 2 4 2 8 5 3" xfId="28536" xr:uid="{00000000-0005-0000-0000-000009000000}"/>
    <cellStyle name="Comma 2 2 4 2 8 5 4" xfId="39288" xr:uid="{00000000-0005-0000-0000-000009000000}"/>
    <cellStyle name="Comma 2 2 4 2 8 5 5" xfId="50040" xr:uid="{00000000-0005-0000-0000-000009000000}"/>
    <cellStyle name="Comma 2 2 4 2 8 6" xfId="11640" xr:uid="{00000000-0005-0000-0000-000009000000}"/>
    <cellStyle name="Comma 2 2 4 2 8 7" xfId="22392" xr:uid="{00000000-0005-0000-0000-000009000000}"/>
    <cellStyle name="Comma 2 2 4 2 8 8" xfId="33144" xr:uid="{00000000-0005-0000-0000-000009000000}"/>
    <cellStyle name="Comma 2 2 4 2 8 9" xfId="43896" xr:uid="{00000000-0005-0000-0000-000009000000}"/>
    <cellStyle name="Comma 2 2 4 2 9" xfId="1641" xr:uid="{00000000-0005-0000-0000-000046010000}"/>
    <cellStyle name="Comma 2 2 4 2 9 2" xfId="7800" xr:uid="{00000000-0005-0000-0000-000046010000}"/>
    <cellStyle name="Comma 2 2 4 2 9 2 2" xfId="18552" xr:uid="{00000000-0005-0000-0000-000046010000}"/>
    <cellStyle name="Comma 2 2 4 2 9 2 3" xfId="29304" xr:uid="{00000000-0005-0000-0000-000046010000}"/>
    <cellStyle name="Comma 2 2 4 2 9 2 4" xfId="40056" xr:uid="{00000000-0005-0000-0000-000046010000}"/>
    <cellStyle name="Comma 2 2 4 2 9 2 5" xfId="50808" xr:uid="{00000000-0005-0000-0000-000046010000}"/>
    <cellStyle name="Comma 2 2 4 2 9 3" xfId="12408" xr:uid="{00000000-0005-0000-0000-000046010000}"/>
    <cellStyle name="Comma 2 2 4 2 9 4" xfId="23160" xr:uid="{00000000-0005-0000-0000-000046010000}"/>
    <cellStyle name="Comma 2 2 4 2 9 5" xfId="33912" xr:uid="{00000000-0005-0000-0000-000046010000}"/>
    <cellStyle name="Comma 2 2 4 2 9 6" xfId="44664" xr:uid="{00000000-0005-0000-0000-000046010000}"/>
    <cellStyle name="Comma 2 2 4 3" xfId="93" xr:uid="{00000000-0005-0000-0000-000009000000}"/>
    <cellStyle name="Comma 2 2 4 3 10" xfId="32408" xr:uid="{00000000-0005-0000-0000-000009000000}"/>
    <cellStyle name="Comma 2 2 4 3 11" xfId="43160" xr:uid="{00000000-0005-0000-0000-000009000000}"/>
    <cellStyle name="Comma 2 2 4 3 2" xfId="500" xr:uid="{00000000-0005-0000-0000-000009000000}"/>
    <cellStyle name="Comma 2 2 4 3 2 10" xfId="43544" xr:uid="{00000000-0005-0000-0000-000009000000}"/>
    <cellStyle name="Comma 2 2 4 3 2 2" xfId="1280" xr:uid="{00000000-0005-0000-0000-000009000000}"/>
    <cellStyle name="Comma 2 2 4 3 2 2 2" xfId="2826" xr:uid="{00000000-0005-0000-0000-000060010000}"/>
    <cellStyle name="Comma 2 2 4 3 2 2 2 2" xfId="8984" xr:uid="{00000000-0005-0000-0000-000060010000}"/>
    <cellStyle name="Comma 2 2 4 3 2 2 2 2 2" xfId="19736" xr:uid="{00000000-0005-0000-0000-000060010000}"/>
    <cellStyle name="Comma 2 2 4 3 2 2 2 2 3" xfId="30488" xr:uid="{00000000-0005-0000-0000-000060010000}"/>
    <cellStyle name="Comma 2 2 4 3 2 2 2 2 4" xfId="41240" xr:uid="{00000000-0005-0000-0000-000060010000}"/>
    <cellStyle name="Comma 2 2 4 3 2 2 2 2 5" xfId="51992" xr:uid="{00000000-0005-0000-0000-000060010000}"/>
    <cellStyle name="Comma 2 2 4 3 2 2 2 3" xfId="13592" xr:uid="{00000000-0005-0000-0000-000060010000}"/>
    <cellStyle name="Comma 2 2 4 3 2 2 2 4" xfId="24344" xr:uid="{00000000-0005-0000-0000-000060010000}"/>
    <cellStyle name="Comma 2 2 4 3 2 2 2 5" xfId="35096" xr:uid="{00000000-0005-0000-0000-000060010000}"/>
    <cellStyle name="Comma 2 2 4 3 2 2 2 6" xfId="45848" xr:uid="{00000000-0005-0000-0000-000060010000}"/>
    <cellStyle name="Comma 2 2 4 3 2 2 3" xfId="4368" xr:uid="{00000000-0005-0000-0000-000009000000}"/>
    <cellStyle name="Comma 2 2 4 3 2 2 3 2" xfId="10520" xr:uid="{00000000-0005-0000-0000-000009000000}"/>
    <cellStyle name="Comma 2 2 4 3 2 2 3 2 2" xfId="21272" xr:uid="{00000000-0005-0000-0000-000009000000}"/>
    <cellStyle name="Comma 2 2 4 3 2 2 3 2 3" xfId="32024" xr:uid="{00000000-0005-0000-0000-000009000000}"/>
    <cellStyle name="Comma 2 2 4 3 2 2 3 2 4" xfId="42776" xr:uid="{00000000-0005-0000-0000-000009000000}"/>
    <cellStyle name="Comma 2 2 4 3 2 2 3 2 5" xfId="53528" xr:uid="{00000000-0005-0000-0000-000009000000}"/>
    <cellStyle name="Comma 2 2 4 3 2 2 3 3" xfId="15128" xr:uid="{00000000-0005-0000-0000-000009000000}"/>
    <cellStyle name="Comma 2 2 4 3 2 2 3 4" xfId="25880" xr:uid="{00000000-0005-0000-0000-000009000000}"/>
    <cellStyle name="Comma 2 2 4 3 2 2 3 5" xfId="36632" xr:uid="{00000000-0005-0000-0000-000009000000}"/>
    <cellStyle name="Comma 2 2 4 3 2 2 3 6" xfId="47384" xr:uid="{00000000-0005-0000-0000-000009000000}"/>
    <cellStyle name="Comma 2 2 4 3 2 2 4" xfId="5912" xr:uid="{00000000-0005-0000-0000-000009000000}"/>
    <cellStyle name="Comma 2 2 4 3 2 2 4 2" xfId="16664" xr:uid="{00000000-0005-0000-0000-000009000000}"/>
    <cellStyle name="Comma 2 2 4 3 2 2 4 3" xfId="27416" xr:uid="{00000000-0005-0000-0000-000009000000}"/>
    <cellStyle name="Comma 2 2 4 3 2 2 4 4" xfId="38168" xr:uid="{00000000-0005-0000-0000-000009000000}"/>
    <cellStyle name="Comma 2 2 4 3 2 2 4 5" xfId="48920" xr:uid="{00000000-0005-0000-0000-000009000000}"/>
    <cellStyle name="Comma 2 2 4 3 2 2 5" xfId="7448" xr:uid="{00000000-0005-0000-0000-000009000000}"/>
    <cellStyle name="Comma 2 2 4 3 2 2 5 2" xfId="18200" xr:uid="{00000000-0005-0000-0000-000009000000}"/>
    <cellStyle name="Comma 2 2 4 3 2 2 5 3" xfId="28952" xr:uid="{00000000-0005-0000-0000-000009000000}"/>
    <cellStyle name="Comma 2 2 4 3 2 2 5 4" xfId="39704" xr:uid="{00000000-0005-0000-0000-000009000000}"/>
    <cellStyle name="Comma 2 2 4 3 2 2 5 5" xfId="50456" xr:uid="{00000000-0005-0000-0000-000009000000}"/>
    <cellStyle name="Comma 2 2 4 3 2 2 6" xfId="12056" xr:uid="{00000000-0005-0000-0000-000009000000}"/>
    <cellStyle name="Comma 2 2 4 3 2 2 7" xfId="22808" xr:uid="{00000000-0005-0000-0000-000009000000}"/>
    <cellStyle name="Comma 2 2 4 3 2 2 8" xfId="33560" xr:uid="{00000000-0005-0000-0000-000009000000}"/>
    <cellStyle name="Comma 2 2 4 3 2 2 9" xfId="44312" xr:uid="{00000000-0005-0000-0000-000009000000}"/>
    <cellStyle name="Comma 2 2 4 3 2 3" xfId="2057" xr:uid="{00000000-0005-0000-0000-00005F010000}"/>
    <cellStyle name="Comma 2 2 4 3 2 3 2" xfId="8216" xr:uid="{00000000-0005-0000-0000-00005F010000}"/>
    <cellStyle name="Comma 2 2 4 3 2 3 2 2" xfId="18968" xr:uid="{00000000-0005-0000-0000-00005F010000}"/>
    <cellStyle name="Comma 2 2 4 3 2 3 2 3" xfId="29720" xr:uid="{00000000-0005-0000-0000-00005F010000}"/>
    <cellStyle name="Comma 2 2 4 3 2 3 2 4" xfId="40472" xr:uid="{00000000-0005-0000-0000-00005F010000}"/>
    <cellStyle name="Comma 2 2 4 3 2 3 2 5" xfId="51224" xr:uid="{00000000-0005-0000-0000-00005F010000}"/>
    <cellStyle name="Comma 2 2 4 3 2 3 3" xfId="12824" xr:uid="{00000000-0005-0000-0000-00005F010000}"/>
    <cellStyle name="Comma 2 2 4 3 2 3 4" xfId="23576" xr:uid="{00000000-0005-0000-0000-00005F010000}"/>
    <cellStyle name="Comma 2 2 4 3 2 3 5" xfId="34328" xr:uid="{00000000-0005-0000-0000-00005F010000}"/>
    <cellStyle name="Comma 2 2 4 3 2 3 6" xfId="45080" xr:uid="{00000000-0005-0000-0000-00005F010000}"/>
    <cellStyle name="Comma 2 2 4 3 2 4" xfId="3600" xr:uid="{00000000-0005-0000-0000-000009000000}"/>
    <cellStyle name="Comma 2 2 4 3 2 4 2" xfId="9752" xr:uid="{00000000-0005-0000-0000-000009000000}"/>
    <cellStyle name="Comma 2 2 4 3 2 4 2 2" xfId="20504" xr:uid="{00000000-0005-0000-0000-000009000000}"/>
    <cellStyle name="Comma 2 2 4 3 2 4 2 3" xfId="31256" xr:uid="{00000000-0005-0000-0000-000009000000}"/>
    <cellStyle name="Comma 2 2 4 3 2 4 2 4" xfId="42008" xr:uid="{00000000-0005-0000-0000-000009000000}"/>
    <cellStyle name="Comma 2 2 4 3 2 4 2 5" xfId="52760" xr:uid="{00000000-0005-0000-0000-000009000000}"/>
    <cellStyle name="Comma 2 2 4 3 2 4 3" xfId="14360" xr:uid="{00000000-0005-0000-0000-000009000000}"/>
    <cellStyle name="Comma 2 2 4 3 2 4 4" xfId="25112" xr:uid="{00000000-0005-0000-0000-000009000000}"/>
    <cellStyle name="Comma 2 2 4 3 2 4 5" xfId="35864" xr:uid="{00000000-0005-0000-0000-000009000000}"/>
    <cellStyle name="Comma 2 2 4 3 2 4 6" xfId="46616" xr:uid="{00000000-0005-0000-0000-000009000000}"/>
    <cellStyle name="Comma 2 2 4 3 2 5" xfId="5140" xr:uid="{00000000-0005-0000-0000-000009000000}"/>
    <cellStyle name="Comma 2 2 4 3 2 5 2" xfId="15896" xr:uid="{00000000-0005-0000-0000-000009000000}"/>
    <cellStyle name="Comma 2 2 4 3 2 5 3" xfId="26648" xr:uid="{00000000-0005-0000-0000-000009000000}"/>
    <cellStyle name="Comma 2 2 4 3 2 5 4" xfId="37400" xr:uid="{00000000-0005-0000-0000-000009000000}"/>
    <cellStyle name="Comma 2 2 4 3 2 5 5" xfId="48152" xr:uid="{00000000-0005-0000-0000-000009000000}"/>
    <cellStyle name="Comma 2 2 4 3 2 6" xfId="6680" xr:uid="{00000000-0005-0000-0000-000009000000}"/>
    <cellStyle name="Comma 2 2 4 3 2 6 2" xfId="17432" xr:uid="{00000000-0005-0000-0000-000009000000}"/>
    <cellStyle name="Comma 2 2 4 3 2 6 3" xfId="28184" xr:uid="{00000000-0005-0000-0000-000009000000}"/>
    <cellStyle name="Comma 2 2 4 3 2 6 4" xfId="38936" xr:uid="{00000000-0005-0000-0000-000009000000}"/>
    <cellStyle name="Comma 2 2 4 3 2 6 5" xfId="49688" xr:uid="{00000000-0005-0000-0000-000009000000}"/>
    <cellStyle name="Comma 2 2 4 3 2 7" xfId="11288" xr:uid="{00000000-0005-0000-0000-000009000000}"/>
    <cellStyle name="Comma 2 2 4 3 2 8" xfId="22040" xr:uid="{00000000-0005-0000-0000-000009000000}"/>
    <cellStyle name="Comma 2 2 4 3 2 9" xfId="32792" xr:uid="{00000000-0005-0000-0000-000009000000}"/>
    <cellStyle name="Comma 2 2 4 3 3" xfId="896" xr:uid="{00000000-0005-0000-0000-000009000000}"/>
    <cellStyle name="Comma 2 2 4 3 3 2" xfId="2442" xr:uid="{00000000-0005-0000-0000-000061010000}"/>
    <cellStyle name="Comma 2 2 4 3 3 2 2" xfId="8600" xr:uid="{00000000-0005-0000-0000-000061010000}"/>
    <cellStyle name="Comma 2 2 4 3 3 2 2 2" xfId="19352" xr:uid="{00000000-0005-0000-0000-000061010000}"/>
    <cellStyle name="Comma 2 2 4 3 3 2 2 3" xfId="30104" xr:uid="{00000000-0005-0000-0000-000061010000}"/>
    <cellStyle name="Comma 2 2 4 3 3 2 2 4" xfId="40856" xr:uid="{00000000-0005-0000-0000-000061010000}"/>
    <cellStyle name="Comma 2 2 4 3 3 2 2 5" xfId="51608" xr:uid="{00000000-0005-0000-0000-000061010000}"/>
    <cellStyle name="Comma 2 2 4 3 3 2 3" xfId="13208" xr:uid="{00000000-0005-0000-0000-000061010000}"/>
    <cellStyle name="Comma 2 2 4 3 3 2 4" xfId="23960" xr:uid="{00000000-0005-0000-0000-000061010000}"/>
    <cellStyle name="Comma 2 2 4 3 3 2 5" xfId="34712" xr:uid="{00000000-0005-0000-0000-000061010000}"/>
    <cellStyle name="Comma 2 2 4 3 3 2 6" xfId="45464" xr:uid="{00000000-0005-0000-0000-000061010000}"/>
    <cellStyle name="Comma 2 2 4 3 3 3" xfId="3984" xr:uid="{00000000-0005-0000-0000-000009000000}"/>
    <cellStyle name="Comma 2 2 4 3 3 3 2" xfId="10136" xr:uid="{00000000-0005-0000-0000-000009000000}"/>
    <cellStyle name="Comma 2 2 4 3 3 3 2 2" xfId="20888" xr:uid="{00000000-0005-0000-0000-000009000000}"/>
    <cellStyle name="Comma 2 2 4 3 3 3 2 3" xfId="31640" xr:uid="{00000000-0005-0000-0000-000009000000}"/>
    <cellStyle name="Comma 2 2 4 3 3 3 2 4" xfId="42392" xr:uid="{00000000-0005-0000-0000-000009000000}"/>
    <cellStyle name="Comma 2 2 4 3 3 3 2 5" xfId="53144" xr:uid="{00000000-0005-0000-0000-000009000000}"/>
    <cellStyle name="Comma 2 2 4 3 3 3 3" xfId="14744" xr:uid="{00000000-0005-0000-0000-000009000000}"/>
    <cellStyle name="Comma 2 2 4 3 3 3 4" xfId="25496" xr:uid="{00000000-0005-0000-0000-000009000000}"/>
    <cellStyle name="Comma 2 2 4 3 3 3 5" xfId="36248" xr:uid="{00000000-0005-0000-0000-000009000000}"/>
    <cellStyle name="Comma 2 2 4 3 3 3 6" xfId="47000" xr:uid="{00000000-0005-0000-0000-000009000000}"/>
    <cellStyle name="Comma 2 2 4 3 3 4" xfId="5528" xr:uid="{00000000-0005-0000-0000-000009000000}"/>
    <cellStyle name="Comma 2 2 4 3 3 4 2" xfId="16280" xr:uid="{00000000-0005-0000-0000-000009000000}"/>
    <cellStyle name="Comma 2 2 4 3 3 4 3" xfId="27032" xr:uid="{00000000-0005-0000-0000-000009000000}"/>
    <cellStyle name="Comma 2 2 4 3 3 4 4" xfId="37784" xr:uid="{00000000-0005-0000-0000-000009000000}"/>
    <cellStyle name="Comma 2 2 4 3 3 4 5" xfId="48536" xr:uid="{00000000-0005-0000-0000-000009000000}"/>
    <cellStyle name="Comma 2 2 4 3 3 5" xfId="7064" xr:uid="{00000000-0005-0000-0000-000009000000}"/>
    <cellStyle name="Comma 2 2 4 3 3 5 2" xfId="17816" xr:uid="{00000000-0005-0000-0000-000009000000}"/>
    <cellStyle name="Comma 2 2 4 3 3 5 3" xfId="28568" xr:uid="{00000000-0005-0000-0000-000009000000}"/>
    <cellStyle name="Comma 2 2 4 3 3 5 4" xfId="39320" xr:uid="{00000000-0005-0000-0000-000009000000}"/>
    <cellStyle name="Comma 2 2 4 3 3 5 5" xfId="50072" xr:uid="{00000000-0005-0000-0000-000009000000}"/>
    <cellStyle name="Comma 2 2 4 3 3 6" xfId="11672" xr:uid="{00000000-0005-0000-0000-000009000000}"/>
    <cellStyle name="Comma 2 2 4 3 3 7" xfId="22424" xr:uid="{00000000-0005-0000-0000-000009000000}"/>
    <cellStyle name="Comma 2 2 4 3 3 8" xfId="33176" xr:uid="{00000000-0005-0000-0000-000009000000}"/>
    <cellStyle name="Comma 2 2 4 3 3 9" xfId="43928" xr:uid="{00000000-0005-0000-0000-000009000000}"/>
    <cellStyle name="Comma 2 2 4 3 4" xfId="1673" xr:uid="{00000000-0005-0000-0000-00005E010000}"/>
    <cellStyle name="Comma 2 2 4 3 4 2" xfId="7832" xr:uid="{00000000-0005-0000-0000-00005E010000}"/>
    <cellStyle name="Comma 2 2 4 3 4 2 2" xfId="18584" xr:uid="{00000000-0005-0000-0000-00005E010000}"/>
    <cellStyle name="Comma 2 2 4 3 4 2 3" xfId="29336" xr:uid="{00000000-0005-0000-0000-00005E010000}"/>
    <cellStyle name="Comma 2 2 4 3 4 2 4" xfId="40088" xr:uid="{00000000-0005-0000-0000-00005E010000}"/>
    <cellStyle name="Comma 2 2 4 3 4 2 5" xfId="50840" xr:uid="{00000000-0005-0000-0000-00005E010000}"/>
    <cellStyle name="Comma 2 2 4 3 4 3" xfId="12440" xr:uid="{00000000-0005-0000-0000-00005E010000}"/>
    <cellStyle name="Comma 2 2 4 3 4 4" xfId="23192" xr:uid="{00000000-0005-0000-0000-00005E010000}"/>
    <cellStyle name="Comma 2 2 4 3 4 5" xfId="33944" xr:uid="{00000000-0005-0000-0000-00005E010000}"/>
    <cellStyle name="Comma 2 2 4 3 4 6" xfId="44696" xr:uid="{00000000-0005-0000-0000-00005E010000}"/>
    <cellStyle name="Comma 2 2 4 3 5" xfId="3216" xr:uid="{00000000-0005-0000-0000-000009000000}"/>
    <cellStyle name="Comma 2 2 4 3 5 2" xfId="9368" xr:uid="{00000000-0005-0000-0000-000009000000}"/>
    <cellStyle name="Comma 2 2 4 3 5 2 2" xfId="20120" xr:uid="{00000000-0005-0000-0000-000009000000}"/>
    <cellStyle name="Comma 2 2 4 3 5 2 3" xfId="30872" xr:uid="{00000000-0005-0000-0000-000009000000}"/>
    <cellStyle name="Comma 2 2 4 3 5 2 4" xfId="41624" xr:uid="{00000000-0005-0000-0000-000009000000}"/>
    <cellStyle name="Comma 2 2 4 3 5 2 5" xfId="52376" xr:uid="{00000000-0005-0000-0000-000009000000}"/>
    <cellStyle name="Comma 2 2 4 3 5 3" xfId="13976" xr:uid="{00000000-0005-0000-0000-000009000000}"/>
    <cellStyle name="Comma 2 2 4 3 5 4" xfId="24728" xr:uid="{00000000-0005-0000-0000-000009000000}"/>
    <cellStyle name="Comma 2 2 4 3 5 5" xfId="35480" xr:uid="{00000000-0005-0000-0000-000009000000}"/>
    <cellStyle name="Comma 2 2 4 3 5 6" xfId="46232" xr:uid="{00000000-0005-0000-0000-000009000000}"/>
    <cellStyle name="Comma 2 2 4 3 6" xfId="4756" xr:uid="{00000000-0005-0000-0000-000009000000}"/>
    <cellStyle name="Comma 2 2 4 3 6 2" xfId="15512" xr:uid="{00000000-0005-0000-0000-000009000000}"/>
    <cellStyle name="Comma 2 2 4 3 6 3" xfId="26264" xr:uid="{00000000-0005-0000-0000-000009000000}"/>
    <cellStyle name="Comma 2 2 4 3 6 4" xfId="37016" xr:uid="{00000000-0005-0000-0000-000009000000}"/>
    <cellStyle name="Comma 2 2 4 3 6 5" xfId="47768" xr:uid="{00000000-0005-0000-0000-000009000000}"/>
    <cellStyle name="Comma 2 2 4 3 7" xfId="6296" xr:uid="{00000000-0005-0000-0000-000009000000}"/>
    <cellStyle name="Comma 2 2 4 3 7 2" xfId="17048" xr:uid="{00000000-0005-0000-0000-000009000000}"/>
    <cellStyle name="Comma 2 2 4 3 7 3" xfId="27800" xr:uid="{00000000-0005-0000-0000-000009000000}"/>
    <cellStyle name="Comma 2 2 4 3 7 4" xfId="38552" xr:uid="{00000000-0005-0000-0000-000009000000}"/>
    <cellStyle name="Comma 2 2 4 3 7 5" xfId="49304" xr:uid="{00000000-0005-0000-0000-000009000000}"/>
    <cellStyle name="Comma 2 2 4 3 8" xfId="10904" xr:uid="{00000000-0005-0000-0000-000009000000}"/>
    <cellStyle name="Comma 2 2 4 3 9" xfId="21656" xr:uid="{00000000-0005-0000-0000-000009000000}"/>
    <cellStyle name="Comma 2 2 4 4" xfId="157" xr:uid="{00000000-0005-0000-0000-00000F000000}"/>
    <cellStyle name="Comma 2 2 4 4 10" xfId="32472" xr:uid="{00000000-0005-0000-0000-00000F000000}"/>
    <cellStyle name="Comma 2 2 4 4 11" xfId="43224" xr:uid="{00000000-0005-0000-0000-00000F000000}"/>
    <cellStyle name="Comma 2 2 4 4 2" xfId="564" xr:uid="{00000000-0005-0000-0000-00000F000000}"/>
    <cellStyle name="Comma 2 2 4 4 2 10" xfId="43608" xr:uid="{00000000-0005-0000-0000-00000F000000}"/>
    <cellStyle name="Comma 2 2 4 4 2 2" xfId="1344" xr:uid="{00000000-0005-0000-0000-00000F000000}"/>
    <cellStyle name="Comma 2 2 4 4 2 2 2" xfId="2890" xr:uid="{00000000-0005-0000-0000-000064010000}"/>
    <cellStyle name="Comma 2 2 4 4 2 2 2 2" xfId="9048" xr:uid="{00000000-0005-0000-0000-000064010000}"/>
    <cellStyle name="Comma 2 2 4 4 2 2 2 2 2" xfId="19800" xr:uid="{00000000-0005-0000-0000-000064010000}"/>
    <cellStyle name="Comma 2 2 4 4 2 2 2 2 3" xfId="30552" xr:uid="{00000000-0005-0000-0000-000064010000}"/>
    <cellStyle name="Comma 2 2 4 4 2 2 2 2 4" xfId="41304" xr:uid="{00000000-0005-0000-0000-000064010000}"/>
    <cellStyle name="Comma 2 2 4 4 2 2 2 2 5" xfId="52056" xr:uid="{00000000-0005-0000-0000-000064010000}"/>
    <cellStyle name="Comma 2 2 4 4 2 2 2 3" xfId="13656" xr:uid="{00000000-0005-0000-0000-000064010000}"/>
    <cellStyle name="Comma 2 2 4 4 2 2 2 4" xfId="24408" xr:uid="{00000000-0005-0000-0000-000064010000}"/>
    <cellStyle name="Comma 2 2 4 4 2 2 2 5" xfId="35160" xr:uid="{00000000-0005-0000-0000-000064010000}"/>
    <cellStyle name="Comma 2 2 4 4 2 2 2 6" xfId="45912" xr:uid="{00000000-0005-0000-0000-000064010000}"/>
    <cellStyle name="Comma 2 2 4 4 2 2 3" xfId="4432" xr:uid="{00000000-0005-0000-0000-00000F000000}"/>
    <cellStyle name="Comma 2 2 4 4 2 2 3 2" xfId="10584" xr:uid="{00000000-0005-0000-0000-00000F000000}"/>
    <cellStyle name="Comma 2 2 4 4 2 2 3 2 2" xfId="21336" xr:uid="{00000000-0005-0000-0000-00000F000000}"/>
    <cellStyle name="Comma 2 2 4 4 2 2 3 2 3" xfId="32088" xr:uid="{00000000-0005-0000-0000-00000F000000}"/>
    <cellStyle name="Comma 2 2 4 4 2 2 3 2 4" xfId="42840" xr:uid="{00000000-0005-0000-0000-00000F000000}"/>
    <cellStyle name="Comma 2 2 4 4 2 2 3 2 5" xfId="53592" xr:uid="{00000000-0005-0000-0000-00000F000000}"/>
    <cellStyle name="Comma 2 2 4 4 2 2 3 3" xfId="15192" xr:uid="{00000000-0005-0000-0000-00000F000000}"/>
    <cellStyle name="Comma 2 2 4 4 2 2 3 4" xfId="25944" xr:uid="{00000000-0005-0000-0000-00000F000000}"/>
    <cellStyle name="Comma 2 2 4 4 2 2 3 5" xfId="36696" xr:uid="{00000000-0005-0000-0000-00000F000000}"/>
    <cellStyle name="Comma 2 2 4 4 2 2 3 6" xfId="47448" xr:uid="{00000000-0005-0000-0000-00000F000000}"/>
    <cellStyle name="Comma 2 2 4 4 2 2 4" xfId="5976" xr:uid="{00000000-0005-0000-0000-00000F000000}"/>
    <cellStyle name="Comma 2 2 4 4 2 2 4 2" xfId="16728" xr:uid="{00000000-0005-0000-0000-00000F000000}"/>
    <cellStyle name="Comma 2 2 4 4 2 2 4 3" xfId="27480" xr:uid="{00000000-0005-0000-0000-00000F000000}"/>
    <cellStyle name="Comma 2 2 4 4 2 2 4 4" xfId="38232" xr:uid="{00000000-0005-0000-0000-00000F000000}"/>
    <cellStyle name="Comma 2 2 4 4 2 2 4 5" xfId="48984" xr:uid="{00000000-0005-0000-0000-00000F000000}"/>
    <cellStyle name="Comma 2 2 4 4 2 2 5" xfId="7512" xr:uid="{00000000-0005-0000-0000-00000F000000}"/>
    <cellStyle name="Comma 2 2 4 4 2 2 5 2" xfId="18264" xr:uid="{00000000-0005-0000-0000-00000F000000}"/>
    <cellStyle name="Comma 2 2 4 4 2 2 5 3" xfId="29016" xr:uid="{00000000-0005-0000-0000-00000F000000}"/>
    <cellStyle name="Comma 2 2 4 4 2 2 5 4" xfId="39768" xr:uid="{00000000-0005-0000-0000-00000F000000}"/>
    <cellStyle name="Comma 2 2 4 4 2 2 5 5" xfId="50520" xr:uid="{00000000-0005-0000-0000-00000F000000}"/>
    <cellStyle name="Comma 2 2 4 4 2 2 6" xfId="12120" xr:uid="{00000000-0005-0000-0000-00000F000000}"/>
    <cellStyle name="Comma 2 2 4 4 2 2 7" xfId="22872" xr:uid="{00000000-0005-0000-0000-00000F000000}"/>
    <cellStyle name="Comma 2 2 4 4 2 2 8" xfId="33624" xr:uid="{00000000-0005-0000-0000-00000F000000}"/>
    <cellStyle name="Comma 2 2 4 4 2 2 9" xfId="44376" xr:uid="{00000000-0005-0000-0000-00000F000000}"/>
    <cellStyle name="Comma 2 2 4 4 2 3" xfId="2121" xr:uid="{00000000-0005-0000-0000-000063010000}"/>
    <cellStyle name="Comma 2 2 4 4 2 3 2" xfId="8280" xr:uid="{00000000-0005-0000-0000-000063010000}"/>
    <cellStyle name="Comma 2 2 4 4 2 3 2 2" xfId="19032" xr:uid="{00000000-0005-0000-0000-000063010000}"/>
    <cellStyle name="Comma 2 2 4 4 2 3 2 3" xfId="29784" xr:uid="{00000000-0005-0000-0000-000063010000}"/>
    <cellStyle name="Comma 2 2 4 4 2 3 2 4" xfId="40536" xr:uid="{00000000-0005-0000-0000-000063010000}"/>
    <cellStyle name="Comma 2 2 4 4 2 3 2 5" xfId="51288" xr:uid="{00000000-0005-0000-0000-000063010000}"/>
    <cellStyle name="Comma 2 2 4 4 2 3 3" xfId="12888" xr:uid="{00000000-0005-0000-0000-000063010000}"/>
    <cellStyle name="Comma 2 2 4 4 2 3 4" xfId="23640" xr:uid="{00000000-0005-0000-0000-000063010000}"/>
    <cellStyle name="Comma 2 2 4 4 2 3 5" xfId="34392" xr:uid="{00000000-0005-0000-0000-000063010000}"/>
    <cellStyle name="Comma 2 2 4 4 2 3 6" xfId="45144" xr:uid="{00000000-0005-0000-0000-000063010000}"/>
    <cellStyle name="Comma 2 2 4 4 2 4" xfId="3664" xr:uid="{00000000-0005-0000-0000-00000F000000}"/>
    <cellStyle name="Comma 2 2 4 4 2 4 2" xfId="9816" xr:uid="{00000000-0005-0000-0000-00000F000000}"/>
    <cellStyle name="Comma 2 2 4 4 2 4 2 2" xfId="20568" xr:uid="{00000000-0005-0000-0000-00000F000000}"/>
    <cellStyle name="Comma 2 2 4 4 2 4 2 3" xfId="31320" xr:uid="{00000000-0005-0000-0000-00000F000000}"/>
    <cellStyle name="Comma 2 2 4 4 2 4 2 4" xfId="42072" xr:uid="{00000000-0005-0000-0000-00000F000000}"/>
    <cellStyle name="Comma 2 2 4 4 2 4 2 5" xfId="52824" xr:uid="{00000000-0005-0000-0000-00000F000000}"/>
    <cellStyle name="Comma 2 2 4 4 2 4 3" xfId="14424" xr:uid="{00000000-0005-0000-0000-00000F000000}"/>
    <cellStyle name="Comma 2 2 4 4 2 4 4" xfId="25176" xr:uid="{00000000-0005-0000-0000-00000F000000}"/>
    <cellStyle name="Comma 2 2 4 4 2 4 5" xfId="35928" xr:uid="{00000000-0005-0000-0000-00000F000000}"/>
    <cellStyle name="Comma 2 2 4 4 2 4 6" xfId="46680" xr:uid="{00000000-0005-0000-0000-00000F000000}"/>
    <cellStyle name="Comma 2 2 4 4 2 5" xfId="5204" xr:uid="{00000000-0005-0000-0000-00000F000000}"/>
    <cellStyle name="Comma 2 2 4 4 2 5 2" xfId="15960" xr:uid="{00000000-0005-0000-0000-00000F000000}"/>
    <cellStyle name="Comma 2 2 4 4 2 5 3" xfId="26712" xr:uid="{00000000-0005-0000-0000-00000F000000}"/>
    <cellStyle name="Comma 2 2 4 4 2 5 4" xfId="37464" xr:uid="{00000000-0005-0000-0000-00000F000000}"/>
    <cellStyle name="Comma 2 2 4 4 2 5 5" xfId="48216" xr:uid="{00000000-0005-0000-0000-00000F000000}"/>
    <cellStyle name="Comma 2 2 4 4 2 6" xfId="6744" xr:uid="{00000000-0005-0000-0000-00000F000000}"/>
    <cellStyle name="Comma 2 2 4 4 2 6 2" xfId="17496" xr:uid="{00000000-0005-0000-0000-00000F000000}"/>
    <cellStyle name="Comma 2 2 4 4 2 6 3" xfId="28248" xr:uid="{00000000-0005-0000-0000-00000F000000}"/>
    <cellStyle name="Comma 2 2 4 4 2 6 4" xfId="39000" xr:uid="{00000000-0005-0000-0000-00000F000000}"/>
    <cellStyle name="Comma 2 2 4 4 2 6 5" xfId="49752" xr:uid="{00000000-0005-0000-0000-00000F000000}"/>
    <cellStyle name="Comma 2 2 4 4 2 7" xfId="11352" xr:uid="{00000000-0005-0000-0000-00000F000000}"/>
    <cellStyle name="Comma 2 2 4 4 2 8" xfId="22104" xr:uid="{00000000-0005-0000-0000-00000F000000}"/>
    <cellStyle name="Comma 2 2 4 4 2 9" xfId="32856" xr:uid="{00000000-0005-0000-0000-00000F000000}"/>
    <cellStyle name="Comma 2 2 4 4 3" xfId="960" xr:uid="{00000000-0005-0000-0000-00000F000000}"/>
    <cellStyle name="Comma 2 2 4 4 3 2" xfId="2506" xr:uid="{00000000-0005-0000-0000-000065010000}"/>
    <cellStyle name="Comma 2 2 4 4 3 2 2" xfId="8664" xr:uid="{00000000-0005-0000-0000-000065010000}"/>
    <cellStyle name="Comma 2 2 4 4 3 2 2 2" xfId="19416" xr:uid="{00000000-0005-0000-0000-000065010000}"/>
    <cellStyle name="Comma 2 2 4 4 3 2 2 3" xfId="30168" xr:uid="{00000000-0005-0000-0000-000065010000}"/>
    <cellStyle name="Comma 2 2 4 4 3 2 2 4" xfId="40920" xr:uid="{00000000-0005-0000-0000-000065010000}"/>
    <cellStyle name="Comma 2 2 4 4 3 2 2 5" xfId="51672" xr:uid="{00000000-0005-0000-0000-000065010000}"/>
    <cellStyle name="Comma 2 2 4 4 3 2 3" xfId="13272" xr:uid="{00000000-0005-0000-0000-000065010000}"/>
    <cellStyle name="Comma 2 2 4 4 3 2 4" xfId="24024" xr:uid="{00000000-0005-0000-0000-000065010000}"/>
    <cellStyle name="Comma 2 2 4 4 3 2 5" xfId="34776" xr:uid="{00000000-0005-0000-0000-000065010000}"/>
    <cellStyle name="Comma 2 2 4 4 3 2 6" xfId="45528" xr:uid="{00000000-0005-0000-0000-000065010000}"/>
    <cellStyle name="Comma 2 2 4 4 3 3" xfId="4048" xr:uid="{00000000-0005-0000-0000-00000F000000}"/>
    <cellStyle name="Comma 2 2 4 4 3 3 2" xfId="10200" xr:uid="{00000000-0005-0000-0000-00000F000000}"/>
    <cellStyle name="Comma 2 2 4 4 3 3 2 2" xfId="20952" xr:uid="{00000000-0005-0000-0000-00000F000000}"/>
    <cellStyle name="Comma 2 2 4 4 3 3 2 3" xfId="31704" xr:uid="{00000000-0005-0000-0000-00000F000000}"/>
    <cellStyle name="Comma 2 2 4 4 3 3 2 4" xfId="42456" xr:uid="{00000000-0005-0000-0000-00000F000000}"/>
    <cellStyle name="Comma 2 2 4 4 3 3 2 5" xfId="53208" xr:uid="{00000000-0005-0000-0000-00000F000000}"/>
    <cellStyle name="Comma 2 2 4 4 3 3 3" xfId="14808" xr:uid="{00000000-0005-0000-0000-00000F000000}"/>
    <cellStyle name="Comma 2 2 4 4 3 3 4" xfId="25560" xr:uid="{00000000-0005-0000-0000-00000F000000}"/>
    <cellStyle name="Comma 2 2 4 4 3 3 5" xfId="36312" xr:uid="{00000000-0005-0000-0000-00000F000000}"/>
    <cellStyle name="Comma 2 2 4 4 3 3 6" xfId="47064" xr:uid="{00000000-0005-0000-0000-00000F000000}"/>
    <cellStyle name="Comma 2 2 4 4 3 4" xfId="5592" xr:uid="{00000000-0005-0000-0000-00000F000000}"/>
    <cellStyle name="Comma 2 2 4 4 3 4 2" xfId="16344" xr:uid="{00000000-0005-0000-0000-00000F000000}"/>
    <cellStyle name="Comma 2 2 4 4 3 4 3" xfId="27096" xr:uid="{00000000-0005-0000-0000-00000F000000}"/>
    <cellStyle name="Comma 2 2 4 4 3 4 4" xfId="37848" xr:uid="{00000000-0005-0000-0000-00000F000000}"/>
    <cellStyle name="Comma 2 2 4 4 3 4 5" xfId="48600" xr:uid="{00000000-0005-0000-0000-00000F000000}"/>
    <cellStyle name="Comma 2 2 4 4 3 5" xfId="7128" xr:uid="{00000000-0005-0000-0000-00000F000000}"/>
    <cellStyle name="Comma 2 2 4 4 3 5 2" xfId="17880" xr:uid="{00000000-0005-0000-0000-00000F000000}"/>
    <cellStyle name="Comma 2 2 4 4 3 5 3" xfId="28632" xr:uid="{00000000-0005-0000-0000-00000F000000}"/>
    <cellStyle name="Comma 2 2 4 4 3 5 4" xfId="39384" xr:uid="{00000000-0005-0000-0000-00000F000000}"/>
    <cellStyle name="Comma 2 2 4 4 3 5 5" xfId="50136" xr:uid="{00000000-0005-0000-0000-00000F000000}"/>
    <cellStyle name="Comma 2 2 4 4 3 6" xfId="11736" xr:uid="{00000000-0005-0000-0000-00000F000000}"/>
    <cellStyle name="Comma 2 2 4 4 3 7" xfId="22488" xr:uid="{00000000-0005-0000-0000-00000F000000}"/>
    <cellStyle name="Comma 2 2 4 4 3 8" xfId="33240" xr:uid="{00000000-0005-0000-0000-00000F000000}"/>
    <cellStyle name="Comma 2 2 4 4 3 9" xfId="43992" xr:uid="{00000000-0005-0000-0000-00000F000000}"/>
    <cellStyle name="Comma 2 2 4 4 4" xfId="1737" xr:uid="{00000000-0005-0000-0000-000062010000}"/>
    <cellStyle name="Comma 2 2 4 4 4 2" xfId="7896" xr:uid="{00000000-0005-0000-0000-000062010000}"/>
    <cellStyle name="Comma 2 2 4 4 4 2 2" xfId="18648" xr:uid="{00000000-0005-0000-0000-000062010000}"/>
    <cellStyle name="Comma 2 2 4 4 4 2 3" xfId="29400" xr:uid="{00000000-0005-0000-0000-000062010000}"/>
    <cellStyle name="Comma 2 2 4 4 4 2 4" xfId="40152" xr:uid="{00000000-0005-0000-0000-000062010000}"/>
    <cellStyle name="Comma 2 2 4 4 4 2 5" xfId="50904" xr:uid="{00000000-0005-0000-0000-000062010000}"/>
    <cellStyle name="Comma 2 2 4 4 4 3" xfId="12504" xr:uid="{00000000-0005-0000-0000-000062010000}"/>
    <cellStyle name="Comma 2 2 4 4 4 4" xfId="23256" xr:uid="{00000000-0005-0000-0000-000062010000}"/>
    <cellStyle name="Comma 2 2 4 4 4 5" xfId="34008" xr:uid="{00000000-0005-0000-0000-000062010000}"/>
    <cellStyle name="Comma 2 2 4 4 4 6" xfId="44760" xr:uid="{00000000-0005-0000-0000-000062010000}"/>
    <cellStyle name="Comma 2 2 4 4 5" xfId="3280" xr:uid="{00000000-0005-0000-0000-00000F000000}"/>
    <cellStyle name="Comma 2 2 4 4 5 2" xfId="9432" xr:uid="{00000000-0005-0000-0000-00000F000000}"/>
    <cellStyle name="Comma 2 2 4 4 5 2 2" xfId="20184" xr:uid="{00000000-0005-0000-0000-00000F000000}"/>
    <cellStyle name="Comma 2 2 4 4 5 2 3" xfId="30936" xr:uid="{00000000-0005-0000-0000-00000F000000}"/>
    <cellStyle name="Comma 2 2 4 4 5 2 4" xfId="41688" xr:uid="{00000000-0005-0000-0000-00000F000000}"/>
    <cellStyle name="Comma 2 2 4 4 5 2 5" xfId="52440" xr:uid="{00000000-0005-0000-0000-00000F000000}"/>
    <cellStyle name="Comma 2 2 4 4 5 3" xfId="14040" xr:uid="{00000000-0005-0000-0000-00000F000000}"/>
    <cellStyle name="Comma 2 2 4 4 5 4" xfId="24792" xr:uid="{00000000-0005-0000-0000-00000F000000}"/>
    <cellStyle name="Comma 2 2 4 4 5 5" xfId="35544" xr:uid="{00000000-0005-0000-0000-00000F000000}"/>
    <cellStyle name="Comma 2 2 4 4 5 6" xfId="46296" xr:uid="{00000000-0005-0000-0000-00000F000000}"/>
    <cellStyle name="Comma 2 2 4 4 6" xfId="4820" xr:uid="{00000000-0005-0000-0000-00000F000000}"/>
    <cellStyle name="Comma 2 2 4 4 6 2" xfId="15576" xr:uid="{00000000-0005-0000-0000-00000F000000}"/>
    <cellStyle name="Comma 2 2 4 4 6 3" xfId="26328" xr:uid="{00000000-0005-0000-0000-00000F000000}"/>
    <cellStyle name="Comma 2 2 4 4 6 4" xfId="37080" xr:uid="{00000000-0005-0000-0000-00000F000000}"/>
    <cellStyle name="Comma 2 2 4 4 6 5" xfId="47832" xr:uid="{00000000-0005-0000-0000-00000F000000}"/>
    <cellStyle name="Comma 2 2 4 4 7" xfId="6360" xr:uid="{00000000-0005-0000-0000-00000F000000}"/>
    <cellStyle name="Comma 2 2 4 4 7 2" xfId="17112" xr:uid="{00000000-0005-0000-0000-00000F000000}"/>
    <cellStyle name="Comma 2 2 4 4 7 3" xfId="27864" xr:uid="{00000000-0005-0000-0000-00000F000000}"/>
    <cellStyle name="Comma 2 2 4 4 7 4" xfId="38616" xr:uid="{00000000-0005-0000-0000-00000F000000}"/>
    <cellStyle name="Comma 2 2 4 4 7 5" xfId="49368" xr:uid="{00000000-0005-0000-0000-00000F000000}"/>
    <cellStyle name="Comma 2 2 4 4 8" xfId="10968" xr:uid="{00000000-0005-0000-0000-00000F000000}"/>
    <cellStyle name="Comma 2 2 4 4 9" xfId="21720" xr:uid="{00000000-0005-0000-0000-00000F000000}"/>
    <cellStyle name="Comma 2 2 4 5" xfId="244" xr:uid="{00000000-0005-0000-0000-000009000000}"/>
    <cellStyle name="Comma 2 2 4 5 10" xfId="32536" xr:uid="{00000000-0005-0000-0000-000009000000}"/>
    <cellStyle name="Comma 2 2 4 5 11" xfId="43288" xr:uid="{00000000-0005-0000-0000-000009000000}"/>
    <cellStyle name="Comma 2 2 4 5 2" xfId="628" xr:uid="{00000000-0005-0000-0000-000009000000}"/>
    <cellStyle name="Comma 2 2 4 5 2 10" xfId="43672" xr:uid="{00000000-0005-0000-0000-000009000000}"/>
    <cellStyle name="Comma 2 2 4 5 2 2" xfId="1408" xr:uid="{00000000-0005-0000-0000-000009000000}"/>
    <cellStyle name="Comma 2 2 4 5 2 2 2" xfId="2954" xr:uid="{00000000-0005-0000-0000-000068010000}"/>
    <cellStyle name="Comma 2 2 4 5 2 2 2 2" xfId="9112" xr:uid="{00000000-0005-0000-0000-000068010000}"/>
    <cellStyle name="Comma 2 2 4 5 2 2 2 2 2" xfId="19864" xr:uid="{00000000-0005-0000-0000-000068010000}"/>
    <cellStyle name="Comma 2 2 4 5 2 2 2 2 3" xfId="30616" xr:uid="{00000000-0005-0000-0000-000068010000}"/>
    <cellStyle name="Comma 2 2 4 5 2 2 2 2 4" xfId="41368" xr:uid="{00000000-0005-0000-0000-000068010000}"/>
    <cellStyle name="Comma 2 2 4 5 2 2 2 2 5" xfId="52120" xr:uid="{00000000-0005-0000-0000-000068010000}"/>
    <cellStyle name="Comma 2 2 4 5 2 2 2 3" xfId="13720" xr:uid="{00000000-0005-0000-0000-000068010000}"/>
    <cellStyle name="Comma 2 2 4 5 2 2 2 4" xfId="24472" xr:uid="{00000000-0005-0000-0000-000068010000}"/>
    <cellStyle name="Comma 2 2 4 5 2 2 2 5" xfId="35224" xr:uid="{00000000-0005-0000-0000-000068010000}"/>
    <cellStyle name="Comma 2 2 4 5 2 2 2 6" xfId="45976" xr:uid="{00000000-0005-0000-0000-000068010000}"/>
    <cellStyle name="Comma 2 2 4 5 2 2 3" xfId="4496" xr:uid="{00000000-0005-0000-0000-000009000000}"/>
    <cellStyle name="Comma 2 2 4 5 2 2 3 2" xfId="10648" xr:uid="{00000000-0005-0000-0000-000009000000}"/>
    <cellStyle name="Comma 2 2 4 5 2 2 3 2 2" xfId="21400" xr:uid="{00000000-0005-0000-0000-000009000000}"/>
    <cellStyle name="Comma 2 2 4 5 2 2 3 2 3" xfId="32152" xr:uid="{00000000-0005-0000-0000-000009000000}"/>
    <cellStyle name="Comma 2 2 4 5 2 2 3 2 4" xfId="42904" xr:uid="{00000000-0005-0000-0000-000009000000}"/>
    <cellStyle name="Comma 2 2 4 5 2 2 3 2 5" xfId="53656" xr:uid="{00000000-0005-0000-0000-000009000000}"/>
    <cellStyle name="Comma 2 2 4 5 2 2 3 3" xfId="15256" xr:uid="{00000000-0005-0000-0000-000009000000}"/>
    <cellStyle name="Comma 2 2 4 5 2 2 3 4" xfId="26008" xr:uid="{00000000-0005-0000-0000-000009000000}"/>
    <cellStyle name="Comma 2 2 4 5 2 2 3 5" xfId="36760" xr:uid="{00000000-0005-0000-0000-000009000000}"/>
    <cellStyle name="Comma 2 2 4 5 2 2 3 6" xfId="47512" xr:uid="{00000000-0005-0000-0000-000009000000}"/>
    <cellStyle name="Comma 2 2 4 5 2 2 4" xfId="6040" xr:uid="{00000000-0005-0000-0000-000009000000}"/>
    <cellStyle name="Comma 2 2 4 5 2 2 4 2" xfId="16792" xr:uid="{00000000-0005-0000-0000-000009000000}"/>
    <cellStyle name="Comma 2 2 4 5 2 2 4 3" xfId="27544" xr:uid="{00000000-0005-0000-0000-000009000000}"/>
    <cellStyle name="Comma 2 2 4 5 2 2 4 4" xfId="38296" xr:uid="{00000000-0005-0000-0000-000009000000}"/>
    <cellStyle name="Comma 2 2 4 5 2 2 4 5" xfId="49048" xr:uid="{00000000-0005-0000-0000-000009000000}"/>
    <cellStyle name="Comma 2 2 4 5 2 2 5" xfId="7576" xr:uid="{00000000-0005-0000-0000-000009000000}"/>
    <cellStyle name="Comma 2 2 4 5 2 2 5 2" xfId="18328" xr:uid="{00000000-0005-0000-0000-000009000000}"/>
    <cellStyle name="Comma 2 2 4 5 2 2 5 3" xfId="29080" xr:uid="{00000000-0005-0000-0000-000009000000}"/>
    <cellStyle name="Comma 2 2 4 5 2 2 5 4" xfId="39832" xr:uid="{00000000-0005-0000-0000-000009000000}"/>
    <cellStyle name="Comma 2 2 4 5 2 2 5 5" xfId="50584" xr:uid="{00000000-0005-0000-0000-000009000000}"/>
    <cellStyle name="Comma 2 2 4 5 2 2 6" xfId="12184" xr:uid="{00000000-0005-0000-0000-000009000000}"/>
    <cellStyle name="Comma 2 2 4 5 2 2 7" xfId="22936" xr:uid="{00000000-0005-0000-0000-000009000000}"/>
    <cellStyle name="Comma 2 2 4 5 2 2 8" xfId="33688" xr:uid="{00000000-0005-0000-0000-000009000000}"/>
    <cellStyle name="Comma 2 2 4 5 2 2 9" xfId="44440" xr:uid="{00000000-0005-0000-0000-000009000000}"/>
    <cellStyle name="Comma 2 2 4 5 2 3" xfId="2185" xr:uid="{00000000-0005-0000-0000-000067010000}"/>
    <cellStyle name="Comma 2 2 4 5 2 3 2" xfId="8344" xr:uid="{00000000-0005-0000-0000-000067010000}"/>
    <cellStyle name="Comma 2 2 4 5 2 3 2 2" xfId="19096" xr:uid="{00000000-0005-0000-0000-000067010000}"/>
    <cellStyle name="Comma 2 2 4 5 2 3 2 3" xfId="29848" xr:uid="{00000000-0005-0000-0000-000067010000}"/>
    <cellStyle name="Comma 2 2 4 5 2 3 2 4" xfId="40600" xr:uid="{00000000-0005-0000-0000-000067010000}"/>
    <cellStyle name="Comma 2 2 4 5 2 3 2 5" xfId="51352" xr:uid="{00000000-0005-0000-0000-000067010000}"/>
    <cellStyle name="Comma 2 2 4 5 2 3 3" xfId="12952" xr:uid="{00000000-0005-0000-0000-000067010000}"/>
    <cellStyle name="Comma 2 2 4 5 2 3 4" xfId="23704" xr:uid="{00000000-0005-0000-0000-000067010000}"/>
    <cellStyle name="Comma 2 2 4 5 2 3 5" xfId="34456" xr:uid="{00000000-0005-0000-0000-000067010000}"/>
    <cellStyle name="Comma 2 2 4 5 2 3 6" xfId="45208" xr:uid="{00000000-0005-0000-0000-000067010000}"/>
    <cellStyle name="Comma 2 2 4 5 2 4" xfId="3728" xr:uid="{00000000-0005-0000-0000-000009000000}"/>
    <cellStyle name="Comma 2 2 4 5 2 4 2" xfId="9880" xr:uid="{00000000-0005-0000-0000-000009000000}"/>
    <cellStyle name="Comma 2 2 4 5 2 4 2 2" xfId="20632" xr:uid="{00000000-0005-0000-0000-000009000000}"/>
    <cellStyle name="Comma 2 2 4 5 2 4 2 3" xfId="31384" xr:uid="{00000000-0005-0000-0000-000009000000}"/>
    <cellStyle name="Comma 2 2 4 5 2 4 2 4" xfId="42136" xr:uid="{00000000-0005-0000-0000-000009000000}"/>
    <cellStyle name="Comma 2 2 4 5 2 4 2 5" xfId="52888" xr:uid="{00000000-0005-0000-0000-000009000000}"/>
    <cellStyle name="Comma 2 2 4 5 2 4 3" xfId="14488" xr:uid="{00000000-0005-0000-0000-000009000000}"/>
    <cellStyle name="Comma 2 2 4 5 2 4 4" xfId="25240" xr:uid="{00000000-0005-0000-0000-000009000000}"/>
    <cellStyle name="Comma 2 2 4 5 2 4 5" xfId="35992" xr:uid="{00000000-0005-0000-0000-000009000000}"/>
    <cellStyle name="Comma 2 2 4 5 2 4 6" xfId="46744" xr:uid="{00000000-0005-0000-0000-000009000000}"/>
    <cellStyle name="Comma 2 2 4 5 2 5" xfId="5268" xr:uid="{00000000-0005-0000-0000-000009000000}"/>
    <cellStyle name="Comma 2 2 4 5 2 5 2" xfId="16024" xr:uid="{00000000-0005-0000-0000-000009000000}"/>
    <cellStyle name="Comma 2 2 4 5 2 5 3" xfId="26776" xr:uid="{00000000-0005-0000-0000-000009000000}"/>
    <cellStyle name="Comma 2 2 4 5 2 5 4" xfId="37528" xr:uid="{00000000-0005-0000-0000-000009000000}"/>
    <cellStyle name="Comma 2 2 4 5 2 5 5" xfId="48280" xr:uid="{00000000-0005-0000-0000-000009000000}"/>
    <cellStyle name="Comma 2 2 4 5 2 6" xfId="6808" xr:uid="{00000000-0005-0000-0000-000009000000}"/>
    <cellStyle name="Comma 2 2 4 5 2 6 2" xfId="17560" xr:uid="{00000000-0005-0000-0000-000009000000}"/>
    <cellStyle name="Comma 2 2 4 5 2 6 3" xfId="28312" xr:uid="{00000000-0005-0000-0000-000009000000}"/>
    <cellStyle name="Comma 2 2 4 5 2 6 4" xfId="39064" xr:uid="{00000000-0005-0000-0000-000009000000}"/>
    <cellStyle name="Comma 2 2 4 5 2 6 5" xfId="49816" xr:uid="{00000000-0005-0000-0000-000009000000}"/>
    <cellStyle name="Comma 2 2 4 5 2 7" xfId="11416" xr:uid="{00000000-0005-0000-0000-000009000000}"/>
    <cellStyle name="Comma 2 2 4 5 2 8" xfId="22168" xr:uid="{00000000-0005-0000-0000-000009000000}"/>
    <cellStyle name="Comma 2 2 4 5 2 9" xfId="32920" xr:uid="{00000000-0005-0000-0000-000009000000}"/>
    <cellStyle name="Comma 2 2 4 5 3" xfId="1024" xr:uid="{00000000-0005-0000-0000-000009000000}"/>
    <cellStyle name="Comma 2 2 4 5 3 2" xfId="2570" xr:uid="{00000000-0005-0000-0000-000069010000}"/>
    <cellStyle name="Comma 2 2 4 5 3 2 2" xfId="8728" xr:uid="{00000000-0005-0000-0000-000069010000}"/>
    <cellStyle name="Comma 2 2 4 5 3 2 2 2" xfId="19480" xr:uid="{00000000-0005-0000-0000-000069010000}"/>
    <cellStyle name="Comma 2 2 4 5 3 2 2 3" xfId="30232" xr:uid="{00000000-0005-0000-0000-000069010000}"/>
    <cellStyle name="Comma 2 2 4 5 3 2 2 4" xfId="40984" xr:uid="{00000000-0005-0000-0000-000069010000}"/>
    <cellStyle name="Comma 2 2 4 5 3 2 2 5" xfId="51736" xr:uid="{00000000-0005-0000-0000-000069010000}"/>
    <cellStyle name="Comma 2 2 4 5 3 2 3" xfId="13336" xr:uid="{00000000-0005-0000-0000-000069010000}"/>
    <cellStyle name="Comma 2 2 4 5 3 2 4" xfId="24088" xr:uid="{00000000-0005-0000-0000-000069010000}"/>
    <cellStyle name="Comma 2 2 4 5 3 2 5" xfId="34840" xr:uid="{00000000-0005-0000-0000-000069010000}"/>
    <cellStyle name="Comma 2 2 4 5 3 2 6" xfId="45592" xr:uid="{00000000-0005-0000-0000-000069010000}"/>
    <cellStyle name="Comma 2 2 4 5 3 3" xfId="4112" xr:uid="{00000000-0005-0000-0000-000009000000}"/>
    <cellStyle name="Comma 2 2 4 5 3 3 2" xfId="10264" xr:uid="{00000000-0005-0000-0000-000009000000}"/>
    <cellStyle name="Comma 2 2 4 5 3 3 2 2" xfId="21016" xr:uid="{00000000-0005-0000-0000-000009000000}"/>
    <cellStyle name="Comma 2 2 4 5 3 3 2 3" xfId="31768" xr:uid="{00000000-0005-0000-0000-000009000000}"/>
    <cellStyle name="Comma 2 2 4 5 3 3 2 4" xfId="42520" xr:uid="{00000000-0005-0000-0000-000009000000}"/>
    <cellStyle name="Comma 2 2 4 5 3 3 2 5" xfId="53272" xr:uid="{00000000-0005-0000-0000-000009000000}"/>
    <cellStyle name="Comma 2 2 4 5 3 3 3" xfId="14872" xr:uid="{00000000-0005-0000-0000-000009000000}"/>
    <cellStyle name="Comma 2 2 4 5 3 3 4" xfId="25624" xr:uid="{00000000-0005-0000-0000-000009000000}"/>
    <cellStyle name="Comma 2 2 4 5 3 3 5" xfId="36376" xr:uid="{00000000-0005-0000-0000-000009000000}"/>
    <cellStyle name="Comma 2 2 4 5 3 3 6" xfId="47128" xr:uid="{00000000-0005-0000-0000-000009000000}"/>
    <cellStyle name="Comma 2 2 4 5 3 4" xfId="5656" xr:uid="{00000000-0005-0000-0000-000009000000}"/>
    <cellStyle name="Comma 2 2 4 5 3 4 2" xfId="16408" xr:uid="{00000000-0005-0000-0000-000009000000}"/>
    <cellStyle name="Comma 2 2 4 5 3 4 3" xfId="27160" xr:uid="{00000000-0005-0000-0000-000009000000}"/>
    <cellStyle name="Comma 2 2 4 5 3 4 4" xfId="37912" xr:uid="{00000000-0005-0000-0000-000009000000}"/>
    <cellStyle name="Comma 2 2 4 5 3 4 5" xfId="48664" xr:uid="{00000000-0005-0000-0000-000009000000}"/>
    <cellStyle name="Comma 2 2 4 5 3 5" xfId="7192" xr:uid="{00000000-0005-0000-0000-000009000000}"/>
    <cellStyle name="Comma 2 2 4 5 3 5 2" xfId="17944" xr:uid="{00000000-0005-0000-0000-000009000000}"/>
    <cellStyle name="Comma 2 2 4 5 3 5 3" xfId="28696" xr:uid="{00000000-0005-0000-0000-000009000000}"/>
    <cellStyle name="Comma 2 2 4 5 3 5 4" xfId="39448" xr:uid="{00000000-0005-0000-0000-000009000000}"/>
    <cellStyle name="Comma 2 2 4 5 3 5 5" xfId="50200" xr:uid="{00000000-0005-0000-0000-000009000000}"/>
    <cellStyle name="Comma 2 2 4 5 3 6" xfId="11800" xr:uid="{00000000-0005-0000-0000-000009000000}"/>
    <cellStyle name="Comma 2 2 4 5 3 7" xfId="22552" xr:uid="{00000000-0005-0000-0000-000009000000}"/>
    <cellStyle name="Comma 2 2 4 5 3 8" xfId="33304" xr:uid="{00000000-0005-0000-0000-000009000000}"/>
    <cellStyle name="Comma 2 2 4 5 3 9" xfId="44056" xr:uid="{00000000-0005-0000-0000-000009000000}"/>
    <cellStyle name="Comma 2 2 4 5 4" xfId="1801" xr:uid="{00000000-0005-0000-0000-000066010000}"/>
    <cellStyle name="Comma 2 2 4 5 4 2" xfId="7960" xr:uid="{00000000-0005-0000-0000-000066010000}"/>
    <cellStyle name="Comma 2 2 4 5 4 2 2" xfId="18712" xr:uid="{00000000-0005-0000-0000-000066010000}"/>
    <cellStyle name="Comma 2 2 4 5 4 2 3" xfId="29464" xr:uid="{00000000-0005-0000-0000-000066010000}"/>
    <cellStyle name="Comma 2 2 4 5 4 2 4" xfId="40216" xr:uid="{00000000-0005-0000-0000-000066010000}"/>
    <cellStyle name="Comma 2 2 4 5 4 2 5" xfId="50968" xr:uid="{00000000-0005-0000-0000-000066010000}"/>
    <cellStyle name="Comma 2 2 4 5 4 3" xfId="12568" xr:uid="{00000000-0005-0000-0000-000066010000}"/>
    <cellStyle name="Comma 2 2 4 5 4 4" xfId="23320" xr:uid="{00000000-0005-0000-0000-000066010000}"/>
    <cellStyle name="Comma 2 2 4 5 4 5" xfId="34072" xr:uid="{00000000-0005-0000-0000-000066010000}"/>
    <cellStyle name="Comma 2 2 4 5 4 6" xfId="44824" xr:uid="{00000000-0005-0000-0000-000066010000}"/>
    <cellStyle name="Comma 2 2 4 5 5" xfId="3344" xr:uid="{00000000-0005-0000-0000-000009000000}"/>
    <cellStyle name="Comma 2 2 4 5 5 2" xfId="9496" xr:uid="{00000000-0005-0000-0000-000009000000}"/>
    <cellStyle name="Comma 2 2 4 5 5 2 2" xfId="20248" xr:uid="{00000000-0005-0000-0000-000009000000}"/>
    <cellStyle name="Comma 2 2 4 5 5 2 3" xfId="31000" xr:uid="{00000000-0005-0000-0000-000009000000}"/>
    <cellStyle name="Comma 2 2 4 5 5 2 4" xfId="41752" xr:uid="{00000000-0005-0000-0000-000009000000}"/>
    <cellStyle name="Comma 2 2 4 5 5 2 5" xfId="52504" xr:uid="{00000000-0005-0000-0000-000009000000}"/>
    <cellStyle name="Comma 2 2 4 5 5 3" xfId="14104" xr:uid="{00000000-0005-0000-0000-000009000000}"/>
    <cellStyle name="Comma 2 2 4 5 5 4" xfId="24856" xr:uid="{00000000-0005-0000-0000-000009000000}"/>
    <cellStyle name="Comma 2 2 4 5 5 5" xfId="35608" xr:uid="{00000000-0005-0000-0000-000009000000}"/>
    <cellStyle name="Comma 2 2 4 5 5 6" xfId="46360" xr:uid="{00000000-0005-0000-0000-000009000000}"/>
    <cellStyle name="Comma 2 2 4 5 6" xfId="4884" xr:uid="{00000000-0005-0000-0000-000009000000}"/>
    <cellStyle name="Comma 2 2 4 5 6 2" xfId="15640" xr:uid="{00000000-0005-0000-0000-000009000000}"/>
    <cellStyle name="Comma 2 2 4 5 6 3" xfId="26392" xr:uid="{00000000-0005-0000-0000-000009000000}"/>
    <cellStyle name="Comma 2 2 4 5 6 4" xfId="37144" xr:uid="{00000000-0005-0000-0000-000009000000}"/>
    <cellStyle name="Comma 2 2 4 5 6 5" xfId="47896" xr:uid="{00000000-0005-0000-0000-000009000000}"/>
    <cellStyle name="Comma 2 2 4 5 7" xfId="6424" xr:uid="{00000000-0005-0000-0000-000009000000}"/>
    <cellStyle name="Comma 2 2 4 5 7 2" xfId="17176" xr:uid="{00000000-0005-0000-0000-000009000000}"/>
    <cellStyle name="Comma 2 2 4 5 7 3" xfId="27928" xr:uid="{00000000-0005-0000-0000-000009000000}"/>
    <cellStyle name="Comma 2 2 4 5 7 4" xfId="38680" xr:uid="{00000000-0005-0000-0000-000009000000}"/>
    <cellStyle name="Comma 2 2 4 5 7 5" xfId="49432" xr:uid="{00000000-0005-0000-0000-000009000000}"/>
    <cellStyle name="Comma 2 2 4 5 8" xfId="11032" xr:uid="{00000000-0005-0000-0000-000009000000}"/>
    <cellStyle name="Comma 2 2 4 5 9" xfId="21784" xr:uid="{00000000-0005-0000-0000-000009000000}"/>
    <cellStyle name="Comma 2 2 4 6" xfId="308" xr:uid="{00000000-0005-0000-0000-000009000000}"/>
    <cellStyle name="Comma 2 2 4 6 10" xfId="32600" xr:uid="{00000000-0005-0000-0000-000009000000}"/>
    <cellStyle name="Comma 2 2 4 6 11" xfId="43352" xr:uid="{00000000-0005-0000-0000-000009000000}"/>
    <cellStyle name="Comma 2 2 4 6 2" xfId="692" xr:uid="{00000000-0005-0000-0000-000009000000}"/>
    <cellStyle name="Comma 2 2 4 6 2 10" xfId="43736" xr:uid="{00000000-0005-0000-0000-000009000000}"/>
    <cellStyle name="Comma 2 2 4 6 2 2" xfId="1472" xr:uid="{00000000-0005-0000-0000-000009000000}"/>
    <cellStyle name="Comma 2 2 4 6 2 2 2" xfId="3018" xr:uid="{00000000-0005-0000-0000-00006C010000}"/>
    <cellStyle name="Comma 2 2 4 6 2 2 2 2" xfId="9176" xr:uid="{00000000-0005-0000-0000-00006C010000}"/>
    <cellStyle name="Comma 2 2 4 6 2 2 2 2 2" xfId="19928" xr:uid="{00000000-0005-0000-0000-00006C010000}"/>
    <cellStyle name="Comma 2 2 4 6 2 2 2 2 3" xfId="30680" xr:uid="{00000000-0005-0000-0000-00006C010000}"/>
    <cellStyle name="Comma 2 2 4 6 2 2 2 2 4" xfId="41432" xr:uid="{00000000-0005-0000-0000-00006C010000}"/>
    <cellStyle name="Comma 2 2 4 6 2 2 2 2 5" xfId="52184" xr:uid="{00000000-0005-0000-0000-00006C010000}"/>
    <cellStyle name="Comma 2 2 4 6 2 2 2 3" xfId="13784" xr:uid="{00000000-0005-0000-0000-00006C010000}"/>
    <cellStyle name="Comma 2 2 4 6 2 2 2 4" xfId="24536" xr:uid="{00000000-0005-0000-0000-00006C010000}"/>
    <cellStyle name="Comma 2 2 4 6 2 2 2 5" xfId="35288" xr:uid="{00000000-0005-0000-0000-00006C010000}"/>
    <cellStyle name="Comma 2 2 4 6 2 2 2 6" xfId="46040" xr:uid="{00000000-0005-0000-0000-00006C010000}"/>
    <cellStyle name="Comma 2 2 4 6 2 2 3" xfId="4560" xr:uid="{00000000-0005-0000-0000-000009000000}"/>
    <cellStyle name="Comma 2 2 4 6 2 2 3 2" xfId="10712" xr:uid="{00000000-0005-0000-0000-000009000000}"/>
    <cellStyle name="Comma 2 2 4 6 2 2 3 2 2" xfId="21464" xr:uid="{00000000-0005-0000-0000-000009000000}"/>
    <cellStyle name="Comma 2 2 4 6 2 2 3 2 3" xfId="32216" xr:uid="{00000000-0005-0000-0000-000009000000}"/>
    <cellStyle name="Comma 2 2 4 6 2 2 3 2 4" xfId="42968" xr:uid="{00000000-0005-0000-0000-000009000000}"/>
    <cellStyle name="Comma 2 2 4 6 2 2 3 2 5" xfId="53720" xr:uid="{00000000-0005-0000-0000-000009000000}"/>
    <cellStyle name="Comma 2 2 4 6 2 2 3 3" xfId="15320" xr:uid="{00000000-0005-0000-0000-000009000000}"/>
    <cellStyle name="Comma 2 2 4 6 2 2 3 4" xfId="26072" xr:uid="{00000000-0005-0000-0000-000009000000}"/>
    <cellStyle name="Comma 2 2 4 6 2 2 3 5" xfId="36824" xr:uid="{00000000-0005-0000-0000-000009000000}"/>
    <cellStyle name="Comma 2 2 4 6 2 2 3 6" xfId="47576" xr:uid="{00000000-0005-0000-0000-000009000000}"/>
    <cellStyle name="Comma 2 2 4 6 2 2 4" xfId="6104" xr:uid="{00000000-0005-0000-0000-000009000000}"/>
    <cellStyle name="Comma 2 2 4 6 2 2 4 2" xfId="16856" xr:uid="{00000000-0005-0000-0000-000009000000}"/>
    <cellStyle name="Comma 2 2 4 6 2 2 4 3" xfId="27608" xr:uid="{00000000-0005-0000-0000-000009000000}"/>
    <cellStyle name="Comma 2 2 4 6 2 2 4 4" xfId="38360" xr:uid="{00000000-0005-0000-0000-000009000000}"/>
    <cellStyle name="Comma 2 2 4 6 2 2 4 5" xfId="49112" xr:uid="{00000000-0005-0000-0000-000009000000}"/>
    <cellStyle name="Comma 2 2 4 6 2 2 5" xfId="7640" xr:uid="{00000000-0005-0000-0000-000009000000}"/>
    <cellStyle name="Comma 2 2 4 6 2 2 5 2" xfId="18392" xr:uid="{00000000-0005-0000-0000-000009000000}"/>
    <cellStyle name="Comma 2 2 4 6 2 2 5 3" xfId="29144" xr:uid="{00000000-0005-0000-0000-000009000000}"/>
    <cellStyle name="Comma 2 2 4 6 2 2 5 4" xfId="39896" xr:uid="{00000000-0005-0000-0000-000009000000}"/>
    <cellStyle name="Comma 2 2 4 6 2 2 5 5" xfId="50648" xr:uid="{00000000-0005-0000-0000-000009000000}"/>
    <cellStyle name="Comma 2 2 4 6 2 2 6" xfId="12248" xr:uid="{00000000-0005-0000-0000-000009000000}"/>
    <cellStyle name="Comma 2 2 4 6 2 2 7" xfId="23000" xr:uid="{00000000-0005-0000-0000-000009000000}"/>
    <cellStyle name="Comma 2 2 4 6 2 2 8" xfId="33752" xr:uid="{00000000-0005-0000-0000-000009000000}"/>
    <cellStyle name="Comma 2 2 4 6 2 2 9" xfId="44504" xr:uid="{00000000-0005-0000-0000-000009000000}"/>
    <cellStyle name="Comma 2 2 4 6 2 3" xfId="2249" xr:uid="{00000000-0005-0000-0000-00006B010000}"/>
    <cellStyle name="Comma 2 2 4 6 2 3 2" xfId="8408" xr:uid="{00000000-0005-0000-0000-00006B010000}"/>
    <cellStyle name="Comma 2 2 4 6 2 3 2 2" xfId="19160" xr:uid="{00000000-0005-0000-0000-00006B010000}"/>
    <cellStyle name="Comma 2 2 4 6 2 3 2 3" xfId="29912" xr:uid="{00000000-0005-0000-0000-00006B010000}"/>
    <cellStyle name="Comma 2 2 4 6 2 3 2 4" xfId="40664" xr:uid="{00000000-0005-0000-0000-00006B010000}"/>
    <cellStyle name="Comma 2 2 4 6 2 3 2 5" xfId="51416" xr:uid="{00000000-0005-0000-0000-00006B010000}"/>
    <cellStyle name="Comma 2 2 4 6 2 3 3" xfId="13016" xr:uid="{00000000-0005-0000-0000-00006B010000}"/>
    <cellStyle name="Comma 2 2 4 6 2 3 4" xfId="23768" xr:uid="{00000000-0005-0000-0000-00006B010000}"/>
    <cellStyle name="Comma 2 2 4 6 2 3 5" xfId="34520" xr:uid="{00000000-0005-0000-0000-00006B010000}"/>
    <cellStyle name="Comma 2 2 4 6 2 3 6" xfId="45272" xr:uid="{00000000-0005-0000-0000-00006B010000}"/>
    <cellStyle name="Comma 2 2 4 6 2 4" xfId="3792" xr:uid="{00000000-0005-0000-0000-000009000000}"/>
    <cellStyle name="Comma 2 2 4 6 2 4 2" xfId="9944" xr:uid="{00000000-0005-0000-0000-000009000000}"/>
    <cellStyle name="Comma 2 2 4 6 2 4 2 2" xfId="20696" xr:uid="{00000000-0005-0000-0000-000009000000}"/>
    <cellStyle name="Comma 2 2 4 6 2 4 2 3" xfId="31448" xr:uid="{00000000-0005-0000-0000-000009000000}"/>
    <cellStyle name="Comma 2 2 4 6 2 4 2 4" xfId="42200" xr:uid="{00000000-0005-0000-0000-000009000000}"/>
    <cellStyle name="Comma 2 2 4 6 2 4 2 5" xfId="52952" xr:uid="{00000000-0005-0000-0000-000009000000}"/>
    <cellStyle name="Comma 2 2 4 6 2 4 3" xfId="14552" xr:uid="{00000000-0005-0000-0000-000009000000}"/>
    <cellStyle name="Comma 2 2 4 6 2 4 4" xfId="25304" xr:uid="{00000000-0005-0000-0000-000009000000}"/>
    <cellStyle name="Comma 2 2 4 6 2 4 5" xfId="36056" xr:uid="{00000000-0005-0000-0000-000009000000}"/>
    <cellStyle name="Comma 2 2 4 6 2 4 6" xfId="46808" xr:uid="{00000000-0005-0000-0000-000009000000}"/>
    <cellStyle name="Comma 2 2 4 6 2 5" xfId="5332" xr:uid="{00000000-0005-0000-0000-000009000000}"/>
    <cellStyle name="Comma 2 2 4 6 2 5 2" xfId="16088" xr:uid="{00000000-0005-0000-0000-000009000000}"/>
    <cellStyle name="Comma 2 2 4 6 2 5 3" xfId="26840" xr:uid="{00000000-0005-0000-0000-000009000000}"/>
    <cellStyle name="Comma 2 2 4 6 2 5 4" xfId="37592" xr:uid="{00000000-0005-0000-0000-000009000000}"/>
    <cellStyle name="Comma 2 2 4 6 2 5 5" xfId="48344" xr:uid="{00000000-0005-0000-0000-000009000000}"/>
    <cellStyle name="Comma 2 2 4 6 2 6" xfId="6872" xr:uid="{00000000-0005-0000-0000-000009000000}"/>
    <cellStyle name="Comma 2 2 4 6 2 6 2" xfId="17624" xr:uid="{00000000-0005-0000-0000-000009000000}"/>
    <cellStyle name="Comma 2 2 4 6 2 6 3" xfId="28376" xr:uid="{00000000-0005-0000-0000-000009000000}"/>
    <cellStyle name="Comma 2 2 4 6 2 6 4" xfId="39128" xr:uid="{00000000-0005-0000-0000-000009000000}"/>
    <cellStyle name="Comma 2 2 4 6 2 6 5" xfId="49880" xr:uid="{00000000-0005-0000-0000-000009000000}"/>
    <cellStyle name="Comma 2 2 4 6 2 7" xfId="11480" xr:uid="{00000000-0005-0000-0000-000009000000}"/>
    <cellStyle name="Comma 2 2 4 6 2 8" xfId="22232" xr:uid="{00000000-0005-0000-0000-000009000000}"/>
    <cellStyle name="Comma 2 2 4 6 2 9" xfId="32984" xr:uid="{00000000-0005-0000-0000-000009000000}"/>
    <cellStyle name="Comma 2 2 4 6 3" xfId="1088" xr:uid="{00000000-0005-0000-0000-000009000000}"/>
    <cellStyle name="Comma 2 2 4 6 3 2" xfId="2634" xr:uid="{00000000-0005-0000-0000-00006D010000}"/>
    <cellStyle name="Comma 2 2 4 6 3 2 2" xfId="8792" xr:uid="{00000000-0005-0000-0000-00006D010000}"/>
    <cellStyle name="Comma 2 2 4 6 3 2 2 2" xfId="19544" xr:uid="{00000000-0005-0000-0000-00006D010000}"/>
    <cellStyle name="Comma 2 2 4 6 3 2 2 3" xfId="30296" xr:uid="{00000000-0005-0000-0000-00006D010000}"/>
    <cellStyle name="Comma 2 2 4 6 3 2 2 4" xfId="41048" xr:uid="{00000000-0005-0000-0000-00006D010000}"/>
    <cellStyle name="Comma 2 2 4 6 3 2 2 5" xfId="51800" xr:uid="{00000000-0005-0000-0000-00006D010000}"/>
    <cellStyle name="Comma 2 2 4 6 3 2 3" xfId="13400" xr:uid="{00000000-0005-0000-0000-00006D010000}"/>
    <cellStyle name="Comma 2 2 4 6 3 2 4" xfId="24152" xr:uid="{00000000-0005-0000-0000-00006D010000}"/>
    <cellStyle name="Comma 2 2 4 6 3 2 5" xfId="34904" xr:uid="{00000000-0005-0000-0000-00006D010000}"/>
    <cellStyle name="Comma 2 2 4 6 3 2 6" xfId="45656" xr:uid="{00000000-0005-0000-0000-00006D010000}"/>
    <cellStyle name="Comma 2 2 4 6 3 3" xfId="4176" xr:uid="{00000000-0005-0000-0000-000009000000}"/>
    <cellStyle name="Comma 2 2 4 6 3 3 2" xfId="10328" xr:uid="{00000000-0005-0000-0000-000009000000}"/>
    <cellStyle name="Comma 2 2 4 6 3 3 2 2" xfId="21080" xr:uid="{00000000-0005-0000-0000-000009000000}"/>
    <cellStyle name="Comma 2 2 4 6 3 3 2 3" xfId="31832" xr:uid="{00000000-0005-0000-0000-000009000000}"/>
    <cellStyle name="Comma 2 2 4 6 3 3 2 4" xfId="42584" xr:uid="{00000000-0005-0000-0000-000009000000}"/>
    <cellStyle name="Comma 2 2 4 6 3 3 2 5" xfId="53336" xr:uid="{00000000-0005-0000-0000-000009000000}"/>
    <cellStyle name="Comma 2 2 4 6 3 3 3" xfId="14936" xr:uid="{00000000-0005-0000-0000-000009000000}"/>
    <cellStyle name="Comma 2 2 4 6 3 3 4" xfId="25688" xr:uid="{00000000-0005-0000-0000-000009000000}"/>
    <cellStyle name="Comma 2 2 4 6 3 3 5" xfId="36440" xr:uid="{00000000-0005-0000-0000-000009000000}"/>
    <cellStyle name="Comma 2 2 4 6 3 3 6" xfId="47192" xr:uid="{00000000-0005-0000-0000-000009000000}"/>
    <cellStyle name="Comma 2 2 4 6 3 4" xfId="5720" xr:uid="{00000000-0005-0000-0000-000009000000}"/>
    <cellStyle name="Comma 2 2 4 6 3 4 2" xfId="16472" xr:uid="{00000000-0005-0000-0000-000009000000}"/>
    <cellStyle name="Comma 2 2 4 6 3 4 3" xfId="27224" xr:uid="{00000000-0005-0000-0000-000009000000}"/>
    <cellStyle name="Comma 2 2 4 6 3 4 4" xfId="37976" xr:uid="{00000000-0005-0000-0000-000009000000}"/>
    <cellStyle name="Comma 2 2 4 6 3 4 5" xfId="48728" xr:uid="{00000000-0005-0000-0000-000009000000}"/>
    <cellStyle name="Comma 2 2 4 6 3 5" xfId="7256" xr:uid="{00000000-0005-0000-0000-000009000000}"/>
    <cellStyle name="Comma 2 2 4 6 3 5 2" xfId="18008" xr:uid="{00000000-0005-0000-0000-000009000000}"/>
    <cellStyle name="Comma 2 2 4 6 3 5 3" xfId="28760" xr:uid="{00000000-0005-0000-0000-000009000000}"/>
    <cellStyle name="Comma 2 2 4 6 3 5 4" xfId="39512" xr:uid="{00000000-0005-0000-0000-000009000000}"/>
    <cellStyle name="Comma 2 2 4 6 3 5 5" xfId="50264" xr:uid="{00000000-0005-0000-0000-000009000000}"/>
    <cellStyle name="Comma 2 2 4 6 3 6" xfId="11864" xr:uid="{00000000-0005-0000-0000-000009000000}"/>
    <cellStyle name="Comma 2 2 4 6 3 7" xfId="22616" xr:uid="{00000000-0005-0000-0000-000009000000}"/>
    <cellStyle name="Comma 2 2 4 6 3 8" xfId="33368" xr:uid="{00000000-0005-0000-0000-000009000000}"/>
    <cellStyle name="Comma 2 2 4 6 3 9" xfId="44120" xr:uid="{00000000-0005-0000-0000-000009000000}"/>
    <cellStyle name="Comma 2 2 4 6 4" xfId="1865" xr:uid="{00000000-0005-0000-0000-00006A010000}"/>
    <cellStyle name="Comma 2 2 4 6 4 2" xfId="8024" xr:uid="{00000000-0005-0000-0000-00006A010000}"/>
    <cellStyle name="Comma 2 2 4 6 4 2 2" xfId="18776" xr:uid="{00000000-0005-0000-0000-00006A010000}"/>
    <cellStyle name="Comma 2 2 4 6 4 2 3" xfId="29528" xr:uid="{00000000-0005-0000-0000-00006A010000}"/>
    <cellStyle name="Comma 2 2 4 6 4 2 4" xfId="40280" xr:uid="{00000000-0005-0000-0000-00006A010000}"/>
    <cellStyle name="Comma 2 2 4 6 4 2 5" xfId="51032" xr:uid="{00000000-0005-0000-0000-00006A010000}"/>
    <cellStyle name="Comma 2 2 4 6 4 3" xfId="12632" xr:uid="{00000000-0005-0000-0000-00006A010000}"/>
    <cellStyle name="Comma 2 2 4 6 4 4" xfId="23384" xr:uid="{00000000-0005-0000-0000-00006A010000}"/>
    <cellStyle name="Comma 2 2 4 6 4 5" xfId="34136" xr:uid="{00000000-0005-0000-0000-00006A010000}"/>
    <cellStyle name="Comma 2 2 4 6 4 6" xfId="44888" xr:uid="{00000000-0005-0000-0000-00006A010000}"/>
    <cellStyle name="Comma 2 2 4 6 5" xfId="3408" xr:uid="{00000000-0005-0000-0000-000009000000}"/>
    <cellStyle name="Comma 2 2 4 6 5 2" xfId="9560" xr:uid="{00000000-0005-0000-0000-000009000000}"/>
    <cellStyle name="Comma 2 2 4 6 5 2 2" xfId="20312" xr:uid="{00000000-0005-0000-0000-000009000000}"/>
    <cellStyle name="Comma 2 2 4 6 5 2 3" xfId="31064" xr:uid="{00000000-0005-0000-0000-000009000000}"/>
    <cellStyle name="Comma 2 2 4 6 5 2 4" xfId="41816" xr:uid="{00000000-0005-0000-0000-000009000000}"/>
    <cellStyle name="Comma 2 2 4 6 5 2 5" xfId="52568" xr:uid="{00000000-0005-0000-0000-000009000000}"/>
    <cellStyle name="Comma 2 2 4 6 5 3" xfId="14168" xr:uid="{00000000-0005-0000-0000-000009000000}"/>
    <cellStyle name="Comma 2 2 4 6 5 4" xfId="24920" xr:uid="{00000000-0005-0000-0000-000009000000}"/>
    <cellStyle name="Comma 2 2 4 6 5 5" xfId="35672" xr:uid="{00000000-0005-0000-0000-000009000000}"/>
    <cellStyle name="Comma 2 2 4 6 5 6" xfId="46424" xr:uid="{00000000-0005-0000-0000-000009000000}"/>
    <cellStyle name="Comma 2 2 4 6 6" xfId="4948" xr:uid="{00000000-0005-0000-0000-000009000000}"/>
    <cellStyle name="Comma 2 2 4 6 6 2" xfId="15704" xr:uid="{00000000-0005-0000-0000-000009000000}"/>
    <cellStyle name="Comma 2 2 4 6 6 3" xfId="26456" xr:uid="{00000000-0005-0000-0000-000009000000}"/>
    <cellStyle name="Comma 2 2 4 6 6 4" xfId="37208" xr:uid="{00000000-0005-0000-0000-000009000000}"/>
    <cellStyle name="Comma 2 2 4 6 6 5" xfId="47960" xr:uid="{00000000-0005-0000-0000-000009000000}"/>
    <cellStyle name="Comma 2 2 4 6 7" xfId="6488" xr:uid="{00000000-0005-0000-0000-000009000000}"/>
    <cellStyle name="Comma 2 2 4 6 7 2" xfId="17240" xr:uid="{00000000-0005-0000-0000-000009000000}"/>
    <cellStyle name="Comma 2 2 4 6 7 3" xfId="27992" xr:uid="{00000000-0005-0000-0000-000009000000}"/>
    <cellStyle name="Comma 2 2 4 6 7 4" xfId="38744" xr:uid="{00000000-0005-0000-0000-000009000000}"/>
    <cellStyle name="Comma 2 2 4 6 7 5" xfId="49496" xr:uid="{00000000-0005-0000-0000-000009000000}"/>
    <cellStyle name="Comma 2 2 4 6 8" xfId="11096" xr:uid="{00000000-0005-0000-0000-000009000000}"/>
    <cellStyle name="Comma 2 2 4 6 9" xfId="21848" xr:uid="{00000000-0005-0000-0000-000009000000}"/>
    <cellStyle name="Comma 2 2 4 7" xfId="372" xr:uid="{00000000-0005-0000-0000-000009000000}"/>
    <cellStyle name="Comma 2 2 4 7 10" xfId="32664" xr:uid="{00000000-0005-0000-0000-000009000000}"/>
    <cellStyle name="Comma 2 2 4 7 11" xfId="43416" xr:uid="{00000000-0005-0000-0000-000009000000}"/>
    <cellStyle name="Comma 2 2 4 7 2" xfId="756" xr:uid="{00000000-0005-0000-0000-000009000000}"/>
    <cellStyle name="Comma 2 2 4 7 2 10" xfId="43800" xr:uid="{00000000-0005-0000-0000-000009000000}"/>
    <cellStyle name="Comma 2 2 4 7 2 2" xfId="1536" xr:uid="{00000000-0005-0000-0000-000009000000}"/>
    <cellStyle name="Comma 2 2 4 7 2 2 2" xfId="3082" xr:uid="{00000000-0005-0000-0000-000070010000}"/>
    <cellStyle name="Comma 2 2 4 7 2 2 2 2" xfId="9240" xr:uid="{00000000-0005-0000-0000-000070010000}"/>
    <cellStyle name="Comma 2 2 4 7 2 2 2 2 2" xfId="19992" xr:uid="{00000000-0005-0000-0000-000070010000}"/>
    <cellStyle name="Comma 2 2 4 7 2 2 2 2 3" xfId="30744" xr:uid="{00000000-0005-0000-0000-000070010000}"/>
    <cellStyle name="Comma 2 2 4 7 2 2 2 2 4" xfId="41496" xr:uid="{00000000-0005-0000-0000-000070010000}"/>
    <cellStyle name="Comma 2 2 4 7 2 2 2 2 5" xfId="52248" xr:uid="{00000000-0005-0000-0000-000070010000}"/>
    <cellStyle name="Comma 2 2 4 7 2 2 2 3" xfId="13848" xr:uid="{00000000-0005-0000-0000-000070010000}"/>
    <cellStyle name="Comma 2 2 4 7 2 2 2 4" xfId="24600" xr:uid="{00000000-0005-0000-0000-000070010000}"/>
    <cellStyle name="Comma 2 2 4 7 2 2 2 5" xfId="35352" xr:uid="{00000000-0005-0000-0000-000070010000}"/>
    <cellStyle name="Comma 2 2 4 7 2 2 2 6" xfId="46104" xr:uid="{00000000-0005-0000-0000-000070010000}"/>
    <cellStyle name="Comma 2 2 4 7 2 2 3" xfId="4624" xr:uid="{00000000-0005-0000-0000-000009000000}"/>
    <cellStyle name="Comma 2 2 4 7 2 2 3 2" xfId="10776" xr:uid="{00000000-0005-0000-0000-000009000000}"/>
    <cellStyle name="Comma 2 2 4 7 2 2 3 2 2" xfId="21528" xr:uid="{00000000-0005-0000-0000-000009000000}"/>
    <cellStyle name="Comma 2 2 4 7 2 2 3 2 3" xfId="32280" xr:uid="{00000000-0005-0000-0000-000009000000}"/>
    <cellStyle name="Comma 2 2 4 7 2 2 3 2 4" xfId="43032" xr:uid="{00000000-0005-0000-0000-000009000000}"/>
    <cellStyle name="Comma 2 2 4 7 2 2 3 2 5" xfId="53784" xr:uid="{00000000-0005-0000-0000-000009000000}"/>
    <cellStyle name="Comma 2 2 4 7 2 2 3 3" xfId="15384" xr:uid="{00000000-0005-0000-0000-000009000000}"/>
    <cellStyle name="Comma 2 2 4 7 2 2 3 4" xfId="26136" xr:uid="{00000000-0005-0000-0000-000009000000}"/>
    <cellStyle name="Comma 2 2 4 7 2 2 3 5" xfId="36888" xr:uid="{00000000-0005-0000-0000-000009000000}"/>
    <cellStyle name="Comma 2 2 4 7 2 2 3 6" xfId="47640" xr:uid="{00000000-0005-0000-0000-000009000000}"/>
    <cellStyle name="Comma 2 2 4 7 2 2 4" xfId="6168" xr:uid="{00000000-0005-0000-0000-000009000000}"/>
    <cellStyle name="Comma 2 2 4 7 2 2 4 2" xfId="16920" xr:uid="{00000000-0005-0000-0000-000009000000}"/>
    <cellStyle name="Comma 2 2 4 7 2 2 4 3" xfId="27672" xr:uid="{00000000-0005-0000-0000-000009000000}"/>
    <cellStyle name="Comma 2 2 4 7 2 2 4 4" xfId="38424" xr:uid="{00000000-0005-0000-0000-000009000000}"/>
    <cellStyle name="Comma 2 2 4 7 2 2 4 5" xfId="49176" xr:uid="{00000000-0005-0000-0000-000009000000}"/>
    <cellStyle name="Comma 2 2 4 7 2 2 5" xfId="7704" xr:uid="{00000000-0005-0000-0000-000009000000}"/>
    <cellStyle name="Comma 2 2 4 7 2 2 5 2" xfId="18456" xr:uid="{00000000-0005-0000-0000-000009000000}"/>
    <cellStyle name="Comma 2 2 4 7 2 2 5 3" xfId="29208" xr:uid="{00000000-0005-0000-0000-000009000000}"/>
    <cellStyle name="Comma 2 2 4 7 2 2 5 4" xfId="39960" xr:uid="{00000000-0005-0000-0000-000009000000}"/>
    <cellStyle name="Comma 2 2 4 7 2 2 5 5" xfId="50712" xr:uid="{00000000-0005-0000-0000-000009000000}"/>
    <cellStyle name="Comma 2 2 4 7 2 2 6" xfId="12312" xr:uid="{00000000-0005-0000-0000-000009000000}"/>
    <cellStyle name="Comma 2 2 4 7 2 2 7" xfId="23064" xr:uid="{00000000-0005-0000-0000-000009000000}"/>
    <cellStyle name="Comma 2 2 4 7 2 2 8" xfId="33816" xr:uid="{00000000-0005-0000-0000-000009000000}"/>
    <cellStyle name="Comma 2 2 4 7 2 2 9" xfId="44568" xr:uid="{00000000-0005-0000-0000-000009000000}"/>
    <cellStyle name="Comma 2 2 4 7 2 3" xfId="2313" xr:uid="{00000000-0005-0000-0000-00006F010000}"/>
    <cellStyle name="Comma 2 2 4 7 2 3 2" xfId="8472" xr:uid="{00000000-0005-0000-0000-00006F010000}"/>
    <cellStyle name="Comma 2 2 4 7 2 3 2 2" xfId="19224" xr:uid="{00000000-0005-0000-0000-00006F010000}"/>
    <cellStyle name="Comma 2 2 4 7 2 3 2 3" xfId="29976" xr:uid="{00000000-0005-0000-0000-00006F010000}"/>
    <cellStyle name="Comma 2 2 4 7 2 3 2 4" xfId="40728" xr:uid="{00000000-0005-0000-0000-00006F010000}"/>
    <cellStyle name="Comma 2 2 4 7 2 3 2 5" xfId="51480" xr:uid="{00000000-0005-0000-0000-00006F010000}"/>
    <cellStyle name="Comma 2 2 4 7 2 3 3" xfId="13080" xr:uid="{00000000-0005-0000-0000-00006F010000}"/>
    <cellStyle name="Comma 2 2 4 7 2 3 4" xfId="23832" xr:uid="{00000000-0005-0000-0000-00006F010000}"/>
    <cellStyle name="Comma 2 2 4 7 2 3 5" xfId="34584" xr:uid="{00000000-0005-0000-0000-00006F010000}"/>
    <cellStyle name="Comma 2 2 4 7 2 3 6" xfId="45336" xr:uid="{00000000-0005-0000-0000-00006F010000}"/>
    <cellStyle name="Comma 2 2 4 7 2 4" xfId="3856" xr:uid="{00000000-0005-0000-0000-000009000000}"/>
    <cellStyle name="Comma 2 2 4 7 2 4 2" xfId="10008" xr:uid="{00000000-0005-0000-0000-000009000000}"/>
    <cellStyle name="Comma 2 2 4 7 2 4 2 2" xfId="20760" xr:uid="{00000000-0005-0000-0000-000009000000}"/>
    <cellStyle name="Comma 2 2 4 7 2 4 2 3" xfId="31512" xr:uid="{00000000-0005-0000-0000-000009000000}"/>
    <cellStyle name="Comma 2 2 4 7 2 4 2 4" xfId="42264" xr:uid="{00000000-0005-0000-0000-000009000000}"/>
    <cellStyle name="Comma 2 2 4 7 2 4 2 5" xfId="53016" xr:uid="{00000000-0005-0000-0000-000009000000}"/>
    <cellStyle name="Comma 2 2 4 7 2 4 3" xfId="14616" xr:uid="{00000000-0005-0000-0000-000009000000}"/>
    <cellStyle name="Comma 2 2 4 7 2 4 4" xfId="25368" xr:uid="{00000000-0005-0000-0000-000009000000}"/>
    <cellStyle name="Comma 2 2 4 7 2 4 5" xfId="36120" xr:uid="{00000000-0005-0000-0000-000009000000}"/>
    <cellStyle name="Comma 2 2 4 7 2 4 6" xfId="46872" xr:uid="{00000000-0005-0000-0000-000009000000}"/>
    <cellStyle name="Comma 2 2 4 7 2 5" xfId="5396" xr:uid="{00000000-0005-0000-0000-000009000000}"/>
    <cellStyle name="Comma 2 2 4 7 2 5 2" xfId="16152" xr:uid="{00000000-0005-0000-0000-000009000000}"/>
    <cellStyle name="Comma 2 2 4 7 2 5 3" xfId="26904" xr:uid="{00000000-0005-0000-0000-000009000000}"/>
    <cellStyle name="Comma 2 2 4 7 2 5 4" xfId="37656" xr:uid="{00000000-0005-0000-0000-000009000000}"/>
    <cellStyle name="Comma 2 2 4 7 2 5 5" xfId="48408" xr:uid="{00000000-0005-0000-0000-000009000000}"/>
    <cellStyle name="Comma 2 2 4 7 2 6" xfId="6936" xr:uid="{00000000-0005-0000-0000-000009000000}"/>
    <cellStyle name="Comma 2 2 4 7 2 6 2" xfId="17688" xr:uid="{00000000-0005-0000-0000-000009000000}"/>
    <cellStyle name="Comma 2 2 4 7 2 6 3" xfId="28440" xr:uid="{00000000-0005-0000-0000-000009000000}"/>
    <cellStyle name="Comma 2 2 4 7 2 6 4" xfId="39192" xr:uid="{00000000-0005-0000-0000-000009000000}"/>
    <cellStyle name="Comma 2 2 4 7 2 6 5" xfId="49944" xr:uid="{00000000-0005-0000-0000-000009000000}"/>
    <cellStyle name="Comma 2 2 4 7 2 7" xfId="11544" xr:uid="{00000000-0005-0000-0000-000009000000}"/>
    <cellStyle name="Comma 2 2 4 7 2 8" xfId="22296" xr:uid="{00000000-0005-0000-0000-000009000000}"/>
    <cellStyle name="Comma 2 2 4 7 2 9" xfId="33048" xr:uid="{00000000-0005-0000-0000-000009000000}"/>
    <cellStyle name="Comma 2 2 4 7 3" xfId="1152" xr:uid="{00000000-0005-0000-0000-000009000000}"/>
    <cellStyle name="Comma 2 2 4 7 3 2" xfId="2698" xr:uid="{00000000-0005-0000-0000-000071010000}"/>
    <cellStyle name="Comma 2 2 4 7 3 2 2" xfId="8856" xr:uid="{00000000-0005-0000-0000-000071010000}"/>
    <cellStyle name="Comma 2 2 4 7 3 2 2 2" xfId="19608" xr:uid="{00000000-0005-0000-0000-000071010000}"/>
    <cellStyle name="Comma 2 2 4 7 3 2 2 3" xfId="30360" xr:uid="{00000000-0005-0000-0000-000071010000}"/>
    <cellStyle name="Comma 2 2 4 7 3 2 2 4" xfId="41112" xr:uid="{00000000-0005-0000-0000-000071010000}"/>
    <cellStyle name="Comma 2 2 4 7 3 2 2 5" xfId="51864" xr:uid="{00000000-0005-0000-0000-000071010000}"/>
    <cellStyle name="Comma 2 2 4 7 3 2 3" xfId="13464" xr:uid="{00000000-0005-0000-0000-000071010000}"/>
    <cellStyle name="Comma 2 2 4 7 3 2 4" xfId="24216" xr:uid="{00000000-0005-0000-0000-000071010000}"/>
    <cellStyle name="Comma 2 2 4 7 3 2 5" xfId="34968" xr:uid="{00000000-0005-0000-0000-000071010000}"/>
    <cellStyle name="Comma 2 2 4 7 3 2 6" xfId="45720" xr:uid="{00000000-0005-0000-0000-000071010000}"/>
    <cellStyle name="Comma 2 2 4 7 3 3" xfId="4240" xr:uid="{00000000-0005-0000-0000-000009000000}"/>
    <cellStyle name="Comma 2 2 4 7 3 3 2" xfId="10392" xr:uid="{00000000-0005-0000-0000-000009000000}"/>
    <cellStyle name="Comma 2 2 4 7 3 3 2 2" xfId="21144" xr:uid="{00000000-0005-0000-0000-000009000000}"/>
    <cellStyle name="Comma 2 2 4 7 3 3 2 3" xfId="31896" xr:uid="{00000000-0005-0000-0000-000009000000}"/>
    <cellStyle name="Comma 2 2 4 7 3 3 2 4" xfId="42648" xr:uid="{00000000-0005-0000-0000-000009000000}"/>
    <cellStyle name="Comma 2 2 4 7 3 3 2 5" xfId="53400" xr:uid="{00000000-0005-0000-0000-000009000000}"/>
    <cellStyle name="Comma 2 2 4 7 3 3 3" xfId="15000" xr:uid="{00000000-0005-0000-0000-000009000000}"/>
    <cellStyle name="Comma 2 2 4 7 3 3 4" xfId="25752" xr:uid="{00000000-0005-0000-0000-000009000000}"/>
    <cellStyle name="Comma 2 2 4 7 3 3 5" xfId="36504" xr:uid="{00000000-0005-0000-0000-000009000000}"/>
    <cellStyle name="Comma 2 2 4 7 3 3 6" xfId="47256" xr:uid="{00000000-0005-0000-0000-000009000000}"/>
    <cellStyle name="Comma 2 2 4 7 3 4" xfId="5784" xr:uid="{00000000-0005-0000-0000-000009000000}"/>
    <cellStyle name="Comma 2 2 4 7 3 4 2" xfId="16536" xr:uid="{00000000-0005-0000-0000-000009000000}"/>
    <cellStyle name="Comma 2 2 4 7 3 4 3" xfId="27288" xr:uid="{00000000-0005-0000-0000-000009000000}"/>
    <cellStyle name="Comma 2 2 4 7 3 4 4" xfId="38040" xr:uid="{00000000-0005-0000-0000-000009000000}"/>
    <cellStyle name="Comma 2 2 4 7 3 4 5" xfId="48792" xr:uid="{00000000-0005-0000-0000-000009000000}"/>
    <cellStyle name="Comma 2 2 4 7 3 5" xfId="7320" xr:uid="{00000000-0005-0000-0000-000009000000}"/>
    <cellStyle name="Comma 2 2 4 7 3 5 2" xfId="18072" xr:uid="{00000000-0005-0000-0000-000009000000}"/>
    <cellStyle name="Comma 2 2 4 7 3 5 3" xfId="28824" xr:uid="{00000000-0005-0000-0000-000009000000}"/>
    <cellStyle name="Comma 2 2 4 7 3 5 4" xfId="39576" xr:uid="{00000000-0005-0000-0000-000009000000}"/>
    <cellStyle name="Comma 2 2 4 7 3 5 5" xfId="50328" xr:uid="{00000000-0005-0000-0000-000009000000}"/>
    <cellStyle name="Comma 2 2 4 7 3 6" xfId="11928" xr:uid="{00000000-0005-0000-0000-000009000000}"/>
    <cellStyle name="Comma 2 2 4 7 3 7" xfId="22680" xr:uid="{00000000-0005-0000-0000-000009000000}"/>
    <cellStyle name="Comma 2 2 4 7 3 8" xfId="33432" xr:uid="{00000000-0005-0000-0000-000009000000}"/>
    <cellStyle name="Comma 2 2 4 7 3 9" xfId="44184" xr:uid="{00000000-0005-0000-0000-000009000000}"/>
    <cellStyle name="Comma 2 2 4 7 4" xfId="1929" xr:uid="{00000000-0005-0000-0000-00006E010000}"/>
    <cellStyle name="Comma 2 2 4 7 4 2" xfId="8088" xr:uid="{00000000-0005-0000-0000-00006E010000}"/>
    <cellStyle name="Comma 2 2 4 7 4 2 2" xfId="18840" xr:uid="{00000000-0005-0000-0000-00006E010000}"/>
    <cellStyle name="Comma 2 2 4 7 4 2 3" xfId="29592" xr:uid="{00000000-0005-0000-0000-00006E010000}"/>
    <cellStyle name="Comma 2 2 4 7 4 2 4" xfId="40344" xr:uid="{00000000-0005-0000-0000-00006E010000}"/>
    <cellStyle name="Comma 2 2 4 7 4 2 5" xfId="51096" xr:uid="{00000000-0005-0000-0000-00006E010000}"/>
    <cellStyle name="Comma 2 2 4 7 4 3" xfId="12696" xr:uid="{00000000-0005-0000-0000-00006E010000}"/>
    <cellStyle name="Comma 2 2 4 7 4 4" xfId="23448" xr:uid="{00000000-0005-0000-0000-00006E010000}"/>
    <cellStyle name="Comma 2 2 4 7 4 5" xfId="34200" xr:uid="{00000000-0005-0000-0000-00006E010000}"/>
    <cellStyle name="Comma 2 2 4 7 4 6" xfId="44952" xr:uid="{00000000-0005-0000-0000-00006E010000}"/>
    <cellStyle name="Comma 2 2 4 7 5" xfId="3472" xr:uid="{00000000-0005-0000-0000-000009000000}"/>
    <cellStyle name="Comma 2 2 4 7 5 2" xfId="9624" xr:uid="{00000000-0005-0000-0000-000009000000}"/>
    <cellStyle name="Comma 2 2 4 7 5 2 2" xfId="20376" xr:uid="{00000000-0005-0000-0000-000009000000}"/>
    <cellStyle name="Comma 2 2 4 7 5 2 3" xfId="31128" xr:uid="{00000000-0005-0000-0000-000009000000}"/>
    <cellStyle name="Comma 2 2 4 7 5 2 4" xfId="41880" xr:uid="{00000000-0005-0000-0000-000009000000}"/>
    <cellStyle name="Comma 2 2 4 7 5 2 5" xfId="52632" xr:uid="{00000000-0005-0000-0000-000009000000}"/>
    <cellStyle name="Comma 2 2 4 7 5 3" xfId="14232" xr:uid="{00000000-0005-0000-0000-000009000000}"/>
    <cellStyle name="Comma 2 2 4 7 5 4" xfId="24984" xr:uid="{00000000-0005-0000-0000-000009000000}"/>
    <cellStyle name="Comma 2 2 4 7 5 5" xfId="35736" xr:uid="{00000000-0005-0000-0000-000009000000}"/>
    <cellStyle name="Comma 2 2 4 7 5 6" xfId="46488" xr:uid="{00000000-0005-0000-0000-000009000000}"/>
    <cellStyle name="Comma 2 2 4 7 6" xfId="5012" xr:uid="{00000000-0005-0000-0000-000009000000}"/>
    <cellStyle name="Comma 2 2 4 7 6 2" xfId="15768" xr:uid="{00000000-0005-0000-0000-000009000000}"/>
    <cellStyle name="Comma 2 2 4 7 6 3" xfId="26520" xr:uid="{00000000-0005-0000-0000-000009000000}"/>
    <cellStyle name="Comma 2 2 4 7 6 4" xfId="37272" xr:uid="{00000000-0005-0000-0000-000009000000}"/>
    <cellStyle name="Comma 2 2 4 7 6 5" xfId="48024" xr:uid="{00000000-0005-0000-0000-000009000000}"/>
    <cellStyle name="Comma 2 2 4 7 7" xfId="6552" xr:uid="{00000000-0005-0000-0000-000009000000}"/>
    <cellStyle name="Comma 2 2 4 7 7 2" xfId="17304" xr:uid="{00000000-0005-0000-0000-000009000000}"/>
    <cellStyle name="Comma 2 2 4 7 7 3" xfId="28056" xr:uid="{00000000-0005-0000-0000-000009000000}"/>
    <cellStyle name="Comma 2 2 4 7 7 4" xfId="38808" xr:uid="{00000000-0005-0000-0000-000009000000}"/>
    <cellStyle name="Comma 2 2 4 7 7 5" xfId="49560" xr:uid="{00000000-0005-0000-0000-000009000000}"/>
    <cellStyle name="Comma 2 2 4 7 8" xfId="11160" xr:uid="{00000000-0005-0000-0000-000009000000}"/>
    <cellStyle name="Comma 2 2 4 7 9" xfId="21912" xr:uid="{00000000-0005-0000-0000-000009000000}"/>
    <cellStyle name="Comma 2 2 4 8" xfId="436" xr:uid="{00000000-0005-0000-0000-000009000000}"/>
    <cellStyle name="Comma 2 2 4 8 10" xfId="43480" xr:uid="{00000000-0005-0000-0000-000009000000}"/>
    <cellStyle name="Comma 2 2 4 8 2" xfId="1216" xr:uid="{00000000-0005-0000-0000-000009000000}"/>
    <cellStyle name="Comma 2 2 4 8 2 2" xfId="2762" xr:uid="{00000000-0005-0000-0000-000073010000}"/>
    <cellStyle name="Comma 2 2 4 8 2 2 2" xfId="8920" xr:uid="{00000000-0005-0000-0000-000073010000}"/>
    <cellStyle name="Comma 2 2 4 8 2 2 2 2" xfId="19672" xr:uid="{00000000-0005-0000-0000-000073010000}"/>
    <cellStyle name="Comma 2 2 4 8 2 2 2 3" xfId="30424" xr:uid="{00000000-0005-0000-0000-000073010000}"/>
    <cellStyle name="Comma 2 2 4 8 2 2 2 4" xfId="41176" xr:uid="{00000000-0005-0000-0000-000073010000}"/>
    <cellStyle name="Comma 2 2 4 8 2 2 2 5" xfId="51928" xr:uid="{00000000-0005-0000-0000-000073010000}"/>
    <cellStyle name="Comma 2 2 4 8 2 2 3" xfId="13528" xr:uid="{00000000-0005-0000-0000-000073010000}"/>
    <cellStyle name="Comma 2 2 4 8 2 2 4" xfId="24280" xr:uid="{00000000-0005-0000-0000-000073010000}"/>
    <cellStyle name="Comma 2 2 4 8 2 2 5" xfId="35032" xr:uid="{00000000-0005-0000-0000-000073010000}"/>
    <cellStyle name="Comma 2 2 4 8 2 2 6" xfId="45784" xr:uid="{00000000-0005-0000-0000-000073010000}"/>
    <cellStyle name="Comma 2 2 4 8 2 3" xfId="4304" xr:uid="{00000000-0005-0000-0000-000009000000}"/>
    <cellStyle name="Comma 2 2 4 8 2 3 2" xfId="10456" xr:uid="{00000000-0005-0000-0000-000009000000}"/>
    <cellStyle name="Comma 2 2 4 8 2 3 2 2" xfId="21208" xr:uid="{00000000-0005-0000-0000-000009000000}"/>
    <cellStyle name="Comma 2 2 4 8 2 3 2 3" xfId="31960" xr:uid="{00000000-0005-0000-0000-000009000000}"/>
    <cellStyle name="Comma 2 2 4 8 2 3 2 4" xfId="42712" xr:uid="{00000000-0005-0000-0000-000009000000}"/>
    <cellStyle name="Comma 2 2 4 8 2 3 2 5" xfId="53464" xr:uid="{00000000-0005-0000-0000-000009000000}"/>
    <cellStyle name="Comma 2 2 4 8 2 3 3" xfId="15064" xr:uid="{00000000-0005-0000-0000-000009000000}"/>
    <cellStyle name="Comma 2 2 4 8 2 3 4" xfId="25816" xr:uid="{00000000-0005-0000-0000-000009000000}"/>
    <cellStyle name="Comma 2 2 4 8 2 3 5" xfId="36568" xr:uid="{00000000-0005-0000-0000-000009000000}"/>
    <cellStyle name="Comma 2 2 4 8 2 3 6" xfId="47320" xr:uid="{00000000-0005-0000-0000-000009000000}"/>
    <cellStyle name="Comma 2 2 4 8 2 4" xfId="5848" xr:uid="{00000000-0005-0000-0000-000009000000}"/>
    <cellStyle name="Comma 2 2 4 8 2 4 2" xfId="16600" xr:uid="{00000000-0005-0000-0000-000009000000}"/>
    <cellStyle name="Comma 2 2 4 8 2 4 3" xfId="27352" xr:uid="{00000000-0005-0000-0000-000009000000}"/>
    <cellStyle name="Comma 2 2 4 8 2 4 4" xfId="38104" xr:uid="{00000000-0005-0000-0000-000009000000}"/>
    <cellStyle name="Comma 2 2 4 8 2 4 5" xfId="48856" xr:uid="{00000000-0005-0000-0000-000009000000}"/>
    <cellStyle name="Comma 2 2 4 8 2 5" xfId="7384" xr:uid="{00000000-0005-0000-0000-000009000000}"/>
    <cellStyle name="Comma 2 2 4 8 2 5 2" xfId="18136" xr:uid="{00000000-0005-0000-0000-000009000000}"/>
    <cellStyle name="Comma 2 2 4 8 2 5 3" xfId="28888" xr:uid="{00000000-0005-0000-0000-000009000000}"/>
    <cellStyle name="Comma 2 2 4 8 2 5 4" xfId="39640" xr:uid="{00000000-0005-0000-0000-000009000000}"/>
    <cellStyle name="Comma 2 2 4 8 2 5 5" xfId="50392" xr:uid="{00000000-0005-0000-0000-000009000000}"/>
    <cellStyle name="Comma 2 2 4 8 2 6" xfId="11992" xr:uid="{00000000-0005-0000-0000-000009000000}"/>
    <cellStyle name="Comma 2 2 4 8 2 7" xfId="22744" xr:uid="{00000000-0005-0000-0000-000009000000}"/>
    <cellStyle name="Comma 2 2 4 8 2 8" xfId="33496" xr:uid="{00000000-0005-0000-0000-000009000000}"/>
    <cellStyle name="Comma 2 2 4 8 2 9" xfId="44248" xr:uid="{00000000-0005-0000-0000-000009000000}"/>
    <cellStyle name="Comma 2 2 4 8 3" xfId="1993" xr:uid="{00000000-0005-0000-0000-000072010000}"/>
    <cellStyle name="Comma 2 2 4 8 3 2" xfId="8152" xr:uid="{00000000-0005-0000-0000-000072010000}"/>
    <cellStyle name="Comma 2 2 4 8 3 2 2" xfId="18904" xr:uid="{00000000-0005-0000-0000-000072010000}"/>
    <cellStyle name="Comma 2 2 4 8 3 2 3" xfId="29656" xr:uid="{00000000-0005-0000-0000-000072010000}"/>
    <cellStyle name="Comma 2 2 4 8 3 2 4" xfId="40408" xr:uid="{00000000-0005-0000-0000-000072010000}"/>
    <cellStyle name="Comma 2 2 4 8 3 2 5" xfId="51160" xr:uid="{00000000-0005-0000-0000-000072010000}"/>
    <cellStyle name="Comma 2 2 4 8 3 3" xfId="12760" xr:uid="{00000000-0005-0000-0000-000072010000}"/>
    <cellStyle name="Comma 2 2 4 8 3 4" xfId="23512" xr:uid="{00000000-0005-0000-0000-000072010000}"/>
    <cellStyle name="Comma 2 2 4 8 3 5" xfId="34264" xr:uid="{00000000-0005-0000-0000-000072010000}"/>
    <cellStyle name="Comma 2 2 4 8 3 6" xfId="45016" xr:uid="{00000000-0005-0000-0000-000072010000}"/>
    <cellStyle name="Comma 2 2 4 8 4" xfId="3536" xr:uid="{00000000-0005-0000-0000-000009000000}"/>
    <cellStyle name="Comma 2 2 4 8 4 2" xfId="9688" xr:uid="{00000000-0005-0000-0000-000009000000}"/>
    <cellStyle name="Comma 2 2 4 8 4 2 2" xfId="20440" xr:uid="{00000000-0005-0000-0000-000009000000}"/>
    <cellStyle name="Comma 2 2 4 8 4 2 3" xfId="31192" xr:uid="{00000000-0005-0000-0000-000009000000}"/>
    <cellStyle name="Comma 2 2 4 8 4 2 4" xfId="41944" xr:uid="{00000000-0005-0000-0000-000009000000}"/>
    <cellStyle name="Comma 2 2 4 8 4 2 5" xfId="52696" xr:uid="{00000000-0005-0000-0000-000009000000}"/>
    <cellStyle name="Comma 2 2 4 8 4 3" xfId="14296" xr:uid="{00000000-0005-0000-0000-000009000000}"/>
    <cellStyle name="Comma 2 2 4 8 4 4" xfId="25048" xr:uid="{00000000-0005-0000-0000-000009000000}"/>
    <cellStyle name="Comma 2 2 4 8 4 5" xfId="35800" xr:uid="{00000000-0005-0000-0000-000009000000}"/>
    <cellStyle name="Comma 2 2 4 8 4 6" xfId="46552" xr:uid="{00000000-0005-0000-0000-000009000000}"/>
    <cellStyle name="Comma 2 2 4 8 5" xfId="5076" xr:uid="{00000000-0005-0000-0000-000009000000}"/>
    <cellStyle name="Comma 2 2 4 8 5 2" xfId="15832" xr:uid="{00000000-0005-0000-0000-000009000000}"/>
    <cellStyle name="Comma 2 2 4 8 5 3" xfId="26584" xr:uid="{00000000-0005-0000-0000-000009000000}"/>
    <cellStyle name="Comma 2 2 4 8 5 4" xfId="37336" xr:uid="{00000000-0005-0000-0000-000009000000}"/>
    <cellStyle name="Comma 2 2 4 8 5 5" xfId="48088" xr:uid="{00000000-0005-0000-0000-000009000000}"/>
    <cellStyle name="Comma 2 2 4 8 6" xfId="6616" xr:uid="{00000000-0005-0000-0000-000009000000}"/>
    <cellStyle name="Comma 2 2 4 8 6 2" xfId="17368" xr:uid="{00000000-0005-0000-0000-000009000000}"/>
    <cellStyle name="Comma 2 2 4 8 6 3" xfId="28120" xr:uid="{00000000-0005-0000-0000-000009000000}"/>
    <cellStyle name="Comma 2 2 4 8 6 4" xfId="38872" xr:uid="{00000000-0005-0000-0000-000009000000}"/>
    <cellStyle name="Comma 2 2 4 8 6 5" xfId="49624" xr:uid="{00000000-0005-0000-0000-000009000000}"/>
    <cellStyle name="Comma 2 2 4 8 7" xfId="11224" xr:uid="{00000000-0005-0000-0000-000009000000}"/>
    <cellStyle name="Comma 2 2 4 8 8" xfId="21976" xr:uid="{00000000-0005-0000-0000-000009000000}"/>
    <cellStyle name="Comma 2 2 4 8 9" xfId="32728" xr:uid="{00000000-0005-0000-0000-000009000000}"/>
    <cellStyle name="Comma 2 2 4 9" xfId="832" xr:uid="{00000000-0005-0000-0000-000009000000}"/>
    <cellStyle name="Comma 2 2 4 9 2" xfId="2378" xr:uid="{00000000-0005-0000-0000-000074010000}"/>
    <cellStyle name="Comma 2 2 4 9 2 2" xfId="8536" xr:uid="{00000000-0005-0000-0000-000074010000}"/>
    <cellStyle name="Comma 2 2 4 9 2 2 2" xfId="19288" xr:uid="{00000000-0005-0000-0000-000074010000}"/>
    <cellStyle name="Comma 2 2 4 9 2 2 3" xfId="30040" xr:uid="{00000000-0005-0000-0000-000074010000}"/>
    <cellStyle name="Comma 2 2 4 9 2 2 4" xfId="40792" xr:uid="{00000000-0005-0000-0000-000074010000}"/>
    <cellStyle name="Comma 2 2 4 9 2 2 5" xfId="51544" xr:uid="{00000000-0005-0000-0000-000074010000}"/>
    <cellStyle name="Comma 2 2 4 9 2 3" xfId="13144" xr:uid="{00000000-0005-0000-0000-000074010000}"/>
    <cellStyle name="Comma 2 2 4 9 2 4" xfId="23896" xr:uid="{00000000-0005-0000-0000-000074010000}"/>
    <cellStyle name="Comma 2 2 4 9 2 5" xfId="34648" xr:uid="{00000000-0005-0000-0000-000074010000}"/>
    <cellStyle name="Comma 2 2 4 9 2 6" xfId="45400" xr:uid="{00000000-0005-0000-0000-000074010000}"/>
    <cellStyle name="Comma 2 2 4 9 3" xfId="3920" xr:uid="{00000000-0005-0000-0000-000009000000}"/>
    <cellStyle name="Comma 2 2 4 9 3 2" xfId="10072" xr:uid="{00000000-0005-0000-0000-000009000000}"/>
    <cellStyle name="Comma 2 2 4 9 3 2 2" xfId="20824" xr:uid="{00000000-0005-0000-0000-000009000000}"/>
    <cellStyle name="Comma 2 2 4 9 3 2 3" xfId="31576" xr:uid="{00000000-0005-0000-0000-000009000000}"/>
    <cellStyle name="Comma 2 2 4 9 3 2 4" xfId="42328" xr:uid="{00000000-0005-0000-0000-000009000000}"/>
    <cellStyle name="Comma 2 2 4 9 3 2 5" xfId="53080" xr:uid="{00000000-0005-0000-0000-000009000000}"/>
    <cellStyle name="Comma 2 2 4 9 3 3" xfId="14680" xr:uid="{00000000-0005-0000-0000-000009000000}"/>
    <cellStyle name="Comma 2 2 4 9 3 4" xfId="25432" xr:uid="{00000000-0005-0000-0000-000009000000}"/>
    <cellStyle name="Comma 2 2 4 9 3 5" xfId="36184" xr:uid="{00000000-0005-0000-0000-000009000000}"/>
    <cellStyle name="Comma 2 2 4 9 3 6" xfId="46936" xr:uid="{00000000-0005-0000-0000-000009000000}"/>
    <cellStyle name="Comma 2 2 4 9 4" xfId="5464" xr:uid="{00000000-0005-0000-0000-000009000000}"/>
    <cellStyle name="Comma 2 2 4 9 4 2" xfId="16216" xr:uid="{00000000-0005-0000-0000-000009000000}"/>
    <cellStyle name="Comma 2 2 4 9 4 3" xfId="26968" xr:uid="{00000000-0005-0000-0000-000009000000}"/>
    <cellStyle name="Comma 2 2 4 9 4 4" xfId="37720" xr:uid="{00000000-0005-0000-0000-000009000000}"/>
    <cellStyle name="Comma 2 2 4 9 4 5" xfId="48472" xr:uid="{00000000-0005-0000-0000-000009000000}"/>
    <cellStyle name="Comma 2 2 4 9 5" xfId="7000" xr:uid="{00000000-0005-0000-0000-000009000000}"/>
    <cellStyle name="Comma 2 2 4 9 5 2" xfId="17752" xr:uid="{00000000-0005-0000-0000-000009000000}"/>
    <cellStyle name="Comma 2 2 4 9 5 3" xfId="28504" xr:uid="{00000000-0005-0000-0000-000009000000}"/>
    <cellStyle name="Comma 2 2 4 9 5 4" xfId="39256" xr:uid="{00000000-0005-0000-0000-000009000000}"/>
    <cellStyle name="Comma 2 2 4 9 5 5" xfId="50008" xr:uid="{00000000-0005-0000-0000-000009000000}"/>
    <cellStyle name="Comma 2 2 4 9 6" xfId="11608" xr:uid="{00000000-0005-0000-0000-000009000000}"/>
    <cellStyle name="Comma 2 2 4 9 7" xfId="22360" xr:uid="{00000000-0005-0000-0000-000009000000}"/>
    <cellStyle name="Comma 2 2 4 9 8" xfId="33112" xr:uid="{00000000-0005-0000-0000-000009000000}"/>
    <cellStyle name="Comma 2 2 4 9 9" xfId="43864" xr:uid="{00000000-0005-0000-0000-000009000000}"/>
    <cellStyle name="Comma 2 2 5" xfId="45" xr:uid="{00000000-0005-0000-0000-000002000000}"/>
    <cellStyle name="Comma 2 2 5 10" xfId="3168" xr:uid="{00000000-0005-0000-0000-000002000000}"/>
    <cellStyle name="Comma 2 2 5 10 2" xfId="9320" xr:uid="{00000000-0005-0000-0000-000002000000}"/>
    <cellStyle name="Comma 2 2 5 10 2 2" xfId="20072" xr:uid="{00000000-0005-0000-0000-000002000000}"/>
    <cellStyle name="Comma 2 2 5 10 2 3" xfId="30824" xr:uid="{00000000-0005-0000-0000-000002000000}"/>
    <cellStyle name="Comma 2 2 5 10 2 4" xfId="41576" xr:uid="{00000000-0005-0000-0000-000002000000}"/>
    <cellStyle name="Comma 2 2 5 10 2 5" xfId="52328" xr:uid="{00000000-0005-0000-0000-000002000000}"/>
    <cellStyle name="Comma 2 2 5 10 3" xfId="13928" xr:uid="{00000000-0005-0000-0000-000002000000}"/>
    <cellStyle name="Comma 2 2 5 10 4" xfId="24680" xr:uid="{00000000-0005-0000-0000-000002000000}"/>
    <cellStyle name="Comma 2 2 5 10 5" xfId="35432" xr:uid="{00000000-0005-0000-0000-000002000000}"/>
    <cellStyle name="Comma 2 2 5 10 6" xfId="46184" xr:uid="{00000000-0005-0000-0000-000002000000}"/>
    <cellStyle name="Comma 2 2 5 11" xfId="4708" xr:uid="{00000000-0005-0000-0000-000002000000}"/>
    <cellStyle name="Comma 2 2 5 11 2" xfId="15464" xr:uid="{00000000-0005-0000-0000-000002000000}"/>
    <cellStyle name="Comma 2 2 5 11 3" xfId="26216" xr:uid="{00000000-0005-0000-0000-000002000000}"/>
    <cellStyle name="Comma 2 2 5 11 4" xfId="36968" xr:uid="{00000000-0005-0000-0000-000002000000}"/>
    <cellStyle name="Comma 2 2 5 11 5" xfId="47720" xr:uid="{00000000-0005-0000-0000-000002000000}"/>
    <cellStyle name="Comma 2 2 5 12" xfId="6248" xr:uid="{00000000-0005-0000-0000-000002000000}"/>
    <cellStyle name="Comma 2 2 5 12 2" xfId="17000" xr:uid="{00000000-0005-0000-0000-000002000000}"/>
    <cellStyle name="Comma 2 2 5 12 3" xfId="27752" xr:uid="{00000000-0005-0000-0000-000002000000}"/>
    <cellStyle name="Comma 2 2 5 12 4" xfId="38504" xr:uid="{00000000-0005-0000-0000-000002000000}"/>
    <cellStyle name="Comma 2 2 5 12 5" xfId="49256" xr:uid="{00000000-0005-0000-0000-000002000000}"/>
    <cellStyle name="Comma 2 2 5 13" xfId="10856" xr:uid="{00000000-0005-0000-0000-000002000000}"/>
    <cellStyle name="Comma 2 2 5 14" xfId="21608" xr:uid="{00000000-0005-0000-0000-000002000000}"/>
    <cellStyle name="Comma 2 2 5 15" xfId="32360" xr:uid="{00000000-0005-0000-0000-000002000000}"/>
    <cellStyle name="Comma 2 2 5 16" xfId="43112" xr:uid="{00000000-0005-0000-0000-000002000000}"/>
    <cellStyle name="Comma 2 2 5 2" xfId="109" xr:uid="{00000000-0005-0000-0000-000002000000}"/>
    <cellStyle name="Comma 2 2 5 2 10" xfId="32424" xr:uid="{00000000-0005-0000-0000-000002000000}"/>
    <cellStyle name="Comma 2 2 5 2 11" xfId="43176" xr:uid="{00000000-0005-0000-0000-000002000000}"/>
    <cellStyle name="Comma 2 2 5 2 2" xfId="516" xr:uid="{00000000-0005-0000-0000-000002000000}"/>
    <cellStyle name="Comma 2 2 5 2 2 10" xfId="43560" xr:uid="{00000000-0005-0000-0000-000002000000}"/>
    <cellStyle name="Comma 2 2 5 2 2 2" xfId="1296" xr:uid="{00000000-0005-0000-0000-000002000000}"/>
    <cellStyle name="Comma 2 2 5 2 2 2 2" xfId="2842" xr:uid="{00000000-0005-0000-0000-000078010000}"/>
    <cellStyle name="Comma 2 2 5 2 2 2 2 2" xfId="9000" xr:uid="{00000000-0005-0000-0000-000078010000}"/>
    <cellStyle name="Comma 2 2 5 2 2 2 2 2 2" xfId="19752" xr:uid="{00000000-0005-0000-0000-000078010000}"/>
    <cellStyle name="Comma 2 2 5 2 2 2 2 2 3" xfId="30504" xr:uid="{00000000-0005-0000-0000-000078010000}"/>
    <cellStyle name="Comma 2 2 5 2 2 2 2 2 4" xfId="41256" xr:uid="{00000000-0005-0000-0000-000078010000}"/>
    <cellStyle name="Comma 2 2 5 2 2 2 2 2 5" xfId="52008" xr:uid="{00000000-0005-0000-0000-000078010000}"/>
    <cellStyle name="Comma 2 2 5 2 2 2 2 3" xfId="13608" xr:uid="{00000000-0005-0000-0000-000078010000}"/>
    <cellStyle name="Comma 2 2 5 2 2 2 2 4" xfId="24360" xr:uid="{00000000-0005-0000-0000-000078010000}"/>
    <cellStyle name="Comma 2 2 5 2 2 2 2 5" xfId="35112" xr:uid="{00000000-0005-0000-0000-000078010000}"/>
    <cellStyle name="Comma 2 2 5 2 2 2 2 6" xfId="45864" xr:uid="{00000000-0005-0000-0000-000078010000}"/>
    <cellStyle name="Comma 2 2 5 2 2 2 3" xfId="4384" xr:uid="{00000000-0005-0000-0000-000002000000}"/>
    <cellStyle name="Comma 2 2 5 2 2 2 3 2" xfId="10536" xr:uid="{00000000-0005-0000-0000-000002000000}"/>
    <cellStyle name="Comma 2 2 5 2 2 2 3 2 2" xfId="21288" xr:uid="{00000000-0005-0000-0000-000002000000}"/>
    <cellStyle name="Comma 2 2 5 2 2 2 3 2 3" xfId="32040" xr:uid="{00000000-0005-0000-0000-000002000000}"/>
    <cellStyle name="Comma 2 2 5 2 2 2 3 2 4" xfId="42792" xr:uid="{00000000-0005-0000-0000-000002000000}"/>
    <cellStyle name="Comma 2 2 5 2 2 2 3 2 5" xfId="53544" xr:uid="{00000000-0005-0000-0000-000002000000}"/>
    <cellStyle name="Comma 2 2 5 2 2 2 3 3" xfId="15144" xr:uid="{00000000-0005-0000-0000-000002000000}"/>
    <cellStyle name="Comma 2 2 5 2 2 2 3 4" xfId="25896" xr:uid="{00000000-0005-0000-0000-000002000000}"/>
    <cellStyle name="Comma 2 2 5 2 2 2 3 5" xfId="36648" xr:uid="{00000000-0005-0000-0000-000002000000}"/>
    <cellStyle name="Comma 2 2 5 2 2 2 3 6" xfId="47400" xr:uid="{00000000-0005-0000-0000-000002000000}"/>
    <cellStyle name="Comma 2 2 5 2 2 2 4" xfId="5928" xr:uid="{00000000-0005-0000-0000-000002000000}"/>
    <cellStyle name="Comma 2 2 5 2 2 2 4 2" xfId="16680" xr:uid="{00000000-0005-0000-0000-000002000000}"/>
    <cellStyle name="Comma 2 2 5 2 2 2 4 3" xfId="27432" xr:uid="{00000000-0005-0000-0000-000002000000}"/>
    <cellStyle name="Comma 2 2 5 2 2 2 4 4" xfId="38184" xr:uid="{00000000-0005-0000-0000-000002000000}"/>
    <cellStyle name="Comma 2 2 5 2 2 2 4 5" xfId="48936" xr:uid="{00000000-0005-0000-0000-000002000000}"/>
    <cellStyle name="Comma 2 2 5 2 2 2 5" xfId="7464" xr:uid="{00000000-0005-0000-0000-000002000000}"/>
    <cellStyle name="Comma 2 2 5 2 2 2 5 2" xfId="18216" xr:uid="{00000000-0005-0000-0000-000002000000}"/>
    <cellStyle name="Comma 2 2 5 2 2 2 5 3" xfId="28968" xr:uid="{00000000-0005-0000-0000-000002000000}"/>
    <cellStyle name="Comma 2 2 5 2 2 2 5 4" xfId="39720" xr:uid="{00000000-0005-0000-0000-000002000000}"/>
    <cellStyle name="Comma 2 2 5 2 2 2 5 5" xfId="50472" xr:uid="{00000000-0005-0000-0000-000002000000}"/>
    <cellStyle name="Comma 2 2 5 2 2 2 6" xfId="12072" xr:uid="{00000000-0005-0000-0000-000002000000}"/>
    <cellStyle name="Comma 2 2 5 2 2 2 7" xfId="22824" xr:uid="{00000000-0005-0000-0000-000002000000}"/>
    <cellStyle name="Comma 2 2 5 2 2 2 8" xfId="33576" xr:uid="{00000000-0005-0000-0000-000002000000}"/>
    <cellStyle name="Comma 2 2 5 2 2 2 9" xfId="44328" xr:uid="{00000000-0005-0000-0000-000002000000}"/>
    <cellStyle name="Comma 2 2 5 2 2 3" xfId="2073" xr:uid="{00000000-0005-0000-0000-000077010000}"/>
    <cellStyle name="Comma 2 2 5 2 2 3 2" xfId="8232" xr:uid="{00000000-0005-0000-0000-000077010000}"/>
    <cellStyle name="Comma 2 2 5 2 2 3 2 2" xfId="18984" xr:uid="{00000000-0005-0000-0000-000077010000}"/>
    <cellStyle name="Comma 2 2 5 2 2 3 2 3" xfId="29736" xr:uid="{00000000-0005-0000-0000-000077010000}"/>
    <cellStyle name="Comma 2 2 5 2 2 3 2 4" xfId="40488" xr:uid="{00000000-0005-0000-0000-000077010000}"/>
    <cellStyle name="Comma 2 2 5 2 2 3 2 5" xfId="51240" xr:uid="{00000000-0005-0000-0000-000077010000}"/>
    <cellStyle name="Comma 2 2 5 2 2 3 3" xfId="12840" xr:uid="{00000000-0005-0000-0000-000077010000}"/>
    <cellStyle name="Comma 2 2 5 2 2 3 4" xfId="23592" xr:uid="{00000000-0005-0000-0000-000077010000}"/>
    <cellStyle name="Comma 2 2 5 2 2 3 5" xfId="34344" xr:uid="{00000000-0005-0000-0000-000077010000}"/>
    <cellStyle name="Comma 2 2 5 2 2 3 6" xfId="45096" xr:uid="{00000000-0005-0000-0000-000077010000}"/>
    <cellStyle name="Comma 2 2 5 2 2 4" xfId="3616" xr:uid="{00000000-0005-0000-0000-000002000000}"/>
    <cellStyle name="Comma 2 2 5 2 2 4 2" xfId="9768" xr:uid="{00000000-0005-0000-0000-000002000000}"/>
    <cellStyle name="Comma 2 2 5 2 2 4 2 2" xfId="20520" xr:uid="{00000000-0005-0000-0000-000002000000}"/>
    <cellStyle name="Comma 2 2 5 2 2 4 2 3" xfId="31272" xr:uid="{00000000-0005-0000-0000-000002000000}"/>
    <cellStyle name="Comma 2 2 5 2 2 4 2 4" xfId="42024" xr:uid="{00000000-0005-0000-0000-000002000000}"/>
    <cellStyle name="Comma 2 2 5 2 2 4 2 5" xfId="52776" xr:uid="{00000000-0005-0000-0000-000002000000}"/>
    <cellStyle name="Comma 2 2 5 2 2 4 3" xfId="14376" xr:uid="{00000000-0005-0000-0000-000002000000}"/>
    <cellStyle name="Comma 2 2 5 2 2 4 4" xfId="25128" xr:uid="{00000000-0005-0000-0000-000002000000}"/>
    <cellStyle name="Comma 2 2 5 2 2 4 5" xfId="35880" xr:uid="{00000000-0005-0000-0000-000002000000}"/>
    <cellStyle name="Comma 2 2 5 2 2 4 6" xfId="46632" xr:uid="{00000000-0005-0000-0000-000002000000}"/>
    <cellStyle name="Comma 2 2 5 2 2 5" xfId="5156" xr:uid="{00000000-0005-0000-0000-000002000000}"/>
    <cellStyle name="Comma 2 2 5 2 2 5 2" xfId="15912" xr:uid="{00000000-0005-0000-0000-000002000000}"/>
    <cellStyle name="Comma 2 2 5 2 2 5 3" xfId="26664" xr:uid="{00000000-0005-0000-0000-000002000000}"/>
    <cellStyle name="Comma 2 2 5 2 2 5 4" xfId="37416" xr:uid="{00000000-0005-0000-0000-000002000000}"/>
    <cellStyle name="Comma 2 2 5 2 2 5 5" xfId="48168" xr:uid="{00000000-0005-0000-0000-000002000000}"/>
    <cellStyle name="Comma 2 2 5 2 2 6" xfId="6696" xr:uid="{00000000-0005-0000-0000-000002000000}"/>
    <cellStyle name="Comma 2 2 5 2 2 6 2" xfId="17448" xr:uid="{00000000-0005-0000-0000-000002000000}"/>
    <cellStyle name="Comma 2 2 5 2 2 6 3" xfId="28200" xr:uid="{00000000-0005-0000-0000-000002000000}"/>
    <cellStyle name="Comma 2 2 5 2 2 6 4" xfId="38952" xr:uid="{00000000-0005-0000-0000-000002000000}"/>
    <cellStyle name="Comma 2 2 5 2 2 6 5" xfId="49704" xr:uid="{00000000-0005-0000-0000-000002000000}"/>
    <cellStyle name="Comma 2 2 5 2 2 7" xfId="11304" xr:uid="{00000000-0005-0000-0000-000002000000}"/>
    <cellStyle name="Comma 2 2 5 2 2 8" xfId="22056" xr:uid="{00000000-0005-0000-0000-000002000000}"/>
    <cellStyle name="Comma 2 2 5 2 2 9" xfId="32808" xr:uid="{00000000-0005-0000-0000-000002000000}"/>
    <cellStyle name="Comma 2 2 5 2 3" xfId="912" xr:uid="{00000000-0005-0000-0000-000002000000}"/>
    <cellStyle name="Comma 2 2 5 2 3 2" xfId="2458" xr:uid="{00000000-0005-0000-0000-000079010000}"/>
    <cellStyle name="Comma 2 2 5 2 3 2 2" xfId="8616" xr:uid="{00000000-0005-0000-0000-000079010000}"/>
    <cellStyle name="Comma 2 2 5 2 3 2 2 2" xfId="19368" xr:uid="{00000000-0005-0000-0000-000079010000}"/>
    <cellStyle name="Comma 2 2 5 2 3 2 2 3" xfId="30120" xr:uid="{00000000-0005-0000-0000-000079010000}"/>
    <cellStyle name="Comma 2 2 5 2 3 2 2 4" xfId="40872" xr:uid="{00000000-0005-0000-0000-000079010000}"/>
    <cellStyle name="Comma 2 2 5 2 3 2 2 5" xfId="51624" xr:uid="{00000000-0005-0000-0000-000079010000}"/>
    <cellStyle name="Comma 2 2 5 2 3 2 3" xfId="13224" xr:uid="{00000000-0005-0000-0000-000079010000}"/>
    <cellStyle name="Comma 2 2 5 2 3 2 4" xfId="23976" xr:uid="{00000000-0005-0000-0000-000079010000}"/>
    <cellStyle name="Comma 2 2 5 2 3 2 5" xfId="34728" xr:uid="{00000000-0005-0000-0000-000079010000}"/>
    <cellStyle name="Comma 2 2 5 2 3 2 6" xfId="45480" xr:uid="{00000000-0005-0000-0000-000079010000}"/>
    <cellStyle name="Comma 2 2 5 2 3 3" xfId="4000" xr:uid="{00000000-0005-0000-0000-000002000000}"/>
    <cellStyle name="Comma 2 2 5 2 3 3 2" xfId="10152" xr:uid="{00000000-0005-0000-0000-000002000000}"/>
    <cellStyle name="Comma 2 2 5 2 3 3 2 2" xfId="20904" xr:uid="{00000000-0005-0000-0000-000002000000}"/>
    <cellStyle name="Comma 2 2 5 2 3 3 2 3" xfId="31656" xr:uid="{00000000-0005-0000-0000-000002000000}"/>
    <cellStyle name="Comma 2 2 5 2 3 3 2 4" xfId="42408" xr:uid="{00000000-0005-0000-0000-000002000000}"/>
    <cellStyle name="Comma 2 2 5 2 3 3 2 5" xfId="53160" xr:uid="{00000000-0005-0000-0000-000002000000}"/>
    <cellStyle name="Comma 2 2 5 2 3 3 3" xfId="14760" xr:uid="{00000000-0005-0000-0000-000002000000}"/>
    <cellStyle name="Comma 2 2 5 2 3 3 4" xfId="25512" xr:uid="{00000000-0005-0000-0000-000002000000}"/>
    <cellStyle name="Comma 2 2 5 2 3 3 5" xfId="36264" xr:uid="{00000000-0005-0000-0000-000002000000}"/>
    <cellStyle name="Comma 2 2 5 2 3 3 6" xfId="47016" xr:uid="{00000000-0005-0000-0000-000002000000}"/>
    <cellStyle name="Comma 2 2 5 2 3 4" xfId="5544" xr:uid="{00000000-0005-0000-0000-000002000000}"/>
    <cellStyle name="Comma 2 2 5 2 3 4 2" xfId="16296" xr:uid="{00000000-0005-0000-0000-000002000000}"/>
    <cellStyle name="Comma 2 2 5 2 3 4 3" xfId="27048" xr:uid="{00000000-0005-0000-0000-000002000000}"/>
    <cellStyle name="Comma 2 2 5 2 3 4 4" xfId="37800" xr:uid="{00000000-0005-0000-0000-000002000000}"/>
    <cellStyle name="Comma 2 2 5 2 3 4 5" xfId="48552" xr:uid="{00000000-0005-0000-0000-000002000000}"/>
    <cellStyle name="Comma 2 2 5 2 3 5" xfId="7080" xr:uid="{00000000-0005-0000-0000-000002000000}"/>
    <cellStyle name="Comma 2 2 5 2 3 5 2" xfId="17832" xr:uid="{00000000-0005-0000-0000-000002000000}"/>
    <cellStyle name="Comma 2 2 5 2 3 5 3" xfId="28584" xr:uid="{00000000-0005-0000-0000-000002000000}"/>
    <cellStyle name="Comma 2 2 5 2 3 5 4" xfId="39336" xr:uid="{00000000-0005-0000-0000-000002000000}"/>
    <cellStyle name="Comma 2 2 5 2 3 5 5" xfId="50088" xr:uid="{00000000-0005-0000-0000-000002000000}"/>
    <cellStyle name="Comma 2 2 5 2 3 6" xfId="11688" xr:uid="{00000000-0005-0000-0000-000002000000}"/>
    <cellStyle name="Comma 2 2 5 2 3 7" xfId="22440" xr:uid="{00000000-0005-0000-0000-000002000000}"/>
    <cellStyle name="Comma 2 2 5 2 3 8" xfId="33192" xr:uid="{00000000-0005-0000-0000-000002000000}"/>
    <cellStyle name="Comma 2 2 5 2 3 9" xfId="43944" xr:uid="{00000000-0005-0000-0000-000002000000}"/>
    <cellStyle name="Comma 2 2 5 2 4" xfId="1689" xr:uid="{00000000-0005-0000-0000-000076010000}"/>
    <cellStyle name="Comma 2 2 5 2 4 2" xfId="7848" xr:uid="{00000000-0005-0000-0000-000076010000}"/>
    <cellStyle name="Comma 2 2 5 2 4 2 2" xfId="18600" xr:uid="{00000000-0005-0000-0000-000076010000}"/>
    <cellStyle name="Comma 2 2 5 2 4 2 3" xfId="29352" xr:uid="{00000000-0005-0000-0000-000076010000}"/>
    <cellStyle name="Comma 2 2 5 2 4 2 4" xfId="40104" xr:uid="{00000000-0005-0000-0000-000076010000}"/>
    <cellStyle name="Comma 2 2 5 2 4 2 5" xfId="50856" xr:uid="{00000000-0005-0000-0000-000076010000}"/>
    <cellStyle name="Comma 2 2 5 2 4 3" xfId="12456" xr:uid="{00000000-0005-0000-0000-000076010000}"/>
    <cellStyle name="Comma 2 2 5 2 4 4" xfId="23208" xr:uid="{00000000-0005-0000-0000-000076010000}"/>
    <cellStyle name="Comma 2 2 5 2 4 5" xfId="33960" xr:uid="{00000000-0005-0000-0000-000076010000}"/>
    <cellStyle name="Comma 2 2 5 2 4 6" xfId="44712" xr:uid="{00000000-0005-0000-0000-000076010000}"/>
    <cellStyle name="Comma 2 2 5 2 5" xfId="3232" xr:uid="{00000000-0005-0000-0000-000002000000}"/>
    <cellStyle name="Comma 2 2 5 2 5 2" xfId="9384" xr:uid="{00000000-0005-0000-0000-000002000000}"/>
    <cellStyle name="Comma 2 2 5 2 5 2 2" xfId="20136" xr:uid="{00000000-0005-0000-0000-000002000000}"/>
    <cellStyle name="Comma 2 2 5 2 5 2 3" xfId="30888" xr:uid="{00000000-0005-0000-0000-000002000000}"/>
    <cellStyle name="Comma 2 2 5 2 5 2 4" xfId="41640" xr:uid="{00000000-0005-0000-0000-000002000000}"/>
    <cellStyle name="Comma 2 2 5 2 5 2 5" xfId="52392" xr:uid="{00000000-0005-0000-0000-000002000000}"/>
    <cellStyle name="Comma 2 2 5 2 5 3" xfId="13992" xr:uid="{00000000-0005-0000-0000-000002000000}"/>
    <cellStyle name="Comma 2 2 5 2 5 4" xfId="24744" xr:uid="{00000000-0005-0000-0000-000002000000}"/>
    <cellStyle name="Comma 2 2 5 2 5 5" xfId="35496" xr:uid="{00000000-0005-0000-0000-000002000000}"/>
    <cellStyle name="Comma 2 2 5 2 5 6" xfId="46248" xr:uid="{00000000-0005-0000-0000-000002000000}"/>
    <cellStyle name="Comma 2 2 5 2 6" xfId="4772" xr:uid="{00000000-0005-0000-0000-000002000000}"/>
    <cellStyle name="Comma 2 2 5 2 6 2" xfId="15528" xr:uid="{00000000-0005-0000-0000-000002000000}"/>
    <cellStyle name="Comma 2 2 5 2 6 3" xfId="26280" xr:uid="{00000000-0005-0000-0000-000002000000}"/>
    <cellStyle name="Comma 2 2 5 2 6 4" xfId="37032" xr:uid="{00000000-0005-0000-0000-000002000000}"/>
    <cellStyle name="Comma 2 2 5 2 6 5" xfId="47784" xr:uid="{00000000-0005-0000-0000-000002000000}"/>
    <cellStyle name="Comma 2 2 5 2 7" xfId="6312" xr:uid="{00000000-0005-0000-0000-000002000000}"/>
    <cellStyle name="Comma 2 2 5 2 7 2" xfId="17064" xr:uid="{00000000-0005-0000-0000-000002000000}"/>
    <cellStyle name="Comma 2 2 5 2 7 3" xfId="27816" xr:uid="{00000000-0005-0000-0000-000002000000}"/>
    <cellStyle name="Comma 2 2 5 2 7 4" xfId="38568" xr:uid="{00000000-0005-0000-0000-000002000000}"/>
    <cellStyle name="Comma 2 2 5 2 7 5" xfId="49320" xr:uid="{00000000-0005-0000-0000-000002000000}"/>
    <cellStyle name="Comma 2 2 5 2 8" xfId="10920" xr:uid="{00000000-0005-0000-0000-000002000000}"/>
    <cellStyle name="Comma 2 2 5 2 9" xfId="21672" xr:uid="{00000000-0005-0000-0000-000002000000}"/>
    <cellStyle name="Comma 2 2 5 3" xfId="173" xr:uid="{00000000-0005-0000-0000-000011000000}"/>
    <cellStyle name="Comma 2 2 5 3 10" xfId="32488" xr:uid="{00000000-0005-0000-0000-000011000000}"/>
    <cellStyle name="Comma 2 2 5 3 11" xfId="43240" xr:uid="{00000000-0005-0000-0000-000011000000}"/>
    <cellStyle name="Comma 2 2 5 3 2" xfId="580" xr:uid="{00000000-0005-0000-0000-000011000000}"/>
    <cellStyle name="Comma 2 2 5 3 2 10" xfId="43624" xr:uid="{00000000-0005-0000-0000-000011000000}"/>
    <cellStyle name="Comma 2 2 5 3 2 2" xfId="1360" xr:uid="{00000000-0005-0000-0000-000011000000}"/>
    <cellStyle name="Comma 2 2 5 3 2 2 2" xfId="2906" xr:uid="{00000000-0005-0000-0000-00007C010000}"/>
    <cellStyle name="Comma 2 2 5 3 2 2 2 2" xfId="9064" xr:uid="{00000000-0005-0000-0000-00007C010000}"/>
    <cellStyle name="Comma 2 2 5 3 2 2 2 2 2" xfId="19816" xr:uid="{00000000-0005-0000-0000-00007C010000}"/>
    <cellStyle name="Comma 2 2 5 3 2 2 2 2 3" xfId="30568" xr:uid="{00000000-0005-0000-0000-00007C010000}"/>
    <cellStyle name="Comma 2 2 5 3 2 2 2 2 4" xfId="41320" xr:uid="{00000000-0005-0000-0000-00007C010000}"/>
    <cellStyle name="Comma 2 2 5 3 2 2 2 2 5" xfId="52072" xr:uid="{00000000-0005-0000-0000-00007C010000}"/>
    <cellStyle name="Comma 2 2 5 3 2 2 2 3" xfId="13672" xr:uid="{00000000-0005-0000-0000-00007C010000}"/>
    <cellStyle name="Comma 2 2 5 3 2 2 2 4" xfId="24424" xr:uid="{00000000-0005-0000-0000-00007C010000}"/>
    <cellStyle name="Comma 2 2 5 3 2 2 2 5" xfId="35176" xr:uid="{00000000-0005-0000-0000-00007C010000}"/>
    <cellStyle name="Comma 2 2 5 3 2 2 2 6" xfId="45928" xr:uid="{00000000-0005-0000-0000-00007C010000}"/>
    <cellStyle name="Comma 2 2 5 3 2 2 3" xfId="4448" xr:uid="{00000000-0005-0000-0000-000011000000}"/>
    <cellStyle name="Comma 2 2 5 3 2 2 3 2" xfId="10600" xr:uid="{00000000-0005-0000-0000-000011000000}"/>
    <cellStyle name="Comma 2 2 5 3 2 2 3 2 2" xfId="21352" xr:uid="{00000000-0005-0000-0000-000011000000}"/>
    <cellStyle name="Comma 2 2 5 3 2 2 3 2 3" xfId="32104" xr:uid="{00000000-0005-0000-0000-000011000000}"/>
    <cellStyle name="Comma 2 2 5 3 2 2 3 2 4" xfId="42856" xr:uid="{00000000-0005-0000-0000-000011000000}"/>
    <cellStyle name="Comma 2 2 5 3 2 2 3 2 5" xfId="53608" xr:uid="{00000000-0005-0000-0000-000011000000}"/>
    <cellStyle name="Comma 2 2 5 3 2 2 3 3" xfId="15208" xr:uid="{00000000-0005-0000-0000-000011000000}"/>
    <cellStyle name="Comma 2 2 5 3 2 2 3 4" xfId="25960" xr:uid="{00000000-0005-0000-0000-000011000000}"/>
    <cellStyle name="Comma 2 2 5 3 2 2 3 5" xfId="36712" xr:uid="{00000000-0005-0000-0000-000011000000}"/>
    <cellStyle name="Comma 2 2 5 3 2 2 3 6" xfId="47464" xr:uid="{00000000-0005-0000-0000-000011000000}"/>
    <cellStyle name="Comma 2 2 5 3 2 2 4" xfId="5992" xr:uid="{00000000-0005-0000-0000-000011000000}"/>
    <cellStyle name="Comma 2 2 5 3 2 2 4 2" xfId="16744" xr:uid="{00000000-0005-0000-0000-000011000000}"/>
    <cellStyle name="Comma 2 2 5 3 2 2 4 3" xfId="27496" xr:uid="{00000000-0005-0000-0000-000011000000}"/>
    <cellStyle name="Comma 2 2 5 3 2 2 4 4" xfId="38248" xr:uid="{00000000-0005-0000-0000-000011000000}"/>
    <cellStyle name="Comma 2 2 5 3 2 2 4 5" xfId="49000" xr:uid="{00000000-0005-0000-0000-000011000000}"/>
    <cellStyle name="Comma 2 2 5 3 2 2 5" xfId="7528" xr:uid="{00000000-0005-0000-0000-000011000000}"/>
    <cellStyle name="Comma 2 2 5 3 2 2 5 2" xfId="18280" xr:uid="{00000000-0005-0000-0000-000011000000}"/>
    <cellStyle name="Comma 2 2 5 3 2 2 5 3" xfId="29032" xr:uid="{00000000-0005-0000-0000-000011000000}"/>
    <cellStyle name="Comma 2 2 5 3 2 2 5 4" xfId="39784" xr:uid="{00000000-0005-0000-0000-000011000000}"/>
    <cellStyle name="Comma 2 2 5 3 2 2 5 5" xfId="50536" xr:uid="{00000000-0005-0000-0000-000011000000}"/>
    <cellStyle name="Comma 2 2 5 3 2 2 6" xfId="12136" xr:uid="{00000000-0005-0000-0000-000011000000}"/>
    <cellStyle name="Comma 2 2 5 3 2 2 7" xfId="22888" xr:uid="{00000000-0005-0000-0000-000011000000}"/>
    <cellStyle name="Comma 2 2 5 3 2 2 8" xfId="33640" xr:uid="{00000000-0005-0000-0000-000011000000}"/>
    <cellStyle name="Comma 2 2 5 3 2 2 9" xfId="44392" xr:uid="{00000000-0005-0000-0000-000011000000}"/>
    <cellStyle name="Comma 2 2 5 3 2 3" xfId="2137" xr:uid="{00000000-0005-0000-0000-00007B010000}"/>
    <cellStyle name="Comma 2 2 5 3 2 3 2" xfId="8296" xr:uid="{00000000-0005-0000-0000-00007B010000}"/>
    <cellStyle name="Comma 2 2 5 3 2 3 2 2" xfId="19048" xr:uid="{00000000-0005-0000-0000-00007B010000}"/>
    <cellStyle name="Comma 2 2 5 3 2 3 2 3" xfId="29800" xr:uid="{00000000-0005-0000-0000-00007B010000}"/>
    <cellStyle name="Comma 2 2 5 3 2 3 2 4" xfId="40552" xr:uid="{00000000-0005-0000-0000-00007B010000}"/>
    <cellStyle name="Comma 2 2 5 3 2 3 2 5" xfId="51304" xr:uid="{00000000-0005-0000-0000-00007B010000}"/>
    <cellStyle name="Comma 2 2 5 3 2 3 3" xfId="12904" xr:uid="{00000000-0005-0000-0000-00007B010000}"/>
    <cellStyle name="Comma 2 2 5 3 2 3 4" xfId="23656" xr:uid="{00000000-0005-0000-0000-00007B010000}"/>
    <cellStyle name="Comma 2 2 5 3 2 3 5" xfId="34408" xr:uid="{00000000-0005-0000-0000-00007B010000}"/>
    <cellStyle name="Comma 2 2 5 3 2 3 6" xfId="45160" xr:uid="{00000000-0005-0000-0000-00007B010000}"/>
    <cellStyle name="Comma 2 2 5 3 2 4" xfId="3680" xr:uid="{00000000-0005-0000-0000-000011000000}"/>
    <cellStyle name="Comma 2 2 5 3 2 4 2" xfId="9832" xr:uid="{00000000-0005-0000-0000-000011000000}"/>
    <cellStyle name="Comma 2 2 5 3 2 4 2 2" xfId="20584" xr:uid="{00000000-0005-0000-0000-000011000000}"/>
    <cellStyle name="Comma 2 2 5 3 2 4 2 3" xfId="31336" xr:uid="{00000000-0005-0000-0000-000011000000}"/>
    <cellStyle name="Comma 2 2 5 3 2 4 2 4" xfId="42088" xr:uid="{00000000-0005-0000-0000-000011000000}"/>
    <cellStyle name="Comma 2 2 5 3 2 4 2 5" xfId="52840" xr:uid="{00000000-0005-0000-0000-000011000000}"/>
    <cellStyle name="Comma 2 2 5 3 2 4 3" xfId="14440" xr:uid="{00000000-0005-0000-0000-000011000000}"/>
    <cellStyle name="Comma 2 2 5 3 2 4 4" xfId="25192" xr:uid="{00000000-0005-0000-0000-000011000000}"/>
    <cellStyle name="Comma 2 2 5 3 2 4 5" xfId="35944" xr:uid="{00000000-0005-0000-0000-000011000000}"/>
    <cellStyle name="Comma 2 2 5 3 2 4 6" xfId="46696" xr:uid="{00000000-0005-0000-0000-000011000000}"/>
    <cellStyle name="Comma 2 2 5 3 2 5" xfId="5220" xr:uid="{00000000-0005-0000-0000-000011000000}"/>
    <cellStyle name="Comma 2 2 5 3 2 5 2" xfId="15976" xr:uid="{00000000-0005-0000-0000-000011000000}"/>
    <cellStyle name="Comma 2 2 5 3 2 5 3" xfId="26728" xr:uid="{00000000-0005-0000-0000-000011000000}"/>
    <cellStyle name="Comma 2 2 5 3 2 5 4" xfId="37480" xr:uid="{00000000-0005-0000-0000-000011000000}"/>
    <cellStyle name="Comma 2 2 5 3 2 5 5" xfId="48232" xr:uid="{00000000-0005-0000-0000-000011000000}"/>
    <cellStyle name="Comma 2 2 5 3 2 6" xfId="6760" xr:uid="{00000000-0005-0000-0000-000011000000}"/>
    <cellStyle name="Comma 2 2 5 3 2 6 2" xfId="17512" xr:uid="{00000000-0005-0000-0000-000011000000}"/>
    <cellStyle name="Comma 2 2 5 3 2 6 3" xfId="28264" xr:uid="{00000000-0005-0000-0000-000011000000}"/>
    <cellStyle name="Comma 2 2 5 3 2 6 4" xfId="39016" xr:uid="{00000000-0005-0000-0000-000011000000}"/>
    <cellStyle name="Comma 2 2 5 3 2 6 5" xfId="49768" xr:uid="{00000000-0005-0000-0000-000011000000}"/>
    <cellStyle name="Comma 2 2 5 3 2 7" xfId="11368" xr:uid="{00000000-0005-0000-0000-000011000000}"/>
    <cellStyle name="Comma 2 2 5 3 2 8" xfId="22120" xr:uid="{00000000-0005-0000-0000-000011000000}"/>
    <cellStyle name="Comma 2 2 5 3 2 9" xfId="32872" xr:uid="{00000000-0005-0000-0000-000011000000}"/>
    <cellStyle name="Comma 2 2 5 3 3" xfId="976" xr:uid="{00000000-0005-0000-0000-000011000000}"/>
    <cellStyle name="Comma 2 2 5 3 3 2" xfId="2522" xr:uid="{00000000-0005-0000-0000-00007D010000}"/>
    <cellStyle name="Comma 2 2 5 3 3 2 2" xfId="8680" xr:uid="{00000000-0005-0000-0000-00007D010000}"/>
    <cellStyle name="Comma 2 2 5 3 3 2 2 2" xfId="19432" xr:uid="{00000000-0005-0000-0000-00007D010000}"/>
    <cellStyle name="Comma 2 2 5 3 3 2 2 3" xfId="30184" xr:uid="{00000000-0005-0000-0000-00007D010000}"/>
    <cellStyle name="Comma 2 2 5 3 3 2 2 4" xfId="40936" xr:uid="{00000000-0005-0000-0000-00007D010000}"/>
    <cellStyle name="Comma 2 2 5 3 3 2 2 5" xfId="51688" xr:uid="{00000000-0005-0000-0000-00007D010000}"/>
    <cellStyle name="Comma 2 2 5 3 3 2 3" xfId="13288" xr:uid="{00000000-0005-0000-0000-00007D010000}"/>
    <cellStyle name="Comma 2 2 5 3 3 2 4" xfId="24040" xr:uid="{00000000-0005-0000-0000-00007D010000}"/>
    <cellStyle name="Comma 2 2 5 3 3 2 5" xfId="34792" xr:uid="{00000000-0005-0000-0000-00007D010000}"/>
    <cellStyle name="Comma 2 2 5 3 3 2 6" xfId="45544" xr:uid="{00000000-0005-0000-0000-00007D010000}"/>
    <cellStyle name="Comma 2 2 5 3 3 3" xfId="4064" xr:uid="{00000000-0005-0000-0000-000011000000}"/>
    <cellStyle name="Comma 2 2 5 3 3 3 2" xfId="10216" xr:uid="{00000000-0005-0000-0000-000011000000}"/>
    <cellStyle name="Comma 2 2 5 3 3 3 2 2" xfId="20968" xr:uid="{00000000-0005-0000-0000-000011000000}"/>
    <cellStyle name="Comma 2 2 5 3 3 3 2 3" xfId="31720" xr:uid="{00000000-0005-0000-0000-000011000000}"/>
    <cellStyle name="Comma 2 2 5 3 3 3 2 4" xfId="42472" xr:uid="{00000000-0005-0000-0000-000011000000}"/>
    <cellStyle name="Comma 2 2 5 3 3 3 2 5" xfId="53224" xr:uid="{00000000-0005-0000-0000-000011000000}"/>
    <cellStyle name="Comma 2 2 5 3 3 3 3" xfId="14824" xr:uid="{00000000-0005-0000-0000-000011000000}"/>
    <cellStyle name="Comma 2 2 5 3 3 3 4" xfId="25576" xr:uid="{00000000-0005-0000-0000-000011000000}"/>
    <cellStyle name="Comma 2 2 5 3 3 3 5" xfId="36328" xr:uid="{00000000-0005-0000-0000-000011000000}"/>
    <cellStyle name="Comma 2 2 5 3 3 3 6" xfId="47080" xr:uid="{00000000-0005-0000-0000-000011000000}"/>
    <cellStyle name="Comma 2 2 5 3 3 4" xfId="5608" xr:uid="{00000000-0005-0000-0000-000011000000}"/>
    <cellStyle name="Comma 2 2 5 3 3 4 2" xfId="16360" xr:uid="{00000000-0005-0000-0000-000011000000}"/>
    <cellStyle name="Comma 2 2 5 3 3 4 3" xfId="27112" xr:uid="{00000000-0005-0000-0000-000011000000}"/>
    <cellStyle name="Comma 2 2 5 3 3 4 4" xfId="37864" xr:uid="{00000000-0005-0000-0000-000011000000}"/>
    <cellStyle name="Comma 2 2 5 3 3 4 5" xfId="48616" xr:uid="{00000000-0005-0000-0000-000011000000}"/>
    <cellStyle name="Comma 2 2 5 3 3 5" xfId="7144" xr:uid="{00000000-0005-0000-0000-000011000000}"/>
    <cellStyle name="Comma 2 2 5 3 3 5 2" xfId="17896" xr:uid="{00000000-0005-0000-0000-000011000000}"/>
    <cellStyle name="Comma 2 2 5 3 3 5 3" xfId="28648" xr:uid="{00000000-0005-0000-0000-000011000000}"/>
    <cellStyle name="Comma 2 2 5 3 3 5 4" xfId="39400" xr:uid="{00000000-0005-0000-0000-000011000000}"/>
    <cellStyle name="Comma 2 2 5 3 3 5 5" xfId="50152" xr:uid="{00000000-0005-0000-0000-000011000000}"/>
    <cellStyle name="Comma 2 2 5 3 3 6" xfId="11752" xr:uid="{00000000-0005-0000-0000-000011000000}"/>
    <cellStyle name="Comma 2 2 5 3 3 7" xfId="22504" xr:uid="{00000000-0005-0000-0000-000011000000}"/>
    <cellStyle name="Comma 2 2 5 3 3 8" xfId="33256" xr:uid="{00000000-0005-0000-0000-000011000000}"/>
    <cellStyle name="Comma 2 2 5 3 3 9" xfId="44008" xr:uid="{00000000-0005-0000-0000-000011000000}"/>
    <cellStyle name="Comma 2 2 5 3 4" xfId="1753" xr:uid="{00000000-0005-0000-0000-00007A010000}"/>
    <cellStyle name="Comma 2 2 5 3 4 2" xfId="7912" xr:uid="{00000000-0005-0000-0000-00007A010000}"/>
    <cellStyle name="Comma 2 2 5 3 4 2 2" xfId="18664" xr:uid="{00000000-0005-0000-0000-00007A010000}"/>
    <cellStyle name="Comma 2 2 5 3 4 2 3" xfId="29416" xr:uid="{00000000-0005-0000-0000-00007A010000}"/>
    <cellStyle name="Comma 2 2 5 3 4 2 4" xfId="40168" xr:uid="{00000000-0005-0000-0000-00007A010000}"/>
    <cellStyle name="Comma 2 2 5 3 4 2 5" xfId="50920" xr:uid="{00000000-0005-0000-0000-00007A010000}"/>
    <cellStyle name="Comma 2 2 5 3 4 3" xfId="12520" xr:uid="{00000000-0005-0000-0000-00007A010000}"/>
    <cellStyle name="Comma 2 2 5 3 4 4" xfId="23272" xr:uid="{00000000-0005-0000-0000-00007A010000}"/>
    <cellStyle name="Comma 2 2 5 3 4 5" xfId="34024" xr:uid="{00000000-0005-0000-0000-00007A010000}"/>
    <cellStyle name="Comma 2 2 5 3 4 6" xfId="44776" xr:uid="{00000000-0005-0000-0000-00007A010000}"/>
    <cellStyle name="Comma 2 2 5 3 5" xfId="3296" xr:uid="{00000000-0005-0000-0000-000011000000}"/>
    <cellStyle name="Comma 2 2 5 3 5 2" xfId="9448" xr:uid="{00000000-0005-0000-0000-000011000000}"/>
    <cellStyle name="Comma 2 2 5 3 5 2 2" xfId="20200" xr:uid="{00000000-0005-0000-0000-000011000000}"/>
    <cellStyle name="Comma 2 2 5 3 5 2 3" xfId="30952" xr:uid="{00000000-0005-0000-0000-000011000000}"/>
    <cellStyle name="Comma 2 2 5 3 5 2 4" xfId="41704" xr:uid="{00000000-0005-0000-0000-000011000000}"/>
    <cellStyle name="Comma 2 2 5 3 5 2 5" xfId="52456" xr:uid="{00000000-0005-0000-0000-000011000000}"/>
    <cellStyle name="Comma 2 2 5 3 5 3" xfId="14056" xr:uid="{00000000-0005-0000-0000-000011000000}"/>
    <cellStyle name="Comma 2 2 5 3 5 4" xfId="24808" xr:uid="{00000000-0005-0000-0000-000011000000}"/>
    <cellStyle name="Comma 2 2 5 3 5 5" xfId="35560" xr:uid="{00000000-0005-0000-0000-000011000000}"/>
    <cellStyle name="Comma 2 2 5 3 5 6" xfId="46312" xr:uid="{00000000-0005-0000-0000-000011000000}"/>
    <cellStyle name="Comma 2 2 5 3 6" xfId="4836" xr:uid="{00000000-0005-0000-0000-000011000000}"/>
    <cellStyle name="Comma 2 2 5 3 6 2" xfId="15592" xr:uid="{00000000-0005-0000-0000-000011000000}"/>
    <cellStyle name="Comma 2 2 5 3 6 3" xfId="26344" xr:uid="{00000000-0005-0000-0000-000011000000}"/>
    <cellStyle name="Comma 2 2 5 3 6 4" xfId="37096" xr:uid="{00000000-0005-0000-0000-000011000000}"/>
    <cellStyle name="Comma 2 2 5 3 6 5" xfId="47848" xr:uid="{00000000-0005-0000-0000-000011000000}"/>
    <cellStyle name="Comma 2 2 5 3 7" xfId="6376" xr:uid="{00000000-0005-0000-0000-000011000000}"/>
    <cellStyle name="Comma 2 2 5 3 7 2" xfId="17128" xr:uid="{00000000-0005-0000-0000-000011000000}"/>
    <cellStyle name="Comma 2 2 5 3 7 3" xfId="27880" xr:uid="{00000000-0005-0000-0000-000011000000}"/>
    <cellStyle name="Comma 2 2 5 3 7 4" xfId="38632" xr:uid="{00000000-0005-0000-0000-000011000000}"/>
    <cellStyle name="Comma 2 2 5 3 7 5" xfId="49384" xr:uid="{00000000-0005-0000-0000-000011000000}"/>
    <cellStyle name="Comma 2 2 5 3 8" xfId="10984" xr:uid="{00000000-0005-0000-0000-000011000000}"/>
    <cellStyle name="Comma 2 2 5 3 9" xfId="21736" xr:uid="{00000000-0005-0000-0000-000011000000}"/>
    <cellStyle name="Comma 2 2 5 4" xfId="260" xr:uid="{00000000-0005-0000-0000-000002000000}"/>
    <cellStyle name="Comma 2 2 5 4 10" xfId="32552" xr:uid="{00000000-0005-0000-0000-000002000000}"/>
    <cellStyle name="Comma 2 2 5 4 11" xfId="43304" xr:uid="{00000000-0005-0000-0000-000002000000}"/>
    <cellStyle name="Comma 2 2 5 4 2" xfId="644" xr:uid="{00000000-0005-0000-0000-000002000000}"/>
    <cellStyle name="Comma 2 2 5 4 2 10" xfId="43688" xr:uid="{00000000-0005-0000-0000-000002000000}"/>
    <cellStyle name="Comma 2 2 5 4 2 2" xfId="1424" xr:uid="{00000000-0005-0000-0000-000002000000}"/>
    <cellStyle name="Comma 2 2 5 4 2 2 2" xfId="2970" xr:uid="{00000000-0005-0000-0000-000080010000}"/>
    <cellStyle name="Comma 2 2 5 4 2 2 2 2" xfId="9128" xr:uid="{00000000-0005-0000-0000-000080010000}"/>
    <cellStyle name="Comma 2 2 5 4 2 2 2 2 2" xfId="19880" xr:uid="{00000000-0005-0000-0000-000080010000}"/>
    <cellStyle name="Comma 2 2 5 4 2 2 2 2 3" xfId="30632" xr:uid="{00000000-0005-0000-0000-000080010000}"/>
    <cellStyle name="Comma 2 2 5 4 2 2 2 2 4" xfId="41384" xr:uid="{00000000-0005-0000-0000-000080010000}"/>
    <cellStyle name="Comma 2 2 5 4 2 2 2 2 5" xfId="52136" xr:uid="{00000000-0005-0000-0000-000080010000}"/>
    <cellStyle name="Comma 2 2 5 4 2 2 2 3" xfId="13736" xr:uid="{00000000-0005-0000-0000-000080010000}"/>
    <cellStyle name="Comma 2 2 5 4 2 2 2 4" xfId="24488" xr:uid="{00000000-0005-0000-0000-000080010000}"/>
    <cellStyle name="Comma 2 2 5 4 2 2 2 5" xfId="35240" xr:uid="{00000000-0005-0000-0000-000080010000}"/>
    <cellStyle name="Comma 2 2 5 4 2 2 2 6" xfId="45992" xr:uid="{00000000-0005-0000-0000-000080010000}"/>
    <cellStyle name="Comma 2 2 5 4 2 2 3" xfId="4512" xr:uid="{00000000-0005-0000-0000-000002000000}"/>
    <cellStyle name="Comma 2 2 5 4 2 2 3 2" xfId="10664" xr:uid="{00000000-0005-0000-0000-000002000000}"/>
    <cellStyle name="Comma 2 2 5 4 2 2 3 2 2" xfId="21416" xr:uid="{00000000-0005-0000-0000-000002000000}"/>
    <cellStyle name="Comma 2 2 5 4 2 2 3 2 3" xfId="32168" xr:uid="{00000000-0005-0000-0000-000002000000}"/>
    <cellStyle name="Comma 2 2 5 4 2 2 3 2 4" xfId="42920" xr:uid="{00000000-0005-0000-0000-000002000000}"/>
    <cellStyle name="Comma 2 2 5 4 2 2 3 2 5" xfId="53672" xr:uid="{00000000-0005-0000-0000-000002000000}"/>
    <cellStyle name="Comma 2 2 5 4 2 2 3 3" xfId="15272" xr:uid="{00000000-0005-0000-0000-000002000000}"/>
    <cellStyle name="Comma 2 2 5 4 2 2 3 4" xfId="26024" xr:uid="{00000000-0005-0000-0000-000002000000}"/>
    <cellStyle name="Comma 2 2 5 4 2 2 3 5" xfId="36776" xr:uid="{00000000-0005-0000-0000-000002000000}"/>
    <cellStyle name="Comma 2 2 5 4 2 2 3 6" xfId="47528" xr:uid="{00000000-0005-0000-0000-000002000000}"/>
    <cellStyle name="Comma 2 2 5 4 2 2 4" xfId="6056" xr:uid="{00000000-0005-0000-0000-000002000000}"/>
    <cellStyle name="Comma 2 2 5 4 2 2 4 2" xfId="16808" xr:uid="{00000000-0005-0000-0000-000002000000}"/>
    <cellStyle name="Comma 2 2 5 4 2 2 4 3" xfId="27560" xr:uid="{00000000-0005-0000-0000-000002000000}"/>
    <cellStyle name="Comma 2 2 5 4 2 2 4 4" xfId="38312" xr:uid="{00000000-0005-0000-0000-000002000000}"/>
    <cellStyle name="Comma 2 2 5 4 2 2 4 5" xfId="49064" xr:uid="{00000000-0005-0000-0000-000002000000}"/>
    <cellStyle name="Comma 2 2 5 4 2 2 5" xfId="7592" xr:uid="{00000000-0005-0000-0000-000002000000}"/>
    <cellStyle name="Comma 2 2 5 4 2 2 5 2" xfId="18344" xr:uid="{00000000-0005-0000-0000-000002000000}"/>
    <cellStyle name="Comma 2 2 5 4 2 2 5 3" xfId="29096" xr:uid="{00000000-0005-0000-0000-000002000000}"/>
    <cellStyle name="Comma 2 2 5 4 2 2 5 4" xfId="39848" xr:uid="{00000000-0005-0000-0000-000002000000}"/>
    <cellStyle name="Comma 2 2 5 4 2 2 5 5" xfId="50600" xr:uid="{00000000-0005-0000-0000-000002000000}"/>
    <cellStyle name="Comma 2 2 5 4 2 2 6" xfId="12200" xr:uid="{00000000-0005-0000-0000-000002000000}"/>
    <cellStyle name="Comma 2 2 5 4 2 2 7" xfId="22952" xr:uid="{00000000-0005-0000-0000-000002000000}"/>
    <cellStyle name="Comma 2 2 5 4 2 2 8" xfId="33704" xr:uid="{00000000-0005-0000-0000-000002000000}"/>
    <cellStyle name="Comma 2 2 5 4 2 2 9" xfId="44456" xr:uid="{00000000-0005-0000-0000-000002000000}"/>
    <cellStyle name="Comma 2 2 5 4 2 3" xfId="2201" xr:uid="{00000000-0005-0000-0000-00007F010000}"/>
    <cellStyle name="Comma 2 2 5 4 2 3 2" xfId="8360" xr:uid="{00000000-0005-0000-0000-00007F010000}"/>
    <cellStyle name="Comma 2 2 5 4 2 3 2 2" xfId="19112" xr:uid="{00000000-0005-0000-0000-00007F010000}"/>
    <cellStyle name="Comma 2 2 5 4 2 3 2 3" xfId="29864" xr:uid="{00000000-0005-0000-0000-00007F010000}"/>
    <cellStyle name="Comma 2 2 5 4 2 3 2 4" xfId="40616" xr:uid="{00000000-0005-0000-0000-00007F010000}"/>
    <cellStyle name="Comma 2 2 5 4 2 3 2 5" xfId="51368" xr:uid="{00000000-0005-0000-0000-00007F010000}"/>
    <cellStyle name="Comma 2 2 5 4 2 3 3" xfId="12968" xr:uid="{00000000-0005-0000-0000-00007F010000}"/>
    <cellStyle name="Comma 2 2 5 4 2 3 4" xfId="23720" xr:uid="{00000000-0005-0000-0000-00007F010000}"/>
    <cellStyle name="Comma 2 2 5 4 2 3 5" xfId="34472" xr:uid="{00000000-0005-0000-0000-00007F010000}"/>
    <cellStyle name="Comma 2 2 5 4 2 3 6" xfId="45224" xr:uid="{00000000-0005-0000-0000-00007F010000}"/>
    <cellStyle name="Comma 2 2 5 4 2 4" xfId="3744" xr:uid="{00000000-0005-0000-0000-000002000000}"/>
    <cellStyle name="Comma 2 2 5 4 2 4 2" xfId="9896" xr:uid="{00000000-0005-0000-0000-000002000000}"/>
    <cellStyle name="Comma 2 2 5 4 2 4 2 2" xfId="20648" xr:uid="{00000000-0005-0000-0000-000002000000}"/>
    <cellStyle name="Comma 2 2 5 4 2 4 2 3" xfId="31400" xr:uid="{00000000-0005-0000-0000-000002000000}"/>
    <cellStyle name="Comma 2 2 5 4 2 4 2 4" xfId="42152" xr:uid="{00000000-0005-0000-0000-000002000000}"/>
    <cellStyle name="Comma 2 2 5 4 2 4 2 5" xfId="52904" xr:uid="{00000000-0005-0000-0000-000002000000}"/>
    <cellStyle name="Comma 2 2 5 4 2 4 3" xfId="14504" xr:uid="{00000000-0005-0000-0000-000002000000}"/>
    <cellStyle name="Comma 2 2 5 4 2 4 4" xfId="25256" xr:uid="{00000000-0005-0000-0000-000002000000}"/>
    <cellStyle name="Comma 2 2 5 4 2 4 5" xfId="36008" xr:uid="{00000000-0005-0000-0000-000002000000}"/>
    <cellStyle name="Comma 2 2 5 4 2 4 6" xfId="46760" xr:uid="{00000000-0005-0000-0000-000002000000}"/>
    <cellStyle name="Comma 2 2 5 4 2 5" xfId="5284" xr:uid="{00000000-0005-0000-0000-000002000000}"/>
    <cellStyle name="Comma 2 2 5 4 2 5 2" xfId="16040" xr:uid="{00000000-0005-0000-0000-000002000000}"/>
    <cellStyle name="Comma 2 2 5 4 2 5 3" xfId="26792" xr:uid="{00000000-0005-0000-0000-000002000000}"/>
    <cellStyle name="Comma 2 2 5 4 2 5 4" xfId="37544" xr:uid="{00000000-0005-0000-0000-000002000000}"/>
    <cellStyle name="Comma 2 2 5 4 2 5 5" xfId="48296" xr:uid="{00000000-0005-0000-0000-000002000000}"/>
    <cellStyle name="Comma 2 2 5 4 2 6" xfId="6824" xr:uid="{00000000-0005-0000-0000-000002000000}"/>
    <cellStyle name="Comma 2 2 5 4 2 6 2" xfId="17576" xr:uid="{00000000-0005-0000-0000-000002000000}"/>
    <cellStyle name="Comma 2 2 5 4 2 6 3" xfId="28328" xr:uid="{00000000-0005-0000-0000-000002000000}"/>
    <cellStyle name="Comma 2 2 5 4 2 6 4" xfId="39080" xr:uid="{00000000-0005-0000-0000-000002000000}"/>
    <cellStyle name="Comma 2 2 5 4 2 6 5" xfId="49832" xr:uid="{00000000-0005-0000-0000-000002000000}"/>
    <cellStyle name="Comma 2 2 5 4 2 7" xfId="11432" xr:uid="{00000000-0005-0000-0000-000002000000}"/>
    <cellStyle name="Comma 2 2 5 4 2 8" xfId="22184" xr:uid="{00000000-0005-0000-0000-000002000000}"/>
    <cellStyle name="Comma 2 2 5 4 2 9" xfId="32936" xr:uid="{00000000-0005-0000-0000-000002000000}"/>
    <cellStyle name="Comma 2 2 5 4 3" xfId="1040" xr:uid="{00000000-0005-0000-0000-000002000000}"/>
    <cellStyle name="Comma 2 2 5 4 3 2" xfId="2586" xr:uid="{00000000-0005-0000-0000-000081010000}"/>
    <cellStyle name="Comma 2 2 5 4 3 2 2" xfId="8744" xr:uid="{00000000-0005-0000-0000-000081010000}"/>
    <cellStyle name="Comma 2 2 5 4 3 2 2 2" xfId="19496" xr:uid="{00000000-0005-0000-0000-000081010000}"/>
    <cellStyle name="Comma 2 2 5 4 3 2 2 3" xfId="30248" xr:uid="{00000000-0005-0000-0000-000081010000}"/>
    <cellStyle name="Comma 2 2 5 4 3 2 2 4" xfId="41000" xr:uid="{00000000-0005-0000-0000-000081010000}"/>
    <cellStyle name="Comma 2 2 5 4 3 2 2 5" xfId="51752" xr:uid="{00000000-0005-0000-0000-000081010000}"/>
    <cellStyle name="Comma 2 2 5 4 3 2 3" xfId="13352" xr:uid="{00000000-0005-0000-0000-000081010000}"/>
    <cellStyle name="Comma 2 2 5 4 3 2 4" xfId="24104" xr:uid="{00000000-0005-0000-0000-000081010000}"/>
    <cellStyle name="Comma 2 2 5 4 3 2 5" xfId="34856" xr:uid="{00000000-0005-0000-0000-000081010000}"/>
    <cellStyle name="Comma 2 2 5 4 3 2 6" xfId="45608" xr:uid="{00000000-0005-0000-0000-000081010000}"/>
    <cellStyle name="Comma 2 2 5 4 3 3" xfId="4128" xr:uid="{00000000-0005-0000-0000-000002000000}"/>
    <cellStyle name="Comma 2 2 5 4 3 3 2" xfId="10280" xr:uid="{00000000-0005-0000-0000-000002000000}"/>
    <cellStyle name="Comma 2 2 5 4 3 3 2 2" xfId="21032" xr:uid="{00000000-0005-0000-0000-000002000000}"/>
    <cellStyle name="Comma 2 2 5 4 3 3 2 3" xfId="31784" xr:uid="{00000000-0005-0000-0000-000002000000}"/>
    <cellStyle name="Comma 2 2 5 4 3 3 2 4" xfId="42536" xr:uid="{00000000-0005-0000-0000-000002000000}"/>
    <cellStyle name="Comma 2 2 5 4 3 3 2 5" xfId="53288" xr:uid="{00000000-0005-0000-0000-000002000000}"/>
    <cellStyle name="Comma 2 2 5 4 3 3 3" xfId="14888" xr:uid="{00000000-0005-0000-0000-000002000000}"/>
    <cellStyle name="Comma 2 2 5 4 3 3 4" xfId="25640" xr:uid="{00000000-0005-0000-0000-000002000000}"/>
    <cellStyle name="Comma 2 2 5 4 3 3 5" xfId="36392" xr:uid="{00000000-0005-0000-0000-000002000000}"/>
    <cellStyle name="Comma 2 2 5 4 3 3 6" xfId="47144" xr:uid="{00000000-0005-0000-0000-000002000000}"/>
    <cellStyle name="Comma 2 2 5 4 3 4" xfId="5672" xr:uid="{00000000-0005-0000-0000-000002000000}"/>
    <cellStyle name="Comma 2 2 5 4 3 4 2" xfId="16424" xr:uid="{00000000-0005-0000-0000-000002000000}"/>
    <cellStyle name="Comma 2 2 5 4 3 4 3" xfId="27176" xr:uid="{00000000-0005-0000-0000-000002000000}"/>
    <cellStyle name="Comma 2 2 5 4 3 4 4" xfId="37928" xr:uid="{00000000-0005-0000-0000-000002000000}"/>
    <cellStyle name="Comma 2 2 5 4 3 4 5" xfId="48680" xr:uid="{00000000-0005-0000-0000-000002000000}"/>
    <cellStyle name="Comma 2 2 5 4 3 5" xfId="7208" xr:uid="{00000000-0005-0000-0000-000002000000}"/>
    <cellStyle name="Comma 2 2 5 4 3 5 2" xfId="17960" xr:uid="{00000000-0005-0000-0000-000002000000}"/>
    <cellStyle name="Comma 2 2 5 4 3 5 3" xfId="28712" xr:uid="{00000000-0005-0000-0000-000002000000}"/>
    <cellStyle name="Comma 2 2 5 4 3 5 4" xfId="39464" xr:uid="{00000000-0005-0000-0000-000002000000}"/>
    <cellStyle name="Comma 2 2 5 4 3 5 5" xfId="50216" xr:uid="{00000000-0005-0000-0000-000002000000}"/>
    <cellStyle name="Comma 2 2 5 4 3 6" xfId="11816" xr:uid="{00000000-0005-0000-0000-000002000000}"/>
    <cellStyle name="Comma 2 2 5 4 3 7" xfId="22568" xr:uid="{00000000-0005-0000-0000-000002000000}"/>
    <cellStyle name="Comma 2 2 5 4 3 8" xfId="33320" xr:uid="{00000000-0005-0000-0000-000002000000}"/>
    <cellStyle name="Comma 2 2 5 4 3 9" xfId="44072" xr:uid="{00000000-0005-0000-0000-000002000000}"/>
    <cellStyle name="Comma 2 2 5 4 4" xfId="1817" xr:uid="{00000000-0005-0000-0000-00007E010000}"/>
    <cellStyle name="Comma 2 2 5 4 4 2" xfId="7976" xr:uid="{00000000-0005-0000-0000-00007E010000}"/>
    <cellStyle name="Comma 2 2 5 4 4 2 2" xfId="18728" xr:uid="{00000000-0005-0000-0000-00007E010000}"/>
    <cellStyle name="Comma 2 2 5 4 4 2 3" xfId="29480" xr:uid="{00000000-0005-0000-0000-00007E010000}"/>
    <cellStyle name="Comma 2 2 5 4 4 2 4" xfId="40232" xr:uid="{00000000-0005-0000-0000-00007E010000}"/>
    <cellStyle name="Comma 2 2 5 4 4 2 5" xfId="50984" xr:uid="{00000000-0005-0000-0000-00007E010000}"/>
    <cellStyle name="Comma 2 2 5 4 4 3" xfId="12584" xr:uid="{00000000-0005-0000-0000-00007E010000}"/>
    <cellStyle name="Comma 2 2 5 4 4 4" xfId="23336" xr:uid="{00000000-0005-0000-0000-00007E010000}"/>
    <cellStyle name="Comma 2 2 5 4 4 5" xfId="34088" xr:uid="{00000000-0005-0000-0000-00007E010000}"/>
    <cellStyle name="Comma 2 2 5 4 4 6" xfId="44840" xr:uid="{00000000-0005-0000-0000-00007E010000}"/>
    <cellStyle name="Comma 2 2 5 4 5" xfId="3360" xr:uid="{00000000-0005-0000-0000-000002000000}"/>
    <cellStyle name="Comma 2 2 5 4 5 2" xfId="9512" xr:uid="{00000000-0005-0000-0000-000002000000}"/>
    <cellStyle name="Comma 2 2 5 4 5 2 2" xfId="20264" xr:uid="{00000000-0005-0000-0000-000002000000}"/>
    <cellStyle name="Comma 2 2 5 4 5 2 3" xfId="31016" xr:uid="{00000000-0005-0000-0000-000002000000}"/>
    <cellStyle name="Comma 2 2 5 4 5 2 4" xfId="41768" xr:uid="{00000000-0005-0000-0000-000002000000}"/>
    <cellStyle name="Comma 2 2 5 4 5 2 5" xfId="52520" xr:uid="{00000000-0005-0000-0000-000002000000}"/>
    <cellStyle name="Comma 2 2 5 4 5 3" xfId="14120" xr:uid="{00000000-0005-0000-0000-000002000000}"/>
    <cellStyle name="Comma 2 2 5 4 5 4" xfId="24872" xr:uid="{00000000-0005-0000-0000-000002000000}"/>
    <cellStyle name="Comma 2 2 5 4 5 5" xfId="35624" xr:uid="{00000000-0005-0000-0000-000002000000}"/>
    <cellStyle name="Comma 2 2 5 4 5 6" xfId="46376" xr:uid="{00000000-0005-0000-0000-000002000000}"/>
    <cellStyle name="Comma 2 2 5 4 6" xfId="4900" xr:uid="{00000000-0005-0000-0000-000002000000}"/>
    <cellStyle name="Comma 2 2 5 4 6 2" xfId="15656" xr:uid="{00000000-0005-0000-0000-000002000000}"/>
    <cellStyle name="Comma 2 2 5 4 6 3" xfId="26408" xr:uid="{00000000-0005-0000-0000-000002000000}"/>
    <cellStyle name="Comma 2 2 5 4 6 4" xfId="37160" xr:uid="{00000000-0005-0000-0000-000002000000}"/>
    <cellStyle name="Comma 2 2 5 4 6 5" xfId="47912" xr:uid="{00000000-0005-0000-0000-000002000000}"/>
    <cellStyle name="Comma 2 2 5 4 7" xfId="6440" xr:uid="{00000000-0005-0000-0000-000002000000}"/>
    <cellStyle name="Comma 2 2 5 4 7 2" xfId="17192" xr:uid="{00000000-0005-0000-0000-000002000000}"/>
    <cellStyle name="Comma 2 2 5 4 7 3" xfId="27944" xr:uid="{00000000-0005-0000-0000-000002000000}"/>
    <cellStyle name="Comma 2 2 5 4 7 4" xfId="38696" xr:uid="{00000000-0005-0000-0000-000002000000}"/>
    <cellStyle name="Comma 2 2 5 4 7 5" xfId="49448" xr:uid="{00000000-0005-0000-0000-000002000000}"/>
    <cellStyle name="Comma 2 2 5 4 8" xfId="11048" xr:uid="{00000000-0005-0000-0000-000002000000}"/>
    <cellStyle name="Comma 2 2 5 4 9" xfId="21800" xr:uid="{00000000-0005-0000-0000-000002000000}"/>
    <cellStyle name="Comma 2 2 5 5" xfId="324" xr:uid="{00000000-0005-0000-0000-000002000000}"/>
    <cellStyle name="Comma 2 2 5 5 10" xfId="32616" xr:uid="{00000000-0005-0000-0000-000002000000}"/>
    <cellStyle name="Comma 2 2 5 5 11" xfId="43368" xr:uid="{00000000-0005-0000-0000-000002000000}"/>
    <cellStyle name="Comma 2 2 5 5 2" xfId="708" xr:uid="{00000000-0005-0000-0000-000002000000}"/>
    <cellStyle name="Comma 2 2 5 5 2 10" xfId="43752" xr:uid="{00000000-0005-0000-0000-000002000000}"/>
    <cellStyle name="Comma 2 2 5 5 2 2" xfId="1488" xr:uid="{00000000-0005-0000-0000-000002000000}"/>
    <cellStyle name="Comma 2 2 5 5 2 2 2" xfId="3034" xr:uid="{00000000-0005-0000-0000-000084010000}"/>
    <cellStyle name="Comma 2 2 5 5 2 2 2 2" xfId="9192" xr:uid="{00000000-0005-0000-0000-000084010000}"/>
    <cellStyle name="Comma 2 2 5 5 2 2 2 2 2" xfId="19944" xr:uid="{00000000-0005-0000-0000-000084010000}"/>
    <cellStyle name="Comma 2 2 5 5 2 2 2 2 3" xfId="30696" xr:uid="{00000000-0005-0000-0000-000084010000}"/>
    <cellStyle name="Comma 2 2 5 5 2 2 2 2 4" xfId="41448" xr:uid="{00000000-0005-0000-0000-000084010000}"/>
    <cellStyle name="Comma 2 2 5 5 2 2 2 2 5" xfId="52200" xr:uid="{00000000-0005-0000-0000-000084010000}"/>
    <cellStyle name="Comma 2 2 5 5 2 2 2 3" xfId="13800" xr:uid="{00000000-0005-0000-0000-000084010000}"/>
    <cellStyle name="Comma 2 2 5 5 2 2 2 4" xfId="24552" xr:uid="{00000000-0005-0000-0000-000084010000}"/>
    <cellStyle name="Comma 2 2 5 5 2 2 2 5" xfId="35304" xr:uid="{00000000-0005-0000-0000-000084010000}"/>
    <cellStyle name="Comma 2 2 5 5 2 2 2 6" xfId="46056" xr:uid="{00000000-0005-0000-0000-000084010000}"/>
    <cellStyle name="Comma 2 2 5 5 2 2 3" xfId="4576" xr:uid="{00000000-0005-0000-0000-000002000000}"/>
    <cellStyle name="Comma 2 2 5 5 2 2 3 2" xfId="10728" xr:uid="{00000000-0005-0000-0000-000002000000}"/>
    <cellStyle name="Comma 2 2 5 5 2 2 3 2 2" xfId="21480" xr:uid="{00000000-0005-0000-0000-000002000000}"/>
    <cellStyle name="Comma 2 2 5 5 2 2 3 2 3" xfId="32232" xr:uid="{00000000-0005-0000-0000-000002000000}"/>
    <cellStyle name="Comma 2 2 5 5 2 2 3 2 4" xfId="42984" xr:uid="{00000000-0005-0000-0000-000002000000}"/>
    <cellStyle name="Comma 2 2 5 5 2 2 3 2 5" xfId="53736" xr:uid="{00000000-0005-0000-0000-000002000000}"/>
    <cellStyle name="Comma 2 2 5 5 2 2 3 3" xfId="15336" xr:uid="{00000000-0005-0000-0000-000002000000}"/>
    <cellStyle name="Comma 2 2 5 5 2 2 3 4" xfId="26088" xr:uid="{00000000-0005-0000-0000-000002000000}"/>
    <cellStyle name="Comma 2 2 5 5 2 2 3 5" xfId="36840" xr:uid="{00000000-0005-0000-0000-000002000000}"/>
    <cellStyle name="Comma 2 2 5 5 2 2 3 6" xfId="47592" xr:uid="{00000000-0005-0000-0000-000002000000}"/>
    <cellStyle name="Comma 2 2 5 5 2 2 4" xfId="6120" xr:uid="{00000000-0005-0000-0000-000002000000}"/>
    <cellStyle name="Comma 2 2 5 5 2 2 4 2" xfId="16872" xr:uid="{00000000-0005-0000-0000-000002000000}"/>
    <cellStyle name="Comma 2 2 5 5 2 2 4 3" xfId="27624" xr:uid="{00000000-0005-0000-0000-000002000000}"/>
    <cellStyle name="Comma 2 2 5 5 2 2 4 4" xfId="38376" xr:uid="{00000000-0005-0000-0000-000002000000}"/>
    <cellStyle name="Comma 2 2 5 5 2 2 4 5" xfId="49128" xr:uid="{00000000-0005-0000-0000-000002000000}"/>
    <cellStyle name="Comma 2 2 5 5 2 2 5" xfId="7656" xr:uid="{00000000-0005-0000-0000-000002000000}"/>
    <cellStyle name="Comma 2 2 5 5 2 2 5 2" xfId="18408" xr:uid="{00000000-0005-0000-0000-000002000000}"/>
    <cellStyle name="Comma 2 2 5 5 2 2 5 3" xfId="29160" xr:uid="{00000000-0005-0000-0000-000002000000}"/>
    <cellStyle name="Comma 2 2 5 5 2 2 5 4" xfId="39912" xr:uid="{00000000-0005-0000-0000-000002000000}"/>
    <cellStyle name="Comma 2 2 5 5 2 2 5 5" xfId="50664" xr:uid="{00000000-0005-0000-0000-000002000000}"/>
    <cellStyle name="Comma 2 2 5 5 2 2 6" xfId="12264" xr:uid="{00000000-0005-0000-0000-000002000000}"/>
    <cellStyle name="Comma 2 2 5 5 2 2 7" xfId="23016" xr:uid="{00000000-0005-0000-0000-000002000000}"/>
    <cellStyle name="Comma 2 2 5 5 2 2 8" xfId="33768" xr:uid="{00000000-0005-0000-0000-000002000000}"/>
    <cellStyle name="Comma 2 2 5 5 2 2 9" xfId="44520" xr:uid="{00000000-0005-0000-0000-000002000000}"/>
    <cellStyle name="Comma 2 2 5 5 2 3" xfId="2265" xr:uid="{00000000-0005-0000-0000-000083010000}"/>
    <cellStyle name="Comma 2 2 5 5 2 3 2" xfId="8424" xr:uid="{00000000-0005-0000-0000-000083010000}"/>
    <cellStyle name="Comma 2 2 5 5 2 3 2 2" xfId="19176" xr:uid="{00000000-0005-0000-0000-000083010000}"/>
    <cellStyle name="Comma 2 2 5 5 2 3 2 3" xfId="29928" xr:uid="{00000000-0005-0000-0000-000083010000}"/>
    <cellStyle name="Comma 2 2 5 5 2 3 2 4" xfId="40680" xr:uid="{00000000-0005-0000-0000-000083010000}"/>
    <cellStyle name="Comma 2 2 5 5 2 3 2 5" xfId="51432" xr:uid="{00000000-0005-0000-0000-000083010000}"/>
    <cellStyle name="Comma 2 2 5 5 2 3 3" xfId="13032" xr:uid="{00000000-0005-0000-0000-000083010000}"/>
    <cellStyle name="Comma 2 2 5 5 2 3 4" xfId="23784" xr:uid="{00000000-0005-0000-0000-000083010000}"/>
    <cellStyle name="Comma 2 2 5 5 2 3 5" xfId="34536" xr:uid="{00000000-0005-0000-0000-000083010000}"/>
    <cellStyle name="Comma 2 2 5 5 2 3 6" xfId="45288" xr:uid="{00000000-0005-0000-0000-000083010000}"/>
    <cellStyle name="Comma 2 2 5 5 2 4" xfId="3808" xr:uid="{00000000-0005-0000-0000-000002000000}"/>
    <cellStyle name="Comma 2 2 5 5 2 4 2" xfId="9960" xr:uid="{00000000-0005-0000-0000-000002000000}"/>
    <cellStyle name="Comma 2 2 5 5 2 4 2 2" xfId="20712" xr:uid="{00000000-0005-0000-0000-000002000000}"/>
    <cellStyle name="Comma 2 2 5 5 2 4 2 3" xfId="31464" xr:uid="{00000000-0005-0000-0000-000002000000}"/>
    <cellStyle name="Comma 2 2 5 5 2 4 2 4" xfId="42216" xr:uid="{00000000-0005-0000-0000-000002000000}"/>
    <cellStyle name="Comma 2 2 5 5 2 4 2 5" xfId="52968" xr:uid="{00000000-0005-0000-0000-000002000000}"/>
    <cellStyle name="Comma 2 2 5 5 2 4 3" xfId="14568" xr:uid="{00000000-0005-0000-0000-000002000000}"/>
    <cellStyle name="Comma 2 2 5 5 2 4 4" xfId="25320" xr:uid="{00000000-0005-0000-0000-000002000000}"/>
    <cellStyle name="Comma 2 2 5 5 2 4 5" xfId="36072" xr:uid="{00000000-0005-0000-0000-000002000000}"/>
    <cellStyle name="Comma 2 2 5 5 2 4 6" xfId="46824" xr:uid="{00000000-0005-0000-0000-000002000000}"/>
    <cellStyle name="Comma 2 2 5 5 2 5" xfId="5348" xr:uid="{00000000-0005-0000-0000-000002000000}"/>
    <cellStyle name="Comma 2 2 5 5 2 5 2" xfId="16104" xr:uid="{00000000-0005-0000-0000-000002000000}"/>
    <cellStyle name="Comma 2 2 5 5 2 5 3" xfId="26856" xr:uid="{00000000-0005-0000-0000-000002000000}"/>
    <cellStyle name="Comma 2 2 5 5 2 5 4" xfId="37608" xr:uid="{00000000-0005-0000-0000-000002000000}"/>
    <cellStyle name="Comma 2 2 5 5 2 5 5" xfId="48360" xr:uid="{00000000-0005-0000-0000-000002000000}"/>
    <cellStyle name="Comma 2 2 5 5 2 6" xfId="6888" xr:uid="{00000000-0005-0000-0000-000002000000}"/>
    <cellStyle name="Comma 2 2 5 5 2 6 2" xfId="17640" xr:uid="{00000000-0005-0000-0000-000002000000}"/>
    <cellStyle name="Comma 2 2 5 5 2 6 3" xfId="28392" xr:uid="{00000000-0005-0000-0000-000002000000}"/>
    <cellStyle name="Comma 2 2 5 5 2 6 4" xfId="39144" xr:uid="{00000000-0005-0000-0000-000002000000}"/>
    <cellStyle name="Comma 2 2 5 5 2 6 5" xfId="49896" xr:uid="{00000000-0005-0000-0000-000002000000}"/>
    <cellStyle name="Comma 2 2 5 5 2 7" xfId="11496" xr:uid="{00000000-0005-0000-0000-000002000000}"/>
    <cellStyle name="Comma 2 2 5 5 2 8" xfId="22248" xr:uid="{00000000-0005-0000-0000-000002000000}"/>
    <cellStyle name="Comma 2 2 5 5 2 9" xfId="33000" xr:uid="{00000000-0005-0000-0000-000002000000}"/>
    <cellStyle name="Comma 2 2 5 5 3" xfId="1104" xr:uid="{00000000-0005-0000-0000-000002000000}"/>
    <cellStyle name="Comma 2 2 5 5 3 2" xfId="2650" xr:uid="{00000000-0005-0000-0000-000085010000}"/>
    <cellStyle name="Comma 2 2 5 5 3 2 2" xfId="8808" xr:uid="{00000000-0005-0000-0000-000085010000}"/>
    <cellStyle name="Comma 2 2 5 5 3 2 2 2" xfId="19560" xr:uid="{00000000-0005-0000-0000-000085010000}"/>
    <cellStyle name="Comma 2 2 5 5 3 2 2 3" xfId="30312" xr:uid="{00000000-0005-0000-0000-000085010000}"/>
    <cellStyle name="Comma 2 2 5 5 3 2 2 4" xfId="41064" xr:uid="{00000000-0005-0000-0000-000085010000}"/>
    <cellStyle name="Comma 2 2 5 5 3 2 2 5" xfId="51816" xr:uid="{00000000-0005-0000-0000-000085010000}"/>
    <cellStyle name="Comma 2 2 5 5 3 2 3" xfId="13416" xr:uid="{00000000-0005-0000-0000-000085010000}"/>
    <cellStyle name="Comma 2 2 5 5 3 2 4" xfId="24168" xr:uid="{00000000-0005-0000-0000-000085010000}"/>
    <cellStyle name="Comma 2 2 5 5 3 2 5" xfId="34920" xr:uid="{00000000-0005-0000-0000-000085010000}"/>
    <cellStyle name="Comma 2 2 5 5 3 2 6" xfId="45672" xr:uid="{00000000-0005-0000-0000-000085010000}"/>
    <cellStyle name="Comma 2 2 5 5 3 3" xfId="4192" xr:uid="{00000000-0005-0000-0000-000002000000}"/>
    <cellStyle name="Comma 2 2 5 5 3 3 2" xfId="10344" xr:uid="{00000000-0005-0000-0000-000002000000}"/>
    <cellStyle name="Comma 2 2 5 5 3 3 2 2" xfId="21096" xr:uid="{00000000-0005-0000-0000-000002000000}"/>
    <cellStyle name="Comma 2 2 5 5 3 3 2 3" xfId="31848" xr:uid="{00000000-0005-0000-0000-000002000000}"/>
    <cellStyle name="Comma 2 2 5 5 3 3 2 4" xfId="42600" xr:uid="{00000000-0005-0000-0000-000002000000}"/>
    <cellStyle name="Comma 2 2 5 5 3 3 2 5" xfId="53352" xr:uid="{00000000-0005-0000-0000-000002000000}"/>
    <cellStyle name="Comma 2 2 5 5 3 3 3" xfId="14952" xr:uid="{00000000-0005-0000-0000-000002000000}"/>
    <cellStyle name="Comma 2 2 5 5 3 3 4" xfId="25704" xr:uid="{00000000-0005-0000-0000-000002000000}"/>
    <cellStyle name="Comma 2 2 5 5 3 3 5" xfId="36456" xr:uid="{00000000-0005-0000-0000-000002000000}"/>
    <cellStyle name="Comma 2 2 5 5 3 3 6" xfId="47208" xr:uid="{00000000-0005-0000-0000-000002000000}"/>
    <cellStyle name="Comma 2 2 5 5 3 4" xfId="5736" xr:uid="{00000000-0005-0000-0000-000002000000}"/>
    <cellStyle name="Comma 2 2 5 5 3 4 2" xfId="16488" xr:uid="{00000000-0005-0000-0000-000002000000}"/>
    <cellStyle name="Comma 2 2 5 5 3 4 3" xfId="27240" xr:uid="{00000000-0005-0000-0000-000002000000}"/>
    <cellStyle name="Comma 2 2 5 5 3 4 4" xfId="37992" xr:uid="{00000000-0005-0000-0000-000002000000}"/>
    <cellStyle name="Comma 2 2 5 5 3 4 5" xfId="48744" xr:uid="{00000000-0005-0000-0000-000002000000}"/>
    <cellStyle name="Comma 2 2 5 5 3 5" xfId="7272" xr:uid="{00000000-0005-0000-0000-000002000000}"/>
    <cellStyle name="Comma 2 2 5 5 3 5 2" xfId="18024" xr:uid="{00000000-0005-0000-0000-000002000000}"/>
    <cellStyle name="Comma 2 2 5 5 3 5 3" xfId="28776" xr:uid="{00000000-0005-0000-0000-000002000000}"/>
    <cellStyle name="Comma 2 2 5 5 3 5 4" xfId="39528" xr:uid="{00000000-0005-0000-0000-000002000000}"/>
    <cellStyle name="Comma 2 2 5 5 3 5 5" xfId="50280" xr:uid="{00000000-0005-0000-0000-000002000000}"/>
    <cellStyle name="Comma 2 2 5 5 3 6" xfId="11880" xr:uid="{00000000-0005-0000-0000-000002000000}"/>
    <cellStyle name="Comma 2 2 5 5 3 7" xfId="22632" xr:uid="{00000000-0005-0000-0000-000002000000}"/>
    <cellStyle name="Comma 2 2 5 5 3 8" xfId="33384" xr:uid="{00000000-0005-0000-0000-000002000000}"/>
    <cellStyle name="Comma 2 2 5 5 3 9" xfId="44136" xr:uid="{00000000-0005-0000-0000-000002000000}"/>
    <cellStyle name="Comma 2 2 5 5 4" xfId="1881" xr:uid="{00000000-0005-0000-0000-000082010000}"/>
    <cellStyle name="Comma 2 2 5 5 4 2" xfId="8040" xr:uid="{00000000-0005-0000-0000-000082010000}"/>
    <cellStyle name="Comma 2 2 5 5 4 2 2" xfId="18792" xr:uid="{00000000-0005-0000-0000-000082010000}"/>
    <cellStyle name="Comma 2 2 5 5 4 2 3" xfId="29544" xr:uid="{00000000-0005-0000-0000-000082010000}"/>
    <cellStyle name="Comma 2 2 5 5 4 2 4" xfId="40296" xr:uid="{00000000-0005-0000-0000-000082010000}"/>
    <cellStyle name="Comma 2 2 5 5 4 2 5" xfId="51048" xr:uid="{00000000-0005-0000-0000-000082010000}"/>
    <cellStyle name="Comma 2 2 5 5 4 3" xfId="12648" xr:uid="{00000000-0005-0000-0000-000082010000}"/>
    <cellStyle name="Comma 2 2 5 5 4 4" xfId="23400" xr:uid="{00000000-0005-0000-0000-000082010000}"/>
    <cellStyle name="Comma 2 2 5 5 4 5" xfId="34152" xr:uid="{00000000-0005-0000-0000-000082010000}"/>
    <cellStyle name="Comma 2 2 5 5 4 6" xfId="44904" xr:uid="{00000000-0005-0000-0000-000082010000}"/>
    <cellStyle name="Comma 2 2 5 5 5" xfId="3424" xr:uid="{00000000-0005-0000-0000-000002000000}"/>
    <cellStyle name="Comma 2 2 5 5 5 2" xfId="9576" xr:uid="{00000000-0005-0000-0000-000002000000}"/>
    <cellStyle name="Comma 2 2 5 5 5 2 2" xfId="20328" xr:uid="{00000000-0005-0000-0000-000002000000}"/>
    <cellStyle name="Comma 2 2 5 5 5 2 3" xfId="31080" xr:uid="{00000000-0005-0000-0000-000002000000}"/>
    <cellStyle name="Comma 2 2 5 5 5 2 4" xfId="41832" xr:uid="{00000000-0005-0000-0000-000002000000}"/>
    <cellStyle name="Comma 2 2 5 5 5 2 5" xfId="52584" xr:uid="{00000000-0005-0000-0000-000002000000}"/>
    <cellStyle name="Comma 2 2 5 5 5 3" xfId="14184" xr:uid="{00000000-0005-0000-0000-000002000000}"/>
    <cellStyle name="Comma 2 2 5 5 5 4" xfId="24936" xr:uid="{00000000-0005-0000-0000-000002000000}"/>
    <cellStyle name="Comma 2 2 5 5 5 5" xfId="35688" xr:uid="{00000000-0005-0000-0000-000002000000}"/>
    <cellStyle name="Comma 2 2 5 5 5 6" xfId="46440" xr:uid="{00000000-0005-0000-0000-000002000000}"/>
    <cellStyle name="Comma 2 2 5 5 6" xfId="4964" xr:uid="{00000000-0005-0000-0000-000002000000}"/>
    <cellStyle name="Comma 2 2 5 5 6 2" xfId="15720" xr:uid="{00000000-0005-0000-0000-000002000000}"/>
    <cellStyle name="Comma 2 2 5 5 6 3" xfId="26472" xr:uid="{00000000-0005-0000-0000-000002000000}"/>
    <cellStyle name="Comma 2 2 5 5 6 4" xfId="37224" xr:uid="{00000000-0005-0000-0000-000002000000}"/>
    <cellStyle name="Comma 2 2 5 5 6 5" xfId="47976" xr:uid="{00000000-0005-0000-0000-000002000000}"/>
    <cellStyle name="Comma 2 2 5 5 7" xfId="6504" xr:uid="{00000000-0005-0000-0000-000002000000}"/>
    <cellStyle name="Comma 2 2 5 5 7 2" xfId="17256" xr:uid="{00000000-0005-0000-0000-000002000000}"/>
    <cellStyle name="Comma 2 2 5 5 7 3" xfId="28008" xr:uid="{00000000-0005-0000-0000-000002000000}"/>
    <cellStyle name="Comma 2 2 5 5 7 4" xfId="38760" xr:uid="{00000000-0005-0000-0000-000002000000}"/>
    <cellStyle name="Comma 2 2 5 5 7 5" xfId="49512" xr:uid="{00000000-0005-0000-0000-000002000000}"/>
    <cellStyle name="Comma 2 2 5 5 8" xfId="11112" xr:uid="{00000000-0005-0000-0000-000002000000}"/>
    <cellStyle name="Comma 2 2 5 5 9" xfId="21864" xr:uid="{00000000-0005-0000-0000-000002000000}"/>
    <cellStyle name="Comma 2 2 5 6" xfId="388" xr:uid="{00000000-0005-0000-0000-000002000000}"/>
    <cellStyle name="Comma 2 2 5 6 10" xfId="32680" xr:uid="{00000000-0005-0000-0000-000002000000}"/>
    <cellStyle name="Comma 2 2 5 6 11" xfId="43432" xr:uid="{00000000-0005-0000-0000-000002000000}"/>
    <cellStyle name="Comma 2 2 5 6 2" xfId="772" xr:uid="{00000000-0005-0000-0000-000002000000}"/>
    <cellStyle name="Comma 2 2 5 6 2 10" xfId="43816" xr:uid="{00000000-0005-0000-0000-000002000000}"/>
    <cellStyle name="Comma 2 2 5 6 2 2" xfId="1552" xr:uid="{00000000-0005-0000-0000-000002000000}"/>
    <cellStyle name="Comma 2 2 5 6 2 2 2" xfId="3098" xr:uid="{00000000-0005-0000-0000-000088010000}"/>
    <cellStyle name="Comma 2 2 5 6 2 2 2 2" xfId="9256" xr:uid="{00000000-0005-0000-0000-000088010000}"/>
    <cellStyle name="Comma 2 2 5 6 2 2 2 2 2" xfId="20008" xr:uid="{00000000-0005-0000-0000-000088010000}"/>
    <cellStyle name="Comma 2 2 5 6 2 2 2 2 3" xfId="30760" xr:uid="{00000000-0005-0000-0000-000088010000}"/>
    <cellStyle name="Comma 2 2 5 6 2 2 2 2 4" xfId="41512" xr:uid="{00000000-0005-0000-0000-000088010000}"/>
    <cellStyle name="Comma 2 2 5 6 2 2 2 2 5" xfId="52264" xr:uid="{00000000-0005-0000-0000-000088010000}"/>
    <cellStyle name="Comma 2 2 5 6 2 2 2 3" xfId="13864" xr:uid="{00000000-0005-0000-0000-000088010000}"/>
    <cellStyle name="Comma 2 2 5 6 2 2 2 4" xfId="24616" xr:uid="{00000000-0005-0000-0000-000088010000}"/>
    <cellStyle name="Comma 2 2 5 6 2 2 2 5" xfId="35368" xr:uid="{00000000-0005-0000-0000-000088010000}"/>
    <cellStyle name="Comma 2 2 5 6 2 2 2 6" xfId="46120" xr:uid="{00000000-0005-0000-0000-000088010000}"/>
    <cellStyle name="Comma 2 2 5 6 2 2 3" xfId="4640" xr:uid="{00000000-0005-0000-0000-000002000000}"/>
    <cellStyle name="Comma 2 2 5 6 2 2 3 2" xfId="10792" xr:uid="{00000000-0005-0000-0000-000002000000}"/>
    <cellStyle name="Comma 2 2 5 6 2 2 3 2 2" xfId="21544" xr:uid="{00000000-0005-0000-0000-000002000000}"/>
    <cellStyle name="Comma 2 2 5 6 2 2 3 2 3" xfId="32296" xr:uid="{00000000-0005-0000-0000-000002000000}"/>
    <cellStyle name="Comma 2 2 5 6 2 2 3 2 4" xfId="43048" xr:uid="{00000000-0005-0000-0000-000002000000}"/>
    <cellStyle name="Comma 2 2 5 6 2 2 3 2 5" xfId="53800" xr:uid="{00000000-0005-0000-0000-000002000000}"/>
    <cellStyle name="Comma 2 2 5 6 2 2 3 3" xfId="15400" xr:uid="{00000000-0005-0000-0000-000002000000}"/>
    <cellStyle name="Comma 2 2 5 6 2 2 3 4" xfId="26152" xr:uid="{00000000-0005-0000-0000-000002000000}"/>
    <cellStyle name="Comma 2 2 5 6 2 2 3 5" xfId="36904" xr:uid="{00000000-0005-0000-0000-000002000000}"/>
    <cellStyle name="Comma 2 2 5 6 2 2 3 6" xfId="47656" xr:uid="{00000000-0005-0000-0000-000002000000}"/>
    <cellStyle name="Comma 2 2 5 6 2 2 4" xfId="6184" xr:uid="{00000000-0005-0000-0000-000002000000}"/>
    <cellStyle name="Comma 2 2 5 6 2 2 4 2" xfId="16936" xr:uid="{00000000-0005-0000-0000-000002000000}"/>
    <cellStyle name="Comma 2 2 5 6 2 2 4 3" xfId="27688" xr:uid="{00000000-0005-0000-0000-000002000000}"/>
    <cellStyle name="Comma 2 2 5 6 2 2 4 4" xfId="38440" xr:uid="{00000000-0005-0000-0000-000002000000}"/>
    <cellStyle name="Comma 2 2 5 6 2 2 4 5" xfId="49192" xr:uid="{00000000-0005-0000-0000-000002000000}"/>
    <cellStyle name="Comma 2 2 5 6 2 2 5" xfId="7720" xr:uid="{00000000-0005-0000-0000-000002000000}"/>
    <cellStyle name="Comma 2 2 5 6 2 2 5 2" xfId="18472" xr:uid="{00000000-0005-0000-0000-000002000000}"/>
    <cellStyle name="Comma 2 2 5 6 2 2 5 3" xfId="29224" xr:uid="{00000000-0005-0000-0000-000002000000}"/>
    <cellStyle name="Comma 2 2 5 6 2 2 5 4" xfId="39976" xr:uid="{00000000-0005-0000-0000-000002000000}"/>
    <cellStyle name="Comma 2 2 5 6 2 2 5 5" xfId="50728" xr:uid="{00000000-0005-0000-0000-000002000000}"/>
    <cellStyle name="Comma 2 2 5 6 2 2 6" xfId="12328" xr:uid="{00000000-0005-0000-0000-000002000000}"/>
    <cellStyle name="Comma 2 2 5 6 2 2 7" xfId="23080" xr:uid="{00000000-0005-0000-0000-000002000000}"/>
    <cellStyle name="Comma 2 2 5 6 2 2 8" xfId="33832" xr:uid="{00000000-0005-0000-0000-000002000000}"/>
    <cellStyle name="Comma 2 2 5 6 2 2 9" xfId="44584" xr:uid="{00000000-0005-0000-0000-000002000000}"/>
    <cellStyle name="Comma 2 2 5 6 2 3" xfId="2329" xr:uid="{00000000-0005-0000-0000-000087010000}"/>
    <cellStyle name="Comma 2 2 5 6 2 3 2" xfId="8488" xr:uid="{00000000-0005-0000-0000-000087010000}"/>
    <cellStyle name="Comma 2 2 5 6 2 3 2 2" xfId="19240" xr:uid="{00000000-0005-0000-0000-000087010000}"/>
    <cellStyle name="Comma 2 2 5 6 2 3 2 3" xfId="29992" xr:uid="{00000000-0005-0000-0000-000087010000}"/>
    <cellStyle name="Comma 2 2 5 6 2 3 2 4" xfId="40744" xr:uid="{00000000-0005-0000-0000-000087010000}"/>
    <cellStyle name="Comma 2 2 5 6 2 3 2 5" xfId="51496" xr:uid="{00000000-0005-0000-0000-000087010000}"/>
    <cellStyle name="Comma 2 2 5 6 2 3 3" xfId="13096" xr:uid="{00000000-0005-0000-0000-000087010000}"/>
    <cellStyle name="Comma 2 2 5 6 2 3 4" xfId="23848" xr:uid="{00000000-0005-0000-0000-000087010000}"/>
    <cellStyle name="Comma 2 2 5 6 2 3 5" xfId="34600" xr:uid="{00000000-0005-0000-0000-000087010000}"/>
    <cellStyle name="Comma 2 2 5 6 2 3 6" xfId="45352" xr:uid="{00000000-0005-0000-0000-000087010000}"/>
    <cellStyle name="Comma 2 2 5 6 2 4" xfId="3872" xr:uid="{00000000-0005-0000-0000-000002000000}"/>
    <cellStyle name="Comma 2 2 5 6 2 4 2" xfId="10024" xr:uid="{00000000-0005-0000-0000-000002000000}"/>
    <cellStyle name="Comma 2 2 5 6 2 4 2 2" xfId="20776" xr:uid="{00000000-0005-0000-0000-000002000000}"/>
    <cellStyle name="Comma 2 2 5 6 2 4 2 3" xfId="31528" xr:uid="{00000000-0005-0000-0000-000002000000}"/>
    <cellStyle name="Comma 2 2 5 6 2 4 2 4" xfId="42280" xr:uid="{00000000-0005-0000-0000-000002000000}"/>
    <cellStyle name="Comma 2 2 5 6 2 4 2 5" xfId="53032" xr:uid="{00000000-0005-0000-0000-000002000000}"/>
    <cellStyle name="Comma 2 2 5 6 2 4 3" xfId="14632" xr:uid="{00000000-0005-0000-0000-000002000000}"/>
    <cellStyle name="Comma 2 2 5 6 2 4 4" xfId="25384" xr:uid="{00000000-0005-0000-0000-000002000000}"/>
    <cellStyle name="Comma 2 2 5 6 2 4 5" xfId="36136" xr:uid="{00000000-0005-0000-0000-000002000000}"/>
    <cellStyle name="Comma 2 2 5 6 2 4 6" xfId="46888" xr:uid="{00000000-0005-0000-0000-000002000000}"/>
    <cellStyle name="Comma 2 2 5 6 2 5" xfId="5412" xr:uid="{00000000-0005-0000-0000-000002000000}"/>
    <cellStyle name="Comma 2 2 5 6 2 5 2" xfId="16168" xr:uid="{00000000-0005-0000-0000-000002000000}"/>
    <cellStyle name="Comma 2 2 5 6 2 5 3" xfId="26920" xr:uid="{00000000-0005-0000-0000-000002000000}"/>
    <cellStyle name="Comma 2 2 5 6 2 5 4" xfId="37672" xr:uid="{00000000-0005-0000-0000-000002000000}"/>
    <cellStyle name="Comma 2 2 5 6 2 5 5" xfId="48424" xr:uid="{00000000-0005-0000-0000-000002000000}"/>
    <cellStyle name="Comma 2 2 5 6 2 6" xfId="6952" xr:uid="{00000000-0005-0000-0000-000002000000}"/>
    <cellStyle name="Comma 2 2 5 6 2 6 2" xfId="17704" xr:uid="{00000000-0005-0000-0000-000002000000}"/>
    <cellStyle name="Comma 2 2 5 6 2 6 3" xfId="28456" xr:uid="{00000000-0005-0000-0000-000002000000}"/>
    <cellStyle name="Comma 2 2 5 6 2 6 4" xfId="39208" xr:uid="{00000000-0005-0000-0000-000002000000}"/>
    <cellStyle name="Comma 2 2 5 6 2 6 5" xfId="49960" xr:uid="{00000000-0005-0000-0000-000002000000}"/>
    <cellStyle name="Comma 2 2 5 6 2 7" xfId="11560" xr:uid="{00000000-0005-0000-0000-000002000000}"/>
    <cellStyle name="Comma 2 2 5 6 2 8" xfId="22312" xr:uid="{00000000-0005-0000-0000-000002000000}"/>
    <cellStyle name="Comma 2 2 5 6 2 9" xfId="33064" xr:uid="{00000000-0005-0000-0000-000002000000}"/>
    <cellStyle name="Comma 2 2 5 6 3" xfId="1168" xr:uid="{00000000-0005-0000-0000-000002000000}"/>
    <cellStyle name="Comma 2 2 5 6 3 2" xfId="2714" xr:uid="{00000000-0005-0000-0000-000089010000}"/>
    <cellStyle name="Comma 2 2 5 6 3 2 2" xfId="8872" xr:uid="{00000000-0005-0000-0000-000089010000}"/>
    <cellStyle name="Comma 2 2 5 6 3 2 2 2" xfId="19624" xr:uid="{00000000-0005-0000-0000-000089010000}"/>
    <cellStyle name="Comma 2 2 5 6 3 2 2 3" xfId="30376" xr:uid="{00000000-0005-0000-0000-000089010000}"/>
    <cellStyle name="Comma 2 2 5 6 3 2 2 4" xfId="41128" xr:uid="{00000000-0005-0000-0000-000089010000}"/>
    <cellStyle name="Comma 2 2 5 6 3 2 2 5" xfId="51880" xr:uid="{00000000-0005-0000-0000-000089010000}"/>
    <cellStyle name="Comma 2 2 5 6 3 2 3" xfId="13480" xr:uid="{00000000-0005-0000-0000-000089010000}"/>
    <cellStyle name="Comma 2 2 5 6 3 2 4" xfId="24232" xr:uid="{00000000-0005-0000-0000-000089010000}"/>
    <cellStyle name="Comma 2 2 5 6 3 2 5" xfId="34984" xr:uid="{00000000-0005-0000-0000-000089010000}"/>
    <cellStyle name="Comma 2 2 5 6 3 2 6" xfId="45736" xr:uid="{00000000-0005-0000-0000-000089010000}"/>
    <cellStyle name="Comma 2 2 5 6 3 3" xfId="4256" xr:uid="{00000000-0005-0000-0000-000002000000}"/>
    <cellStyle name="Comma 2 2 5 6 3 3 2" xfId="10408" xr:uid="{00000000-0005-0000-0000-000002000000}"/>
    <cellStyle name="Comma 2 2 5 6 3 3 2 2" xfId="21160" xr:uid="{00000000-0005-0000-0000-000002000000}"/>
    <cellStyle name="Comma 2 2 5 6 3 3 2 3" xfId="31912" xr:uid="{00000000-0005-0000-0000-000002000000}"/>
    <cellStyle name="Comma 2 2 5 6 3 3 2 4" xfId="42664" xr:uid="{00000000-0005-0000-0000-000002000000}"/>
    <cellStyle name="Comma 2 2 5 6 3 3 2 5" xfId="53416" xr:uid="{00000000-0005-0000-0000-000002000000}"/>
    <cellStyle name="Comma 2 2 5 6 3 3 3" xfId="15016" xr:uid="{00000000-0005-0000-0000-000002000000}"/>
    <cellStyle name="Comma 2 2 5 6 3 3 4" xfId="25768" xr:uid="{00000000-0005-0000-0000-000002000000}"/>
    <cellStyle name="Comma 2 2 5 6 3 3 5" xfId="36520" xr:uid="{00000000-0005-0000-0000-000002000000}"/>
    <cellStyle name="Comma 2 2 5 6 3 3 6" xfId="47272" xr:uid="{00000000-0005-0000-0000-000002000000}"/>
    <cellStyle name="Comma 2 2 5 6 3 4" xfId="5800" xr:uid="{00000000-0005-0000-0000-000002000000}"/>
    <cellStyle name="Comma 2 2 5 6 3 4 2" xfId="16552" xr:uid="{00000000-0005-0000-0000-000002000000}"/>
    <cellStyle name="Comma 2 2 5 6 3 4 3" xfId="27304" xr:uid="{00000000-0005-0000-0000-000002000000}"/>
    <cellStyle name="Comma 2 2 5 6 3 4 4" xfId="38056" xr:uid="{00000000-0005-0000-0000-000002000000}"/>
    <cellStyle name="Comma 2 2 5 6 3 4 5" xfId="48808" xr:uid="{00000000-0005-0000-0000-000002000000}"/>
    <cellStyle name="Comma 2 2 5 6 3 5" xfId="7336" xr:uid="{00000000-0005-0000-0000-000002000000}"/>
    <cellStyle name="Comma 2 2 5 6 3 5 2" xfId="18088" xr:uid="{00000000-0005-0000-0000-000002000000}"/>
    <cellStyle name="Comma 2 2 5 6 3 5 3" xfId="28840" xr:uid="{00000000-0005-0000-0000-000002000000}"/>
    <cellStyle name="Comma 2 2 5 6 3 5 4" xfId="39592" xr:uid="{00000000-0005-0000-0000-000002000000}"/>
    <cellStyle name="Comma 2 2 5 6 3 5 5" xfId="50344" xr:uid="{00000000-0005-0000-0000-000002000000}"/>
    <cellStyle name="Comma 2 2 5 6 3 6" xfId="11944" xr:uid="{00000000-0005-0000-0000-000002000000}"/>
    <cellStyle name="Comma 2 2 5 6 3 7" xfId="22696" xr:uid="{00000000-0005-0000-0000-000002000000}"/>
    <cellStyle name="Comma 2 2 5 6 3 8" xfId="33448" xr:uid="{00000000-0005-0000-0000-000002000000}"/>
    <cellStyle name="Comma 2 2 5 6 3 9" xfId="44200" xr:uid="{00000000-0005-0000-0000-000002000000}"/>
    <cellStyle name="Comma 2 2 5 6 4" xfId="1945" xr:uid="{00000000-0005-0000-0000-000086010000}"/>
    <cellStyle name="Comma 2 2 5 6 4 2" xfId="8104" xr:uid="{00000000-0005-0000-0000-000086010000}"/>
    <cellStyle name="Comma 2 2 5 6 4 2 2" xfId="18856" xr:uid="{00000000-0005-0000-0000-000086010000}"/>
    <cellStyle name="Comma 2 2 5 6 4 2 3" xfId="29608" xr:uid="{00000000-0005-0000-0000-000086010000}"/>
    <cellStyle name="Comma 2 2 5 6 4 2 4" xfId="40360" xr:uid="{00000000-0005-0000-0000-000086010000}"/>
    <cellStyle name="Comma 2 2 5 6 4 2 5" xfId="51112" xr:uid="{00000000-0005-0000-0000-000086010000}"/>
    <cellStyle name="Comma 2 2 5 6 4 3" xfId="12712" xr:uid="{00000000-0005-0000-0000-000086010000}"/>
    <cellStyle name="Comma 2 2 5 6 4 4" xfId="23464" xr:uid="{00000000-0005-0000-0000-000086010000}"/>
    <cellStyle name="Comma 2 2 5 6 4 5" xfId="34216" xr:uid="{00000000-0005-0000-0000-000086010000}"/>
    <cellStyle name="Comma 2 2 5 6 4 6" xfId="44968" xr:uid="{00000000-0005-0000-0000-000086010000}"/>
    <cellStyle name="Comma 2 2 5 6 5" xfId="3488" xr:uid="{00000000-0005-0000-0000-000002000000}"/>
    <cellStyle name="Comma 2 2 5 6 5 2" xfId="9640" xr:uid="{00000000-0005-0000-0000-000002000000}"/>
    <cellStyle name="Comma 2 2 5 6 5 2 2" xfId="20392" xr:uid="{00000000-0005-0000-0000-000002000000}"/>
    <cellStyle name="Comma 2 2 5 6 5 2 3" xfId="31144" xr:uid="{00000000-0005-0000-0000-000002000000}"/>
    <cellStyle name="Comma 2 2 5 6 5 2 4" xfId="41896" xr:uid="{00000000-0005-0000-0000-000002000000}"/>
    <cellStyle name="Comma 2 2 5 6 5 2 5" xfId="52648" xr:uid="{00000000-0005-0000-0000-000002000000}"/>
    <cellStyle name="Comma 2 2 5 6 5 3" xfId="14248" xr:uid="{00000000-0005-0000-0000-000002000000}"/>
    <cellStyle name="Comma 2 2 5 6 5 4" xfId="25000" xr:uid="{00000000-0005-0000-0000-000002000000}"/>
    <cellStyle name="Comma 2 2 5 6 5 5" xfId="35752" xr:uid="{00000000-0005-0000-0000-000002000000}"/>
    <cellStyle name="Comma 2 2 5 6 5 6" xfId="46504" xr:uid="{00000000-0005-0000-0000-000002000000}"/>
    <cellStyle name="Comma 2 2 5 6 6" xfId="5028" xr:uid="{00000000-0005-0000-0000-000002000000}"/>
    <cellStyle name="Comma 2 2 5 6 6 2" xfId="15784" xr:uid="{00000000-0005-0000-0000-000002000000}"/>
    <cellStyle name="Comma 2 2 5 6 6 3" xfId="26536" xr:uid="{00000000-0005-0000-0000-000002000000}"/>
    <cellStyle name="Comma 2 2 5 6 6 4" xfId="37288" xr:uid="{00000000-0005-0000-0000-000002000000}"/>
    <cellStyle name="Comma 2 2 5 6 6 5" xfId="48040" xr:uid="{00000000-0005-0000-0000-000002000000}"/>
    <cellStyle name="Comma 2 2 5 6 7" xfId="6568" xr:uid="{00000000-0005-0000-0000-000002000000}"/>
    <cellStyle name="Comma 2 2 5 6 7 2" xfId="17320" xr:uid="{00000000-0005-0000-0000-000002000000}"/>
    <cellStyle name="Comma 2 2 5 6 7 3" xfId="28072" xr:uid="{00000000-0005-0000-0000-000002000000}"/>
    <cellStyle name="Comma 2 2 5 6 7 4" xfId="38824" xr:uid="{00000000-0005-0000-0000-000002000000}"/>
    <cellStyle name="Comma 2 2 5 6 7 5" xfId="49576" xr:uid="{00000000-0005-0000-0000-000002000000}"/>
    <cellStyle name="Comma 2 2 5 6 8" xfId="11176" xr:uid="{00000000-0005-0000-0000-000002000000}"/>
    <cellStyle name="Comma 2 2 5 6 9" xfId="21928" xr:uid="{00000000-0005-0000-0000-000002000000}"/>
    <cellStyle name="Comma 2 2 5 7" xfId="452" xr:uid="{00000000-0005-0000-0000-000002000000}"/>
    <cellStyle name="Comma 2 2 5 7 10" xfId="43496" xr:uid="{00000000-0005-0000-0000-000002000000}"/>
    <cellStyle name="Comma 2 2 5 7 2" xfId="1232" xr:uid="{00000000-0005-0000-0000-000002000000}"/>
    <cellStyle name="Comma 2 2 5 7 2 2" xfId="2778" xr:uid="{00000000-0005-0000-0000-00008B010000}"/>
    <cellStyle name="Comma 2 2 5 7 2 2 2" xfId="8936" xr:uid="{00000000-0005-0000-0000-00008B010000}"/>
    <cellStyle name="Comma 2 2 5 7 2 2 2 2" xfId="19688" xr:uid="{00000000-0005-0000-0000-00008B010000}"/>
    <cellStyle name="Comma 2 2 5 7 2 2 2 3" xfId="30440" xr:uid="{00000000-0005-0000-0000-00008B010000}"/>
    <cellStyle name="Comma 2 2 5 7 2 2 2 4" xfId="41192" xr:uid="{00000000-0005-0000-0000-00008B010000}"/>
    <cellStyle name="Comma 2 2 5 7 2 2 2 5" xfId="51944" xr:uid="{00000000-0005-0000-0000-00008B010000}"/>
    <cellStyle name="Comma 2 2 5 7 2 2 3" xfId="13544" xr:uid="{00000000-0005-0000-0000-00008B010000}"/>
    <cellStyle name="Comma 2 2 5 7 2 2 4" xfId="24296" xr:uid="{00000000-0005-0000-0000-00008B010000}"/>
    <cellStyle name="Comma 2 2 5 7 2 2 5" xfId="35048" xr:uid="{00000000-0005-0000-0000-00008B010000}"/>
    <cellStyle name="Comma 2 2 5 7 2 2 6" xfId="45800" xr:uid="{00000000-0005-0000-0000-00008B010000}"/>
    <cellStyle name="Comma 2 2 5 7 2 3" xfId="4320" xr:uid="{00000000-0005-0000-0000-000002000000}"/>
    <cellStyle name="Comma 2 2 5 7 2 3 2" xfId="10472" xr:uid="{00000000-0005-0000-0000-000002000000}"/>
    <cellStyle name="Comma 2 2 5 7 2 3 2 2" xfId="21224" xr:uid="{00000000-0005-0000-0000-000002000000}"/>
    <cellStyle name="Comma 2 2 5 7 2 3 2 3" xfId="31976" xr:uid="{00000000-0005-0000-0000-000002000000}"/>
    <cellStyle name="Comma 2 2 5 7 2 3 2 4" xfId="42728" xr:uid="{00000000-0005-0000-0000-000002000000}"/>
    <cellStyle name="Comma 2 2 5 7 2 3 2 5" xfId="53480" xr:uid="{00000000-0005-0000-0000-000002000000}"/>
    <cellStyle name="Comma 2 2 5 7 2 3 3" xfId="15080" xr:uid="{00000000-0005-0000-0000-000002000000}"/>
    <cellStyle name="Comma 2 2 5 7 2 3 4" xfId="25832" xr:uid="{00000000-0005-0000-0000-000002000000}"/>
    <cellStyle name="Comma 2 2 5 7 2 3 5" xfId="36584" xr:uid="{00000000-0005-0000-0000-000002000000}"/>
    <cellStyle name="Comma 2 2 5 7 2 3 6" xfId="47336" xr:uid="{00000000-0005-0000-0000-000002000000}"/>
    <cellStyle name="Comma 2 2 5 7 2 4" xfId="5864" xr:uid="{00000000-0005-0000-0000-000002000000}"/>
    <cellStyle name="Comma 2 2 5 7 2 4 2" xfId="16616" xr:uid="{00000000-0005-0000-0000-000002000000}"/>
    <cellStyle name="Comma 2 2 5 7 2 4 3" xfId="27368" xr:uid="{00000000-0005-0000-0000-000002000000}"/>
    <cellStyle name="Comma 2 2 5 7 2 4 4" xfId="38120" xr:uid="{00000000-0005-0000-0000-000002000000}"/>
    <cellStyle name="Comma 2 2 5 7 2 4 5" xfId="48872" xr:uid="{00000000-0005-0000-0000-000002000000}"/>
    <cellStyle name="Comma 2 2 5 7 2 5" xfId="7400" xr:uid="{00000000-0005-0000-0000-000002000000}"/>
    <cellStyle name="Comma 2 2 5 7 2 5 2" xfId="18152" xr:uid="{00000000-0005-0000-0000-000002000000}"/>
    <cellStyle name="Comma 2 2 5 7 2 5 3" xfId="28904" xr:uid="{00000000-0005-0000-0000-000002000000}"/>
    <cellStyle name="Comma 2 2 5 7 2 5 4" xfId="39656" xr:uid="{00000000-0005-0000-0000-000002000000}"/>
    <cellStyle name="Comma 2 2 5 7 2 5 5" xfId="50408" xr:uid="{00000000-0005-0000-0000-000002000000}"/>
    <cellStyle name="Comma 2 2 5 7 2 6" xfId="12008" xr:uid="{00000000-0005-0000-0000-000002000000}"/>
    <cellStyle name="Comma 2 2 5 7 2 7" xfId="22760" xr:uid="{00000000-0005-0000-0000-000002000000}"/>
    <cellStyle name="Comma 2 2 5 7 2 8" xfId="33512" xr:uid="{00000000-0005-0000-0000-000002000000}"/>
    <cellStyle name="Comma 2 2 5 7 2 9" xfId="44264" xr:uid="{00000000-0005-0000-0000-000002000000}"/>
    <cellStyle name="Comma 2 2 5 7 3" xfId="2009" xr:uid="{00000000-0005-0000-0000-00008A010000}"/>
    <cellStyle name="Comma 2 2 5 7 3 2" xfId="8168" xr:uid="{00000000-0005-0000-0000-00008A010000}"/>
    <cellStyle name="Comma 2 2 5 7 3 2 2" xfId="18920" xr:uid="{00000000-0005-0000-0000-00008A010000}"/>
    <cellStyle name="Comma 2 2 5 7 3 2 3" xfId="29672" xr:uid="{00000000-0005-0000-0000-00008A010000}"/>
    <cellStyle name="Comma 2 2 5 7 3 2 4" xfId="40424" xr:uid="{00000000-0005-0000-0000-00008A010000}"/>
    <cellStyle name="Comma 2 2 5 7 3 2 5" xfId="51176" xr:uid="{00000000-0005-0000-0000-00008A010000}"/>
    <cellStyle name="Comma 2 2 5 7 3 3" xfId="12776" xr:uid="{00000000-0005-0000-0000-00008A010000}"/>
    <cellStyle name="Comma 2 2 5 7 3 4" xfId="23528" xr:uid="{00000000-0005-0000-0000-00008A010000}"/>
    <cellStyle name="Comma 2 2 5 7 3 5" xfId="34280" xr:uid="{00000000-0005-0000-0000-00008A010000}"/>
    <cellStyle name="Comma 2 2 5 7 3 6" xfId="45032" xr:uid="{00000000-0005-0000-0000-00008A010000}"/>
    <cellStyle name="Comma 2 2 5 7 4" xfId="3552" xr:uid="{00000000-0005-0000-0000-000002000000}"/>
    <cellStyle name="Comma 2 2 5 7 4 2" xfId="9704" xr:uid="{00000000-0005-0000-0000-000002000000}"/>
    <cellStyle name="Comma 2 2 5 7 4 2 2" xfId="20456" xr:uid="{00000000-0005-0000-0000-000002000000}"/>
    <cellStyle name="Comma 2 2 5 7 4 2 3" xfId="31208" xr:uid="{00000000-0005-0000-0000-000002000000}"/>
    <cellStyle name="Comma 2 2 5 7 4 2 4" xfId="41960" xr:uid="{00000000-0005-0000-0000-000002000000}"/>
    <cellStyle name="Comma 2 2 5 7 4 2 5" xfId="52712" xr:uid="{00000000-0005-0000-0000-000002000000}"/>
    <cellStyle name="Comma 2 2 5 7 4 3" xfId="14312" xr:uid="{00000000-0005-0000-0000-000002000000}"/>
    <cellStyle name="Comma 2 2 5 7 4 4" xfId="25064" xr:uid="{00000000-0005-0000-0000-000002000000}"/>
    <cellStyle name="Comma 2 2 5 7 4 5" xfId="35816" xr:uid="{00000000-0005-0000-0000-000002000000}"/>
    <cellStyle name="Comma 2 2 5 7 4 6" xfId="46568" xr:uid="{00000000-0005-0000-0000-000002000000}"/>
    <cellStyle name="Comma 2 2 5 7 5" xfId="5092" xr:uid="{00000000-0005-0000-0000-000002000000}"/>
    <cellStyle name="Comma 2 2 5 7 5 2" xfId="15848" xr:uid="{00000000-0005-0000-0000-000002000000}"/>
    <cellStyle name="Comma 2 2 5 7 5 3" xfId="26600" xr:uid="{00000000-0005-0000-0000-000002000000}"/>
    <cellStyle name="Comma 2 2 5 7 5 4" xfId="37352" xr:uid="{00000000-0005-0000-0000-000002000000}"/>
    <cellStyle name="Comma 2 2 5 7 5 5" xfId="48104" xr:uid="{00000000-0005-0000-0000-000002000000}"/>
    <cellStyle name="Comma 2 2 5 7 6" xfId="6632" xr:uid="{00000000-0005-0000-0000-000002000000}"/>
    <cellStyle name="Comma 2 2 5 7 6 2" xfId="17384" xr:uid="{00000000-0005-0000-0000-000002000000}"/>
    <cellStyle name="Comma 2 2 5 7 6 3" xfId="28136" xr:uid="{00000000-0005-0000-0000-000002000000}"/>
    <cellStyle name="Comma 2 2 5 7 6 4" xfId="38888" xr:uid="{00000000-0005-0000-0000-000002000000}"/>
    <cellStyle name="Comma 2 2 5 7 6 5" xfId="49640" xr:uid="{00000000-0005-0000-0000-000002000000}"/>
    <cellStyle name="Comma 2 2 5 7 7" xfId="11240" xr:uid="{00000000-0005-0000-0000-000002000000}"/>
    <cellStyle name="Comma 2 2 5 7 8" xfId="21992" xr:uid="{00000000-0005-0000-0000-000002000000}"/>
    <cellStyle name="Comma 2 2 5 7 9" xfId="32744" xr:uid="{00000000-0005-0000-0000-000002000000}"/>
    <cellStyle name="Comma 2 2 5 8" xfId="848" xr:uid="{00000000-0005-0000-0000-000002000000}"/>
    <cellStyle name="Comma 2 2 5 8 2" xfId="2394" xr:uid="{00000000-0005-0000-0000-00008C010000}"/>
    <cellStyle name="Comma 2 2 5 8 2 2" xfId="8552" xr:uid="{00000000-0005-0000-0000-00008C010000}"/>
    <cellStyle name="Comma 2 2 5 8 2 2 2" xfId="19304" xr:uid="{00000000-0005-0000-0000-00008C010000}"/>
    <cellStyle name="Comma 2 2 5 8 2 2 3" xfId="30056" xr:uid="{00000000-0005-0000-0000-00008C010000}"/>
    <cellStyle name="Comma 2 2 5 8 2 2 4" xfId="40808" xr:uid="{00000000-0005-0000-0000-00008C010000}"/>
    <cellStyle name="Comma 2 2 5 8 2 2 5" xfId="51560" xr:uid="{00000000-0005-0000-0000-00008C010000}"/>
    <cellStyle name="Comma 2 2 5 8 2 3" xfId="13160" xr:uid="{00000000-0005-0000-0000-00008C010000}"/>
    <cellStyle name="Comma 2 2 5 8 2 4" xfId="23912" xr:uid="{00000000-0005-0000-0000-00008C010000}"/>
    <cellStyle name="Comma 2 2 5 8 2 5" xfId="34664" xr:uid="{00000000-0005-0000-0000-00008C010000}"/>
    <cellStyle name="Comma 2 2 5 8 2 6" xfId="45416" xr:uid="{00000000-0005-0000-0000-00008C010000}"/>
    <cellStyle name="Comma 2 2 5 8 3" xfId="3936" xr:uid="{00000000-0005-0000-0000-000002000000}"/>
    <cellStyle name="Comma 2 2 5 8 3 2" xfId="10088" xr:uid="{00000000-0005-0000-0000-000002000000}"/>
    <cellStyle name="Comma 2 2 5 8 3 2 2" xfId="20840" xr:uid="{00000000-0005-0000-0000-000002000000}"/>
    <cellStyle name="Comma 2 2 5 8 3 2 3" xfId="31592" xr:uid="{00000000-0005-0000-0000-000002000000}"/>
    <cellStyle name="Comma 2 2 5 8 3 2 4" xfId="42344" xr:uid="{00000000-0005-0000-0000-000002000000}"/>
    <cellStyle name="Comma 2 2 5 8 3 2 5" xfId="53096" xr:uid="{00000000-0005-0000-0000-000002000000}"/>
    <cellStyle name="Comma 2 2 5 8 3 3" xfId="14696" xr:uid="{00000000-0005-0000-0000-000002000000}"/>
    <cellStyle name="Comma 2 2 5 8 3 4" xfId="25448" xr:uid="{00000000-0005-0000-0000-000002000000}"/>
    <cellStyle name="Comma 2 2 5 8 3 5" xfId="36200" xr:uid="{00000000-0005-0000-0000-000002000000}"/>
    <cellStyle name="Comma 2 2 5 8 3 6" xfId="46952" xr:uid="{00000000-0005-0000-0000-000002000000}"/>
    <cellStyle name="Comma 2 2 5 8 4" xfId="5480" xr:uid="{00000000-0005-0000-0000-000002000000}"/>
    <cellStyle name="Comma 2 2 5 8 4 2" xfId="16232" xr:uid="{00000000-0005-0000-0000-000002000000}"/>
    <cellStyle name="Comma 2 2 5 8 4 3" xfId="26984" xr:uid="{00000000-0005-0000-0000-000002000000}"/>
    <cellStyle name="Comma 2 2 5 8 4 4" xfId="37736" xr:uid="{00000000-0005-0000-0000-000002000000}"/>
    <cellStyle name="Comma 2 2 5 8 4 5" xfId="48488" xr:uid="{00000000-0005-0000-0000-000002000000}"/>
    <cellStyle name="Comma 2 2 5 8 5" xfId="7016" xr:uid="{00000000-0005-0000-0000-000002000000}"/>
    <cellStyle name="Comma 2 2 5 8 5 2" xfId="17768" xr:uid="{00000000-0005-0000-0000-000002000000}"/>
    <cellStyle name="Comma 2 2 5 8 5 3" xfId="28520" xr:uid="{00000000-0005-0000-0000-000002000000}"/>
    <cellStyle name="Comma 2 2 5 8 5 4" xfId="39272" xr:uid="{00000000-0005-0000-0000-000002000000}"/>
    <cellStyle name="Comma 2 2 5 8 5 5" xfId="50024" xr:uid="{00000000-0005-0000-0000-000002000000}"/>
    <cellStyle name="Comma 2 2 5 8 6" xfId="11624" xr:uid="{00000000-0005-0000-0000-000002000000}"/>
    <cellStyle name="Comma 2 2 5 8 7" xfId="22376" xr:uid="{00000000-0005-0000-0000-000002000000}"/>
    <cellStyle name="Comma 2 2 5 8 8" xfId="33128" xr:uid="{00000000-0005-0000-0000-000002000000}"/>
    <cellStyle name="Comma 2 2 5 8 9" xfId="43880" xr:uid="{00000000-0005-0000-0000-000002000000}"/>
    <cellStyle name="Comma 2 2 5 9" xfId="1625" xr:uid="{00000000-0005-0000-0000-000075010000}"/>
    <cellStyle name="Comma 2 2 5 9 2" xfId="7784" xr:uid="{00000000-0005-0000-0000-000075010000}"/>
    <cellStyle name="Comma 2 2 5 9 2 2" xfId="18536" xr:uid="{00000000-0005-0000-0000-000075010000}"/>
    <cellStyle name="Comma 2 2 5 9 2 3" xfId="29288" xr:uid="{00000000-0005-0000-0000-000075010000}"/>
    <cellStyle name="Comma 2 2 5 9 2 4" xfId="40040" xr:uid="{00000000-0005-0000-0000-000075010000}"/>
    <cellStyle name="Comma 2 2 5 9 2 5" xfId="50792" xr:uid="{00000000-0005-0000-0000-000075010000}"/>
    <cellStyle name="Comma 2 2 5 9 3" xfId="12392" xr:uid="{00000000-0005-0000-0000-000075010000}"/>
    <cellStyle name="Comma 2 2 5 9 4" xfId="23144" xr:uid="{00000000-0005-0000-0000-000075010000}"/>
    <cellStyle name="Comma 2 2 5 9 5" xfId="33896" xr:uid="{00000000-0005-0000-0000-000075010000}"/>
    <cellStyle name="Comma 2 2 5 9 6" xfId="44648" xr:uid="{00000000-0005-0000-0000-000075010000}"/>
    <cellStyle name="Comma 2 2 6" xfId="77" xr:uid="{00000000-0005-0000-0000-000002000000}"/>
    <cellStyle name="Comma 2 2 6 10" xfId="32392" xr:uid="{00000000-0005-0000-0000-000002000000}"/>
    <cellStyle name="Comma 2 2 6 11" xfId="43144" xr:uid="{00000000-0005-0000-0000-000002000000}"/>
    <cellStyle name="Comma 2 2 6 2" xfId="484" xr:uid="{00000000-0005-0000-0000-000002000000}"/>
    <cellStyle name="Comma 2 2 6 2 10" xfId="43528" xr:uid="{00000000-0005-0000-0000-000002000000}"/>
    <cellStyle name="Comma 2 2 6 2 2" xfId="1264" xr:uid="{00000000-0005-0000-0000-000002000000}"/>
    <cellStyle name="Comma 2 2 6 2 2 2" xfId="2810" xr:uid="{00000000-0005-0000-0000-00008F010000}"/>
    <cellStyle name="Comma 2 2 6 2 2 2 2" xfId="8968" xr:uid="{00000000-0005-0000-0000-00008F010000}"/>
    <cellStyle name="Comma 2 2 6 2 2 2 2 2" xfId="19720" xr:uid="{00000000-0005-0000-0000-00008F010000}"/>
    <cellStyle name="Comma 2 2 6 2 2 2 2 3" xfId="30472" xr:uid="{00000000-0005-0000-0000-00008F010000}"/>
    <cellStyle name="Comma 2 2 6 2 2 2 2 4" xfId="41224" xr:uid="{00000000-0005-0000-0000-00008F010000}"/>
    <cellStyle name="Comma 2 2 6 2 2 2 2 5" xfId="51976" xr:uid="{00000000-0005-0000-0000-00008F010000}"/>
    <cellStyle name="Comma 2 2 6 2 2 2 3" xfId="13576" xr:uid="{00000000-0005-0000-0000-00008F010000}"/>
    <cellStyle name="Comma 2 2 6 2 2 2 4" xfId="24328" xr:uid="{00000000-0005-0000-0000-00008F010000}"/>
    <cellStyle name="Comma 2 2 6 2 2 2 5" xfId="35080" xr:uid="{00000000-0005-0000-0000-00008F010000}"/>
    <cellStyle name="Comma 2 2 6 2 2 2 6" xfId="45832" xr:uid="{00000000-0005-0000-0000-00008F010000}"/>
    <cellStyle name="Comma 2 2 6 2 2 3" xfId="4352" xr:uid="{00000000-0005-0000-0000-000002000000}"/>
    <cellStyle name="Comma 2 2 6 2 2 3 2" xfId="10504" xr:uid="{00000000-0005-0000-0000-000002000000}"/>
    <cellStyle name="Comma 2 2 6 2 2 3 2 2" xfId="21256" xr:uid="{00000000-0005-0000-0000-000002000000}"/>
    <cellStyle name="Comma 2 2 6 2 2 3 2 3" xfId="32008" xr:uid="{00000000-0005-0000-0000-000002000000}"/>
    <cellStyle name="Comma 2 2 6 2 2 3 2 4" xfId="42760" xr:uid="{00000000-0005-0000-0000-000002000000}"/>
    <cellStyle name="Comma 2 2 6 2 2 3 2 5" xfId="53512" xr:uid="{00000000-0005-0000-0000-000002000000}"/>
    <cellStyle name="Comma 2 2 6 2 2 3 3" xfId="15112" xr:uid="{00000000-0005-0000-0000-000002000000}"/>
    <cellStyle name="Comma 2 2 6 2 2 3 4" xfId="25864" xr:uid="{00000000-0005-0000-0000-000002000000}"/>
    <cellStyle name="Comma 2 2 6 2 2 3 5" xfId="36616" xr:uid="{00000000-0005-0000-0000-000002000000}"/>
    <cellStyle name="Comma 2 2 6 2 2 3 6" xfId="47368" xr:uid="{00000000-0005-0000-0000-000002000000}"/>
    <cellStyle name="Comma 2 2 6 2 2 4" xfId="5896" xr:uid="{00000000-0005-0000-0000-000002000000}"/>
    <cellStyle name="Comma 2 2 6 2 2 4 2" xfId="16648" xr:uid="{00000000-0005-0000-0000-000002000000}"/>
    <cellStyle name="Comma 2 2 6 2 2 4 3" xfId="27400" xr:uid="{00000000-0005-0000-0000-000002000000}"/>
    <cellStyle name="Comma 2 2 6 2 2 4 4" xfId="38152" xr:uid="{00000000-0005-0000-0000-000002000000}"/>
    <cellStyle name="Comma 2 2 6 2 2 4 5" xfId="48904" xr:uid="{00000000-0005-0000-0000-000002000000}"/>
    <cellStyle name="Comma 2 2 6 2 2 5" xfId="7432" xr:uid="{00000000-0005-0000-0000-000002000000}"/>
    <cellStyle name="Comma 2 2 6 2 2 5 2" xfId="18184" xr:uid="{00000000-0005-0000-0000-000002000000}"/>
    <cellStyle name="Comma 2 2 6 2 2 5 3" xfId="28936" xr:uid="{00000000-0005-0000-0000-000002000000}"/>
    <cellStyle name="Comma 2 2 6 2 2 5 4" xfId="39688" xr:uid="{00000000-0005-0000-0000-000002000000}"/>
    <cellStyle name="Comma 2 2 6 2 2 5 5" xfId="50440" xr:uid="{00000000-0005-0000-0000-000002000000}"/>
    <cellStyle name="Comma 2 2 6 2 2 6" xfId="12040" xr:uid="{00000000-0005-0000-0000-000002000000}"/>
    <cellStyle name="Comma 2 2 6 2 2 7" xfId="22792" xr:uid="{00000000-0005-0000-0000-000002000000}"/>
    <cellStyle name="Comma 2 2 6 2 2 8" xfId="33544" xr:uid="{00000000-0005-0000-0000-000002000000}"/>
    <cellStyle name="Comma 2 2 6 2 2 9" xfId="44296" xr:uid="{00000000-0005-0000-0000-000002000000}"/>
    <cellStyle name="Comma 2 2 6 2 3" xfId="2041" xr:uid="{00000000-0005-0000-0000-00008E010000}"/>
    <cellStyle name="Comma 2 2 6 2 3 2" xfId="8200" xr:uid="{00000000-0005-0000-0000-00008E010000}"/>
    <cellStyle name="Comma 2 2 6 2 3 2 2" xfId="18952" xr:uid="{00000000-0005-0000-0000-00008E010000}"/>
    <cellStyle name="Comma 2 2 6 2 3 2 3" xfId="29704" xr:uid="{00000000-0005-0000-0000-00008E010000}"/>
    <cellStyle name="Comma 2 2 6 2 3 2 4" xfId="40456" xr:uid="{00000000-0005-0000-0000-00008E010000}"/>
    <cellStyle name="Comma 2 2 6 2 3 2 5" xfId="51208" xr:uid="{00000000-0005-0000-0000-00008E010000}"/>
    <cellStyle name="Comma 2 2 6 2 3 3" xfId="12808" xr:uid="{00000000-0005-0000-0000-00008E010000}"/>
    <cellStyle name="Comma 2 2 6 2 3 4" xfId="23560" xr:uid="{00000000-0005-0000-0000-00008E010000}"/>
    <cellStyle name="Comma 2 2 6 2 3 5" xfId="34312" xr:uid="{00000000-0005-0000-0000-00008E010000}"/>
    <cellStyle name="Comma 2 2 6 2 3 6" xfId="45064" xr:uid="{00000000-0005-0000-0000-00008E010000}"/>
    <cellStyle name="Comma 2 2 6 2 4" xfId="3584" xr:uid="{00000000-0005-0000-0000-000002000000}"/>
    <cellStyle name="Comma 2 2 6 2 4 2" xfId="9736" xr:uid="{00000000-0005-0000-0000-000002000000}"/>
    <cellStyle name="Comma 2 2 6 2 4 2 2" xfId="20488" xr:uid="{00000000-0005-0000-0000-000002000000}"/>
    <cellStyle name="Comma 2 2 6 2 4 2 3" xfId="31240" xr:uid="{00000000-0005-0000-0000-000002000000}"/>
    <cellStyle name="Comma 2 2 6 2 4 2 4" xfId="41992" xr:uid="{00000000-0005-0000-0000-000002000000}"/>
    <cellStyle name="Comma 2 2 6 2 4 2 5" xfId="52744" xr:uid="{00000000-0005-0000-0000-000002000000}"/>
    <cellStyle name="Comma 2 2 6 2 4 3" xfId="14344" xr:uid="{00000000-0005-0000-0000-000002000000}"/>
    <cellStyle name="Comma 2 2 6 2 4 4" xfId="25096" xr:uid="{00000000-0005-0000-0000-000002000000}"/>
    <cellStyle name="Comma 2 2 6 2 4 5" xfId="35848" xr:uid="{00000000-0005-0000-0000-000002000000}"/>
    <cellStyle name="Comma 2 2 6 2 4 6" xfId="46600" xr:uid="{00000000-0005-0000-0000-000002000000}"/>
    <cellStyle name="Comma 2 2 6 2 5" xfId="5124" xr:uid="{00000000-0005-0000-0000-000002000000}"/>
    <cellStyle name="Comma 2 2 6 2 5 2" xfId="15880" xr:uid="{00000000-0005-0000-0000-000002000000}"/>
    <cellStyle name="Comma 2 2 6 2 5 3" xfId="26632" xr:uid="{00000000-0005-0000-0000-000002000000}"/>
    <cellStyle name="Comma 2 2 6 2 5 4" xfId="37384" xr:uid="{00000000-0005-0000-0000-000002000000}"/>
    <cellStyle name="Comma 2 2 6 2 5 5" xfId="48136" xr:uid="{00000000-0005-0000-0000-000002000000}"/>
    <cellStyle name="Comma 2 2 6 2 6" xfId="6664" xr:uid="{00000000-0005-0000-0000-000002000000}"/>
    <cellStyle name="Comma 2 2 6 2 6 2" xfId="17416" xr:uid="{00000000-0005-0000-0000-000002000000}"/>
    <cellStyle name="Comma 2 2 6 2 6 3" xfId="28168" xr:uid="{00000000-0005-0000-0000-000002000000}"/>
    <cellStyle name="Comma 2 2 6 2 6 4" xfId="38920" xr:uid="{00000000-0005-0000-0000-000002000000}"/>
    <cellStyle name="Comma 2 2 6 2 6 5" xfId="49672" xr:uid="{00000000-0005-0000-0000-000002000000}"/>
    <cellStyle name="Comma 2 2 6 2 7" xfId="11272" xr:uid="{00000000-0005-0000-0000-000002000000}"/>
    <cellStyle name="Comma 2 2 6 2 8" xfId="22024" xr:uid="{00000000-0005-0000-0000-000002000000}"/>
    <cellStyle name="Comma 2 2 6 2 9" xfId="32776" xr:uid="{00000000-0005-0000-0000-000002000000}"/>
    <cellStyle name="Comma 2 2 6 3" xfId="880" xr:uid="{00000000-0005-0000-0000-000002000000}"/>
    <cellStyle name="Comma 2 2 6 3 2" xfId="2426" xr:uid="{00000000-0005-0000-0000-000090010000}"/>
    <cellStyle name="Comma 2 2 6 3 2 2" xfId="8584" xr:uid="{00000000-0005-0000-0000-000090010000}"/>
    <cellStyle name="Comma 2 2 6 3 2 2 2" xfId="19336" xr:uid="{00000000-0005-0000-0000-000090010000}"/>
    <cellStyle name="Comma 2 2 6 3 2 2 3" xfId="30088" xr:uid="{00000000-0005-0000-0000-000090010000}"/>
    <cellStyle name="Comma 2 2 6 3 2 2 4" xfId="40840" xr:uid="{00000000-0005-0000-0000-000090010000}"/>
    <cellStyle name="Comma 2 2 6 3 2 2 5" xfId="51592" xr:uid="{00000000-0005-0000-0000-000090010000}"/>
    <cellStyle name="Comma 2 2 6 3 2 3" xfId="13192" xr:uid="{00000000-0005-0000-0000-000090010000}"/>
    <cellStyle name="Comma 2 2 6 3 2 4" xfId="23944" xr:uid="{00000000-0005-0000-0000-000090010000}"/>
    <cellStyle name="Comma 2 2 6 3 2 5" xfId="34696" xr:uid="{00000000-0005-0000-0000-000090010000}"/>
    <cellStyle name="Comma 2 2 6 3 2 6" xfId="45448" xr:uid="{00000000-0005-0000-0000-000090010000}"/>
    <cellStyle name="Comma 2 2 6 3 3" xfId="3968" xr:uid="{00000000-0005-0000-0000-000002000000}"/>
    <cellStyle name="Comma 2 2 6 3 3 2" xfId="10120" xr:uid="{00000000-0005-0000-0000-000002000000}"/>
    <cellStyle name="Comma 2 2 6 3 3 2 2" xfId="20872" xr:uid="{00000000-0005-0000-0000-000002000000}"/>
    <cellStyle name="Comma 2 2 6 3 3 2 3" xfId="31624" xr:uid="{00000000-0005-0000-0000-000002000000}"/>
    <cellStyle name="Comma 2 2 6 3 3 2 4" xfId="42376" xr:uid="{00000000-0005-0000-0000-000002000000}"/>
    <cellStyle name="Comma 2 2 6 3 3 2 5" xfId="53128" xr:uid="{00000000-0005-0000-0000-000002000000}"/>
    <cellStyle name="Comma 2 2 6 3 3 3" xfId="14728" xr:uid="{00000000-0005-0000-0000-000002000000}"/>
    <cellStyle name="Comma 2 2 6 3 3 4" xfId="25480" xr:uid="{00000000-0005-0000-0000-000002000000}"/>
    <cellStyle name="Comma 2 2 6 3 3 5" xfId="36232" xr:uid="{00000000-0005-0000-0000-000002000000}"/>
    <cellStyle name="Comma 2 2 6 3 3 6" xfId="46984" xr:uid="{00000000-0005-0000-0000-000002000000}"/>
    <cellStyle name="Comma 2 2 6 3 4" xfId="5512" xr:uid="{00000000-0005-0000-0000-000002000000}"/>
    <cellStyle name="Comma 2 2 6 3 4 2" xfId="16264" xr:uid="{00000000-0005-0000-0000-000002000000}"/>
    <cellStyle name="Comma 2 2 6 3 4 3" xfId="27016" xr:uid="{00000000-0005-0000-0000-000002000000}"/>
    <cellStyle name="Comma 2 2 6 3 4 4" xfId="37768" xr:uid="{00000000-0005-0000-0000-000002000000}"/>
    <cellStyle name="Comma 2 2 6 3 4 5" xfId="48520" xr:uid="{00000000-0005-0000-0000-000002000000}"/>
    <cellStyle name="Comma 2 2 6 3 5" xfId="7048" xr:uid="{00000000-0005-0000-0000-000002000000}"/>
    <cellStyle name="Comma 2 2 6 3 5 2" xfId="17800" xr:uid="{00000000-0005-0000-0000-000002000000}"/>
    <cellStyle name="Comma 2 2 6 3 5 3" xfId="28552" xr:uid="{00000000-0005-0000-0000-000002000000}"/>
    <cellStyle name="Comma 2 2 6 3 5 4" xfId="39304" xr:uid="{00000000-0005-0000-0000-000002000000}"/>
    <cellStyle name="Comma 2 2 6 3 5 5" xfId="50056" xr:uid="{00000000-0005-0000-0000-000002000000}"/>
    <cellStyle name="Comma 2 2 6 3 6" xfId="11656" xr:uid="{00000000-0005-0000-0000-000002000000}"/>
    <cellStyle name="Comma 2 2 6 3 7" xfId="22408" xr:uid="{00000000-0005-0000-0000-000002000000}"/>
    <cellStyle name="Comma 2 2 6 3 8" xfId="33160" xr:uid="{00000000-0005-0000-0000-000002000000}"/>
    <cellStyle name="Comma 2 2 6 3 9" xfId="43912" xr:uid="{00000000-0005-0000-0000-000002000000}"/>
    <cellStyle name="Comma 2 2 6 4" xfId="1657" xr:uid="{00000000-0005-0000-0000-00008D010000}"/>
    <cellStyle name="Comma 2 2 6 4 2" xfId="7816" xr:uid="{00000000-0005-0000-0000-00008D010000}"/>
    <cellStyle name="Comma 2 2 6 4 2 2" xfId="18568" xr:uid="{00000000-0005-0000-0000-00008D010000}"/>
    <cellStyle name="Comma 2 2 6 4 2 3" xfId="29320" xr:uid="{00000000-0005-0000-0000-00008D010000}"/>
    <cellStyle name="Comma 2 2 6 4 2 4" xfId="40072" xr:uid="{00000000-0005-0000-0000-00008D010000}"/>
    <cellStyle name="Comma 2 2 6 4 2 5" xfId="50824" xr:uid="{00000000-0005-0000-0000-00008D010000}"/>
    <cellStyle name="Comma 2 2 6 4 3" xfId="12424" xr:uid="{00000000-0005-0000-0000-00008D010000}"/>
    <cellStyle name="Comma 2 2 6 4 4" xfId="23176" xr:uid="{00000000-0005-0000-0000-00008D010000}"/>
    <cellStyle name="Comma 2 2 6 4 5" xfId="33928" xr:uid="{00000000-0005-0000-0000-00008D010000}"/>
    <cellStyle name="Comma 2 2 6 4 6" xfId="44680" xr:uid="{00000000-0005-0000-0000-00008D010000}"/>
    <cellStyle name="Comma 2 2 6 5" xfId="3200" xr:uid="{00000000-0005-0000-0000-000002000000}"/>
    <cellStyle name="Comma 2 2 6 5 2" xfId="9352" xr:uid="{00000000-0005-0000-0000-000002000000}"/>
    <cellStyle name="Comma 2 2 6 5 2 2" xfId="20104" xr:uid="{00000000-0005-0000-0000-000002000000}"/>
    <cellStyle name="Comma 2 2 6 5 2 3" xfId="30856" xr:uid="{00000000-0005-0000-0000-000002000000}"/>
    <cellStyle name="Comma 2 2 6 5 2 4" xfId="41608" xr:uid="{00000000-0005-0000-0000-000002000000}"/>
    <cellStyle name="Comma 2 2 6 5 2 5" xfId="52360" xr:uid="{00000000-0005-0000-0000-000002000000}"/>
    <cellStyle name="Comma 2 2 6 5 3" xfId="13960" xr:uid="{00000000-0005-0000-0000-000002000000}"/>
    <cellStyle name="Comma 2 2 6 5 4" xfId="24712" xr:uid="{00000000-0005-0000-0000-000002000000}"/>
    <cellStyle name="Comma 2 2 6 5 5" xfId="35464" xr:uid="{00000000-0005-0000-0000-000002000000}"/>
    <cellStyle name="Comma 2 2 6 5 6" xfId="46216" xr:uid="{00000000-0005-0000-0000-000002000000}"/>
    <cellStyle name="Comma 2 2 6 6" xfId="4740" xr:uid="{00000000-0005-0000-0000-000002000000}"/>
    <cellStyle name="Comma 2 2 6 6 2" xfId="15496" xr:uid="{00000000-0005-0000-0000-000002000000}"/>
    <cellStyle name="Comma 2 2 6 6 3" xfId="26248" xr:uid="{00000000-0005-0000-0000-000002000000}"/>
    <cellStyle name="Comma 2 2 6 6 4" xfId="37000" xr:uid="{00000000-0005-0000-0000-000002000000}"/>
    <cellStyle name="Comma 2 2 6 6 5" xfId="47752" xr:uid="{00000000-0005-0000-0000-000002000000}"/>
    <cellStyle name="Comma 2 2 6 7" xfId="6280" xr:uid="{00000000-0005-0000-0000-000002000000}"/>
    <cellStyle name="Comma 2 2 6 7 2" xfId="17032" xr:uid="{00000000-0005-0000-0000-000002000000}"/>
    <cellStyle name="Comma 2 2 6 7 3" xfId="27784" xr:uid="{00000000-0005-0000-0000-000002000000}"/>
    <cellStyle name="Comma 2 2 6 7 4" xfId="38536" xr:uid="{00000000-0005-0000-0000-000002000000}"/>
    <cellStyle name="Comma 2 2 6 7 5" xfId="49288" xr:uid="{00000000-0005-0000-0000-000002000000}"/>
    <cellStyle name="Comma 2 2 6 8" xfId="10888" xr:uid="{00000000-0005-0000-0000-000002000000}"/>
    <cellStyle name="Comma 2 2 6 9" xfId="21640" xr:uid="{00000000-0005-0000-0000-000002000000}"/>
    <cellStyle name="Comma 2 2 7" xfId="141" xr:uid="{00000000-0005-0000-0000-000002000000}"/>
    <cellStyle name="Comma 2 2 7 10" xfId="32456" xr:uid="{00000000-0005-0000-0000-000002000000}"/>
    <cellStyle name="Comma 2 2 7 11" xfId="43208" xr:uid="{00000000-0005-0000-0000-000002000000}"/>
    <cellStyle name="Comma 2 2 7 2" xfId="548" xr:uid="{00000000-0005-0000-0000-000002000000}"/>
    <cellStyle name="Comma 2 2 7 2 10" xfId="43592" xr:uid="{00000000-0005-0000-0000-000002000000}"/>
    <cellStyle name="Comma 2 2 7 2 2" xfId="1328" xr:uid="{00000000-0005-0000-0000-000002000000}"/>
    <cellStyle name="Comma 2 2 7 2 2 2" xfId="2874" xr:uid="{00000000-0005-0000-0000-000093010000}"/>
    <cellStyle name="Comma 2 2 7 2 2 2 2" xfId="9032" xr:uid="{00000000-0005-0000-0000-000093010000}"/>
    <cellStyle name="Comma 2 2 7 2 2 2 2 2" xfId="19784" xr:uid="{00000000-0005-0000-0000-000093010000}"/>
    <cellStyle name="Comma 2 2 7 2 2 2 2 3" xfId="30536" xr:uid="{00000000-0005-0000-0000-000093010000}"/>
    <cellStyle name="Comma 2 2 7 2 2 2 2 4" xfId="41288" xr:uid="{00000000-0005-0000-0000-000093010000}"/>
    <cellStyle name="Comma 2 2 7 2 2 2 2 5" xfId="52040" xr:uid="{00000000-0005-0000-0000-000093010000}"/>
    <cellStyle name="Comma 2 2 7 2 2 2 3" xfId="13640" xr:uid="{00000000-0005-0000-0000-000093010000}"/>
    <cellStyle name="Comma 2 2 7 2 2 2 4" xfId="24392" xr:uid="{00000000-0005-0000-0000-000093010000}"/>
    <cellStyle name="Comma 2 2 7 2 2 2 5" xfId="35144" xr:uid="{00000000-0005-0000-0000-000093010000}"/>
    <cellStyle name="Comma 2 2 7 2 2 2 6" xfId="45896" xr:uid="{00000000-0005-0000-0000-000093010000}"/>
    <cellStyle name="Comma 2 2 7 2 2 3" xfId="4416" xr:uid="{00000000-0005-0000-0000-000002000000}"/>
    <cellStyle name="Comma 2 2 7 2 2 3 2" xfId="10568" xr:uid="{00000000-0005-0000-0000-000002000000}"/>
    <cellStyle name="Comma 2 2 7 2 2 3 2 2" xfId="21320" xr:uid="{00000000-0005-0000-0000-000002000000}"/>
    <cellStyle name="Comma 2 2 7 2 2 3 2 3" xfId="32072" xr:uid="{00000000-0005-0000-0000-000002000000}"/>
    <cellStyle name="Comma 2 2 7 2 2 3 2 4" xfId="42824" xr:uid="{00000000-0005-0000-0000-000002000000}"/>
    <cellStyle name="Comma 2 2 7 2 2 3 2 5" xfId="53576" xr:uid="{00000000-0005-0000-0000-000002000000}"/>
    <cellStyle name="Comma 2 2 7 2 2 3 3" xfId="15176" xr:uid="{00000000-0005-0000-0000-000002000000}"/>
    <cellStyle name="Comma 2 2 7 2 2 3 4" xfId="25928" xr:uid="{00000000-0005-0000-0000-000002000000}"/>
    <cellStyle name="Comma 2 2 7 2 2 3 5" xfId="36680" xr:uid="{00000000-0005-0000-0000-000002000000}"/>
    <cellStyle name="Comma 2 2 7 2 2 3 6" xfId="47432" xr:uid="{00000000-0005-0000-0000-000002000000}"/>
    <cellStyle name="Comma 2 2 7 2 2 4" xfId="5960" xr:uid="{00000000-0005-0000-0000-000002000000}"/>
    <cellStyle name="Comma 2 2 7 2 2 4 2" xfId="16712" xr:uid="{00000000-0005-0000-0000-000002000000}"/>
    <cellStyle name="Comma 2 2 7 2 2 4 3" xfId="27464" xr:uid="{00000000-0005-0000-0000-000002000000}"/>
    <cellStyle name="Comma 2 2 7 2 2 4 4" xfId="38216" xr:uid="{00000000-0005-0000-0000-000002000000}"/>
    <cellStyle name="Comma 2 2 7 2 2 4 5" xfId="48968" xr:uid="{00000000-0005-0000-0000-000002000000}"/>
    <cellStyle name="Comma 2 2 7 2 2 5" xfId="7496" xr:uid="{00000000-0005-0000-0000-000002000000}"/>
    <cellStyle name="Comma 2 2 7 2 2 5 2" xfId="18248" xr:uid="{00000000-0005-0000-0000-000002000000}"/>
    <cellStyle name="Comma 2 2 7 2 2 5 3" xfId="29000" xr:uid="{00000000-0005-0000-0000-000002000000}"/>
    <cellStyle name="Comma 2 2 7 2 2 5 4" xfId="39752" xr:uid="{00000000-0005-0000-0000-000002000000}"/>
    <cellStyle name="Comma 2 2 7 2 2 5 5" xfId="50504" xr:uid="{00000000-0005-0000-0000-000002000000}"/>
    <cellStyle name="Comma 2 2 7 2 2 6" xfId="12104" xr:uid="{00000000-0005-0000-0000-000002000000}"/>
    <cellStyle name="Comma 2 2 7 2 2 7" xfId="22856" xr:uid="{00000000-0005-0000-0000-000002000000}"/>
    <cellStyle name="Comma 2 2 7 2 2 8" xfId="33608" xr:uid="{00000000-0005-0000-0000-000002000000}"/>
    <cellStyle name="Comma 2 2 7 2 2 9" xfId="44360" xr:uid="{00000000-0005-0000-0000-000002000000}"/>
    <cellStyle name="Comma 2 2 7 2 3" xfId="2105" xr:uid="{00000000-0005-0000-0000-000092010000}"/>
    <cellStyle name="Comma 2 2 7 2 3 2" xfId="8264" xr:uid="{00000000-0005-0000-0000-000092010000}"/>
    <cellStyle name="Comma 2 2 7 2 3 2 2" xfId="19016" xr:uid="{00000000-0005-0000-0000-000092010000}"/>
    <cellStyle name="Comma 2 2 7 2 3 2 3" xfId="29768" xr:uid="{00000000-0005-0000-0000-000092010000}"/>
    <cellStyle name="Comma 2 2 7 2 3 2 4" xfId="40520" xr:uid="{00000000-0005-0000-0000-000092010000}"/>
    <cellStyle name="Comma 2 2 7 2 3 2 5" xfId="51272" xr:uid="{00000000-0005-0000-0000-000092010000}"/>
    <cellStyle name="Comma 2 2 7 2 3 3" xfId="12872" xr:uid="{00000000-0005-0000-0000-000092010000}"/>
    <cellStyle name="Comma 2 2 7 2 3 4" xfId="23624" xr:uid="{00000000-0005-0000-0000-000092010000}"/>
    <cellStyle name="Comma 2 2 7 2 3 5" xfId="34376" xr:uid="{00000000-0005-0000-0000-000092010000}"/>
    <cellStyle name="Comma 2 2 7 2 3 6" xfId="45128" xr:uid="{00000000-0005-0000-0000-000092010000}"/>
    <cellStyle name="Comma 2 2 7 2 4" xfId="3648" xr:uid="{00000000-0005-0000-0000-000002000000}"/>
    <cellStyle name="Comma 2 2 7 2 4 2" xfId="9800" xr:uid="{00000000-0005-0000-0000-000002000000}"/>
    <cellStyle name="Comma 2 2 7 2 4 2 2" xfId="20552" xr:uid="{00000000-0005-0000-0000-000002000000}"/>
    <cellStyle name="Comma 2 2 7 2 4 2 3" xfId="31304" xr:uid="{00000000-0005-0000-0000-000002000000}"/>
    <cellStyle name="Comma 2 2 7 2 4 2 4" xfId="42056" xr:uid="{00000000-0005-0000-0000-000002000000}"/>
    <cellStyle name="Comma 2 2 7 2 4 2 5" xfId="52808" xr:uid="{00000000-0005-0000-0000-000002000000}"/>
    <cellStyle name="Comma 2 2 7 2 4 3" xfId="14408" xr:uid="{00000000-0005-0000-0000-000002000000}"/>
    <cellStyle name="Comma 2 2 7 2 4 4" xfId="25160" xr:uid="{00000000-0005-0000-0000-000002000000}"/>
    <cellStyle name="Comma 2 2 7 2 4 5" xfId="35912" xr:uid="{00000000-0005-0000-0000-000002000000}"/>
    <cellStyle name="Comma 2 2 7 2 4 6" xfId="46664" xr:uid="{00000000-0005-0000-0000-000002000000}"/>
    <cellStyle name="Comma 2 2 7 2 5" xfId="5188" xr:uid="{00000000-0005-0000-0000-000002000000}"/>
    <cellStyle name="Comma 2 2 7 2 5 2" xfId="15944" xr:uid="{00000000-0005-0000-0000-000002000000}"/>
    <cellStyle name="Comma 2 2 7 2 5 3" xfId="26696" xr:uid="{00000000-0005-0000-0000-000002000000}"/>
    <cellStyle name="Comma 2 2 7 2 5 4" xfId="37448" xr:uid="{00000000-0005-0000-0000-000002000000}"/>
    <cellStyle name="Comma 2 2 7 2 5 5" xfId="48200" xr:uid="{00000000-0005-0000-0000-000002000000}"/>
    <cellStyle name="Comma 2 2 7 2 6" xfId="6728" xr:uid="{00000000-0005-0000-0000-000002000000}"/>
    <cellStyle name="Comma 2 2 7 2 6 2" xfId="17480" xr:uid="{00000000-0005-0000-0000-000002000000}"/>
    <cellStyle name="Comma 2 2 7 2 6 3" xfId="28232" xr:uid="{00000000-0005-0000-0000-000002000000}"/>
    <cellStyle name="Comma 2 2 7 2 6 4" xfId="38984" xr:uid="{00000000-0005-0000-0000-000002000000}"/>
    <cellStyle name="Comma 2 2 7 2 6 5" xfId="49736" xr:uid="{00000000-0005-0000-0000-000002000000}"/>
    <cellStyle name="Comma 2 2 7 2 7" xfId="11336" xr:uid="{00000000-0005-0000-0000-000002000000}"/>
    <cellStyle name="Comma 2 2 7 2 8" xfId="22088" xr:uid="{00000000-0005-0000-0000-000002000000}"/>
    <cellStyle name="Comma 2 2 7 2 9" xfId="32840" xr:uid="{00000000-0005-0000-0000-000002000000}"/>
    <cellStyle name="Comma 2 2 7 3" xfId="944" xr:uid="{00000000-0005-0000-0000-000002000000}"/>
    <cellStyle name="Comma 2 2 7 3 2" xfId="2490" xr:uid="{00000000-0005-0000-0000-000094010000}"/>
    <cellStyle name="Comma 2 2 7 3 2 2" xfId="8648" xr:uid="{00000000-0005-0000-0000-000094010000}"/>
    <cellStyle name="Comma 2 2 7 3 2 2 2" xfId="19400" xr:uid="{00000000-0005-0000-0000-000094010000}"/>
    <cellStyle name="Comma 2 2 7 3 2 2 3" xfId="30152" xr:uid="{00000000-0005-0000-0000-000094010000}"/>
    <cellStyle name="Comma 2 2 7 3 2 2 4" xfId="40904" xr:uid="{00000000-0005-0000-0000-000094010000}"/>
    <cellStyle name="Comma 2 2 7 3 2 2 5" xfId="51656" xr:uid="{00000000-0005-0000-0000-000094010000}"/>
    <cellStyle name="Comma 2 2 7 3 2 3" xfId="13256" xr:uid="{00000000-0005-0000-0000-000094010000}"/>
    <cellStyle name="Comma 2 2 7 3 2 4" xfId="24008" xr:uid="{00000000-0005-0000-0000-000094010000}"/>
    <cellStyle name="Comma 2 2 7 3 2 5" xfId="34760" xr:uid="{00000000-0005-0000-0000-000094010000}"/>
    <cellStyle name="Comma 2 2 7 3 2 6" xfId="45512" xr:uid="{00000000-0005-0000-0000-000094010000}"/>
    <cellStyle name="Comma 2 2 7 3 3" xfId="4032" xr:uid="{00000000-0005-0000-0000-000002000000}"/>
    <cellStyle name="Comma 2 2 7 3 3 2" xfId="10184" xr:uid="{00000000-0005-0000-0000-000002000000}"/>
    <cellStyle name="Comma 2 2 7 3 3 2 2" xfId="20936" xr:uid="{00000000-0005-0000-0000-000002000000}"/>
    <cellStyle name="Comma 2 2 7 3 3 2 3" xfId="31688" xr:uid="{00000000-0005-0000-0000-000002000000}"/>
    <cellStyle name="Comma 2 2 7 3 3 2 4" xfId="42440" xr:uid="{00000000-0005-0000-0000-000002000000}"/>
    <cellStyle name="Comma 2 2 7 3 3 2 5" xfId="53192" xr:uid="{00000000-0005-0000-0000-000002000000}"/>
    <cellStyle name="Comma 2 2 7 3 3 3" xfId="14792" xr:uid="{00000000-0005-0000-0000-000002000000}"/>
    <cellStyle name="Comma 2 2 7 3 3 4" xfId="25544" xr:uid="{00000000-0005-0000-0000-000002000000}"/>
    <cellStyle name="Comma 2 2 7 3 3 5" xfId="36296" xr:uid="{00000000-0005-0000-0000-000002000000}"/>
    <cellStyle name="Comma 2 2 7 3 3 6" xfId="47048" xr:uid="{00000000-0005-0000-0000-000002000000}"/>
    <cellStyle name="Comma 2 2 7 3 4" xfId="5576" xr:uid="{00000000-0005-0000-0000-000002000000}"/>
    <cellStyle name="Comma 2 2 7 3 4 2" xfId="16328" xr:uid="{00000000-0005-0000-0000-000002000000}"/>
    <cellStyle name="Comma 2 2 7 3 4 3" xfId="27080" xr:uid="{00000000-0005-0000-0000-000002000000}"/>
    <cellStyle name="Comma 2 2 7 3 4 4" xfId="37832" xr:uid="{00000000-0005-0000-0000-000002000000}"/>
    <cellStyle name="Comma 2 2 7 3 4 5" xfId="48584" xr:uid="{00000000-0005-0000-0000-000002000000}"/>
    <cellStyle name="Comma 2 2 7 3 5" xfId="7112" xr:uid="{00000000-0005-0000-0000-000002000000}"/>
    <cellStyle name="Comma 2 2 7 3 5 2" xfId="17864" xr:uid="{00000000-0005-0000-0000-000002000000}"/>
    <cellStyle name="Comma 2 2 7 3 5 3" xfId="28616" xr:uid="{00000000-0005-0000-0000-000002000000}"/>
    <cellStyle name="Comma 2 2 7 3 5 4" xfId="39368" xr:uid="{00000000-0005-0000-0000-000002000000}"/>
    <cellStyle name="Comma 2 2 7 3 5 5" xfId="50120" xr:uid="{00000000-0005-0000-0000-000002000000}"/>
    <cellStyle name="Comma 2 2 7 3 6" xfId="11720" xr:uid="{00000000-0005-0000-0000-000002000000}"/>
    <cellStyle name="Comma 2 2 7 3 7" xfId="22472" xr:uid="{00000000-0005-0000-0000-000002000000}"/>
    <cellStyle name="Comma 2 2 7 3 8" xfId="33224" xr:uid="{00000000-0005-0000-0000-000002000000}"/>
    <cellStyle name="Comma 2 2 7 3 9" xfId="43976" xr:uid="{00000000-0005-0000-0000-000002000000}"/>
    <cellStyle name="Comma 2 2 7 4" xfId="1721" xr:uid="{00000000-0005-0000-0000-000091010000}"/>
    <cellStyle name="Comma 2 2 7 4 2" xfId="7880" xr:uid="{00000000-0005-0000-0000-000091010000}"/>
    <cellStyle name="Comma 2 2 7 4 2 2" xfId="18632" xr:uid="{00000000-0005-0000-0000-000091010000}"/>
    <cellStyle name="Comma 2 2 7 4 2 3" xfId="29384" xr:uid="{00000000-0005-0000-0000-000091010000}"/>
    <cellStyle name="Comma 2 2 7 4 2 4" xfId="40136" xr:uid="{00000000-0005-0000-0000-000091010000}"/>
    <cellStyle name="Comma 2 2 7 4 2 5" xfId="50888" xr:uid="{00000000-0005-0000-0000-000091010000}"/>
    <cellStyle name="Comma 2 2 7 4 3" xfId="12488" xr:uid="{00000000-0005-0000-0000-000091010000}"/>
    <cellStyle name="Comma 2 2 7 4 4" xfId="23240" xr:uid="{00000000-0005-0000-0000-000091010000}"/>
    <cellStyle name="Comma 2 2 7 4 5" xfId="33992" xr:uid="{00000000-0005-0000-0000-000091010000}"/>
    <cellStyle name="Comma 2 2 7 4 6" xfId="44744" xr:uid="{00000000-0005-0000-0000-000091010000}"/>
    <cellStyle name="Comma 2 2 7 5" xfId="3264" xr:uid="{00000000-0005-0000-0000-000002000000}"/>
    <cellStyle name="Comma 2 2 7 5 2" xfId="9416" xr:uid="{00000000-0005-0000-0000-000002000000}"/>
    <cellStyle name="Comma 2 2 7 5 2 2" xfId="20168" xr:uid="{00000000-0005-0000-0000-000002000000}"/>
    <cellStyle name="Comma 2 2 7 5 2 3" xfId="30920" xr:uid="{00000000-0005-0000-0000-000002000000}"/>
    <cellStyle name="Comma 2 2 7 5 2 4" xfId="41672" xr:uid="{00000000-0005-0000-0000-000002000000}"/>
    <cellStyle name="Comma 2 2 7 5 2 5" xfId="52424" xr:uid="{00000000-0005-0000-0000-000002000000}"/>
    <cellStyle name="Comma 2 2 7 5 3" xfId="14024" xr:uid="{00000000-0005-0000-0000-000002000000}"/>
    <cellStyle name="Comma 2 2 7 5 4" xfId="24776" xr:uid="{00000000-0005-0000-0000-000002000000}"/>
    <cellStyle name="Comma 2 2 7 5 5" xfId="35528" xr:uid="{00000000-0005-0000-0000-000002000000}"/>
    <cellStyle name="Comma 2 2 7 5 6" xfId="46280" xr:uid="{00000000-0005-0000-0000-000002000000}"/>
    <cellStyle name="Comma 2 2 7 6" xfId="4804" xr:uid="{00000000-0005-0000-0000-000002000000}"/>
    <cellStyle name="Comma 2 2 7 6 2" xfId="15560" xr:uid="{00000000-0005-0000-0000-000002000000}"/>
    <cellStyle name="Comma 2 2 7 6 3" xfId="26312" xr:uid="{00000000-0005-0000-0000-000002000000}"/>
    <cellStyle name="Comma 2 2 7 6 4" xfId="37064" xr:uid="{00000000-0005-0000-0000-000002000000}"/>
    <cellStyle name="Comma 2 2 7 6 5" xfId="47816" xr:uid="{00000000-0005-0000-0000-000002000000}"/>
    <cellStyle name="Comma 2 2 7 7" xfId="6344" xr:uid="{00000000-0005-0000-0000-000002000000}"/>
    <cellStyle name="Comma 2 2 7 7 2" xfId="17096" xr:uid="{00000000-0005-0000-0000-000002000000}"/>
    <cellStyle name="Comma 2 2 7 7 3" xfId="27848" xr:uid="{00000000-0005-0000-0000-000002000000}"/>
    <cellStyle name="Comma 2 2 7 7 4" xfId="38600" xr:uid="{00000000-0005-0000-0000-000002000000}"/>
    <cellStyle name="Comma 2 2 7 7 5" xfId="49352" xr:uid="{00000000-0005-0000-0000-000002000000}"/>
    <cellStyle name="Comma 2 2 7 8" xfId="10952" xr:uid="{00000000-0005-0000-0000-000002000000}"/>
    <cellStyle name="Comma 2 2 7 9" xfId="21704" xr:uid="{00000000-0005-0000-0000-000002000000}"/>
    <cellStyle name="Comma 2 2 8" xfId="228" xr:uid="{00000000-0005-0000-0000-000002000000}"/>
    <cellStyle name="Comma 2 2 8 10" xfId="32520" xr:uid="{00000000-0005-0000-0000-000002000000}"/>
    <cellStyle name="Comma 2 2 8 11" xfId="43272" xr:uid="{00000000-0005-0000-0000-000002000000}"/>
    <cellStyle name="Comma 2 2 8 2" xfId="612" xr:uid="{00000000-0005-0000-0000-000002000000}"/>
    <cellStyle name="Comma 2 2 8 2 10" xfId="43656" xr:uid="{00000000-0005-0000-0000-000002000000}"/>
    <cellStyle name="Comma 2 2 8 2 2" xfId="1392" xr:uid="{00000000-0005-0000-0000-000002000000}"/>
    <cellStyle name="Comma 2 2 8 2 2 2" xfId="2938" xr:uid="{00000000-0005-0000-0000-000097010000}"/>
    <cellStyle name="Comma 2 2 8 2 2 2 2" xfId="9096" xr:uid="{00000000-0005-0000-0000-000097010000}"/>
    <cellStyle name="Comma 2 2 8 2 2 2 2 2" xfId="19848" xr:uid="{00000000-0005-0000-0000-000097010000}"/>
    <cellStyle name="Comma 2 2 8 2 2 2 2 3" xfId="30600" xr:uid="{00000000-0005-0000-0000-000097010000}"/>
    <cellStyle name="Comma 2 2 8 2 2 2 2 4" xfId="41352" xr:uid="{00000000-0005-0000-0000-000097010000}"/>
    <cellStyle name="Comma 2 2 8 2 2 2 2 5" xfId="52104" xr:uid="{00000000-0005-0000-0000-000097010000}"/>
    <cellStyle name="Comma 2 2 8 2 2 2 3" xfId="13704" xr:uid="{00000000-0005-0000-0000-000097010000}"/>
    <cellStyle name="Comma 2 2 8 2 2 2 4" xfId="24456" xr:uid="{00000000-0005-0000-0000-000097010000}"/>
    <cellStyle name="Comma 2 2 8 2 2 2 5" xfId="35208" xr:uid="{00000000-0005-0000-0000-000097010000}"/>
    <cellStyle name="Comma 2 2 8 2 2 2 6" xfId="45960" xr:uid="{00000000-0005-0000-0000-000097010000}"/>
    <cellStyle name="Comma 2 2 8 2 2 3" xfId="4480" xr:uid="{00000000-0005-0000-0000-000002000000}"/>
    <cellStyle name="Comma 2 2 8 2 2 3 2" xfId="10632" xr:uid="{00000000-0005-0000-0000-000002000000}"/>
    <cellStyle name="Comma 2 2 8 2 2 3 2 2" xfId="21384" xr:uid="{00000000-0005-0000-0000-000002000000}"/>
    <cellStyle name="Comma 2 2 8 2 2 3 2 3" xfId="32136" xr:uid="{00000000-0005-0000-0000-000002000000}"/>
    <cellStyle name="Comma 2 2 8 2 2 3 2 4" xfId="42888" xr:uid="{00000000-0005-0000-0000-000002000000}"/>
    <cellStyle name="Comma 2 2 8 2 2 3 2 5" xfId="53640" xr:uid="{00000000-0005-0000-0000-000002000000}"/>
    <cellStyle name="Comma 2 2 8 2 2 3 3" xfId="15240" xr:uid="{00000000-0005-0000-0000-000002000000}"/>
    <cellStyle name="Comma 2 2 8 2 2 3 4" xfId="25992" xr:uid="{00000000-0005-0000-0000-000002000000}"/>
    <cellStyle name="Comma 2 2 8 2 2 3 5" xfId="36744" xr:uid="{00000000-0005-0000-0000-000002000000}"/>
    <cellStyle name="Comma 2 2 8 2 2 3 6" xfId="47496" xr:uid="{00000000-0005-0000-0000-000002000000}"/>
    <cellStyle name="Comma 2 2 8 2 2 4" xfId="6024" xr:uid="{00000000-0005-0000-0000-000002000000}"/>
    <cellStyle name="Comma 2 2 8 2 2 4 2" xfId="16776" xr:uid="{00000000-0005-0000-0000-000002000000}"/>
    <cellStyle name="Comma 2 2 8 2 2 4 3" xfId="27528" xr:uid="{00000000-0005-0000-0000-000002000000}"/>
    <cellStyle name="Comma 2 2 8 2 2 4 4" xfId="38280" xr:uid="{00000000-0005-0000-0000-000002000000}"/>
    <cellStyle name="Comma 2 2 8 2 2 4 5" xfId="49032" xr:uid="{00000000-0005-0000-0000-000002000000}"/>
    <cellStyle name="Comma 2 2 8 2 2 5" xfId="7560" xr:uid="{00000000-0005-0000-0000-000002000000}"/>
    <cellStyle name="Comma 2 2 8 2 2 5 2" xfId="18312" xr:uid="{00000000-0005-0000-0000-000002000000}"/>
    <cellStyle name="Comma 2 2 8 2 2 5 3" xfId="29064" xr:uid="{00000000-0005-0000-0000-000002000000}"/>
    <cellStyle name="Comma 2 2 8 2 2 5 4" xfId="39816" xr:uid="{00000000-0005-0000-0000-000002000000}"/>
    <cellStyle name="Comma 2 2 8 2 2 5 5" xfId="50568" xr:uid="{00000000-0005-0000-0000-000002000000}"/>
    <cellStyle name="Comma 2 2 8 2 2 6" xfId="12168" xr:uid="{00000000-0005-0000-0000-000002000000}"/>
    <cellStyle name="Comma 2 2 8 2 2 7" xfId="22920" xr:uid="{00000000-0005-0000-0000-000002000000}"/>
    <cellStyle name="Comma 2 2 8 2 2 8" xfId="33672" xr:uid="{00000000-0005-0000-0000-000002000000}"/>
    <cellStyle name="Comma 2 2 8 2 2 9" xfId="44424" xr:uid="{00000000-0005-0000-0000-000002000000}"/>
    <cellStyle name="Comma 2 2 8 2 3" xfId="2169" xr:uid="{00000000-0005-0000-0000-000096010000}"/>
    <cellStyle name="Comma 2 2 8 2 3 2" xfId="8328" xr:uid="{00000000-0005-0000-0000-000096010000}"/>
    <cellStyle name="Comma 2 2 8 2 3 2 2" xfId="19080" xr:uid="{00000000-0005-0000-0000-000096010000}"/>
    <cellStyle name="Comma 2 2 8 2 3 2 3" xfId="29832" xr:uid="{00000000-0005-0000-0000-000096010000}"/>
    <cellStyle name="Comma 2 2 8 2 3 2 4" xfId="40584" xr:uid="{00000000-0005-0000-0000-000096010000}"/>
    <cellStyle name="Comma 2 2 8 2 3 2 5" xfId="51336" xr:uid="{00000000-0005-0000-0000-000096010000}"/>
    <cellStyle name="Comma 2 2 8 2 3 3" xfId="12936" xr:uid="{00000000-0005-0000-0000-000096010000}"/>
    <cellStyle name="Comma 2 2 8 2 3 4" xfId="23688" xr:uid="{00000000-0005-0000-0000-000096010000}"/>
    <cellStyle name="Comma 2 2 8 2 3 5" xfId="34440" xr:uid="{00000000-0005-0000-0000-000096010000}"/>
    <cellStyle name="Comma 2 2 8 2 3 6" xfId="45192" xr:uid="{00000000-0005-0000-0000-000096010000}"/>
    <cellStyle name="Comma 2 2 8 2 4" xfId="3712" xr:uid="{00000000-0005-0000-0000-000002000000}"/>
    <cellStyle name="Comma 2 2 8 2 4 2" xfId="9864" xr:uid="{00000000-0005-0000-0000-000002000000}"/>
    <cellStyle name="Comma 2 2 8 2 4 2 2" xfId="20616" xr:uid="{00000000-0005-0000-0000-000002000000}"/>
    <cellStyle name="Comma 2 2 8 2 4 2 3" xfId="31368" xr:uid="{00000000-0005-0000-0000-000002000000}"/>
    <cellStyle name="Comma 2 2 8 2 4 2 4" xfId="42120" xr:uid="{00000000-0005-0000-0000-000002000000}"/>
    <cellStyle name="Comma 2 2 8 2 4 2 5" xfId="52872" xr:uid="{00000000-0005-0000-0000-000002000000}"/>
    <cellStyle name="Comma 2 2 8 2 4 3" xfId="14472" xr:uid="{00000000-0005-0000-0000-000002000000}"/>
    <cellStyle name="Comma 2 2 8 2 4 4" xfId="25224" xr:uid="{00000000-0005-0000-0000-000002000000}"/>
    <cellStyle name="Comma 2 2 8 2 4 5" xfId="35976" xr:uid="{00000000-0005-0000-0000-000002000000}"/>
    <cellStyle name="Comma 2 2 8 2 4 6" xfId="46728" xr:uid="{00000000-0005-0000-0000-000002000000}"/>
    <cellStyle name="Comma 2 2 8 2 5" xfId="5252" xr:uid="{00000000-0005-0000-0000-000002000000}"/>
    <cellStyle name="Comma 2 2 8 2 5 2" xfId="16008" xr:uid="{00000000-0005-0000-0000-000002000000}"/>
    <cellStyle name="Comma 2 2 8 2 5 3" xfId="26760" xr:uid="{00000000-0005-0000-0000-000002000000}"/>
    <cellStyle name="Comma 2 2 8 2 5 4" xfId="37512" xr:uid="{00000000-0005-0000-0000-000002000000}"/>
    <cellStyle name="Comma 2 2 8 2 5 5" xfId="48264" xr:uid="{00000000-0005-0000-0000-000002000000}"/>
    <cellStyle name="Comma 2 2 8 2 6" xfId="6792" xr:uid="{00000000-0005-0000-0000-000002000000}"/>
    <cellStyle name="Comma 2 2 8 2 6 2" xfId="17544" xr:uid="{00000000-0005-0000-0000-000002000000}"/>
    <cellStyle name="Comma 2 2 8 2 6 3" xfId="28296" xr:uid="{00000000-0005-0000-0000-000002000000}"/>
    <cellStyle name="Comma 2 2 8 2 6 4" xfId="39048" xr:uid="{00000000-0005-0000-0000-000002000000}"/>
    <cellStyle name="Comma 2 2 8 2 6 5" xfId="49800" xr:uid="{00000000-0005-0000-0000-000002000000}"/>
    <cellStyle name="Comma 2 2 8 2 7" xfId="11400" xr:uid="{00000000-0005-0000-0000-000002000000}"/>
    <cellStyle name="Comma 2 2 8 2 8" xfId="22152" xr:uid="{00000000-0005-0000-0000-000002000000}"/>
    <cellStyle name="Comma 2 2 8 2 9" xfId="32904" xr:uid="{00000000-0005-0000-0000-000002000000}"/>
    <cellStyle name="Comma 2 2 8 3" xfId="1008" xr:uid="{00000000-0005-0000-0000-000002000000}"/>
    <cellStyle name="Comma 2 2 8 3 2" xfId="2554" xr:uid="{00000000-0005-0000-0000-000098010000}"/>
    <cellStyle name="Comma 2 2 8 3 2 2" xfId="8712" xr:uid="{00000000-0005-0000-0000-000098010000}"/>
    <cellStyle name="Comma 2 2 8 3 2 2 2" xfId="19464" xr:uid="{00000000-0005-0000-0000-000098010000}"/>
    <cellStyle name="Comma 2 2 8 3 2 2 3" xfId="30216" xr:uid="{00000000-0005-0000-0000-000098010000}"/>
    <cellStyle name="Comma 2 2 8 3 2 2 4" xfId="40968" xr:uid="{00000000-0005-0000-0000-000098010000}"/>
    <cellStyle name="Comma 2 2 8 3 2 2 5" xfId="51720" xr:uid="{00000000-0005-0000-0000-000098010000}"/>
    <cellStyle name="Comma 2 2 8 3 2 3" xfId="13320" xr:uid="{00000000-0005-0000-0000-000098010000}"/>
    <cellStyle name="Comma 2 2 8 3 2 4" xfId="24072" xr:uid="{00000000-0005-0000-0000-000098010000}"/>
    <cellStyle name="Comma 2 2 8 3 2 5" xfId="34824" xr:uid="{00000000-0005-0000-0000-000098010000}"/>
    <cellStyle name="Comma 2 2 8 3 2 6" xfId="45576" xr:uid="{00000000-0005-0000-0000-000098010000}"/>
    <cellStyle name="Comma 2 2 8 3 3" xfId="4096" xr:uid="{00000000-0005-0000-0000-000002000000}"/>
    <cellStyle name="Comma 2 2 8 3 3 2" xfId="10248" xr:uid="{00000000-0005-0000-0000-000002000000}"/>
    <cellStyle name="Comma 2 2 8 3 3 2 2" xfId="21000" xr:uid="{00000000-0005-0000-0000-000002000000}"/>
    <cellStyle name="Comma 2 2 8 3 3 2 3" xfId="31752" xr:uid="{00000000-0005-0000-0000-000002000000}"/>
    <cellStyle name="Comma 2 2 8 3 3 2 4" xfId="42504" xr:uid="{00000000-0005-0000-0000-000002000000}"/>
    <cellStyle name="Comma 2 2 8 3 3 2 5" xfId="53256" xr:uid="{00000000-0005-0000-0000-000002000000}"/>
    <cellStyle name="Comma 2 2 8 3 3 3" xfId="14856" xr:uid="{00000000-0005-0000-0000-000002000000}"/>
    <cellStyle name="Comma 2 2 8 3 3 4" xfId="25608" xr:uid="{00000000-0005-0000-0000-000002000000}"/>
    <cellStyle name="Comma 2 2 8 3 3 5" xfId="36360" xr:uid="{00000000-0005-0000-0000-000002000000}"/>
    <cellStyle name="Comma 2 2 8 3 3 6" xfId="47112" xr:uid="{00000000-0005-0000-0000-000002000000}"/>
    <cellStyle name="Comma 2 2 8 3 4" xfId="5640" xr:uid="{00000000-0005-0000-0000-000002000000}"/>
    <cellStyle name="Comma 2 2 8 3 4 2" xfId="16392" xr:uid="{00000000-0005-0000-0000-000002000000}"/>
    <cellStyle name="Comma 2 2 8 3 4 3" xfId="27144" xr:uid="{00000000-0005-0000-0000-000002000000}"/>
    <cellStyle name="Comma 2 2 8 3 4 4" xfId="37896" xr:uid="{00000000-0005-0000-0000-000002000000}"/>
    <cellStyle name="Comma 2 2 8 3 4 5" xfId="48648" xr:uid="{00000000-0005-0000-0000-000002000000}"/>
    <cellStyle name="Comma 2 2 8 3 5" xfId="7176" xr:uid="{00000000-0005-0000-0000-000002000000}"/>
    <cellStyle name="Comma 2 2 8 3 5 2" xfId="17928" xr:uid="{00000000-0005-0000-0000-000002000000}"/>
    <cellStyle name="Comma 2 2 8 3 5 3" xfId="28680" xr:uid="{00000000-0005-0000-0000-000002000000}"/>
    <cellStyle name="Comma 2 2 8 3 5 4" xfId="39432" xr:uid="{00000000-0005-0000-0000-000002000000}"/>
    <cellStyle name="Comma 2 2 8 3 5 5" xfId="50184" xr:uid="{00000000-0005-0000-0000-000002000000}"/>
    <cellStyle name="Comma 2 2 8 3 6" xfId="11784" xr:uid="{00000000-0005-0000-0000-000002000000}"/>
    <cellStyle name="Comma 2 2 8 3 7" xfId="22536" xr:uid="{00000000-0005-0000-0000-000002000000}"/>
    <cellStyle name="Comma 2 2 8 3 8" xfId="33288" xr:uid="{00000000-0005-0000-0000-000002000000}"/>
    <cellStyle name="Comma 2 2 8 3 9" xfId="44040" xr:uid="{00000000-0005-0000-0000-000002000000}"/>
    <cellStyle name="Comma 2 2 8 4" xfId="1785" xr:uid="{00000000-0005-0000-0000-000095010000}"/>
    <cellStyle name="Comma 2 2 8 4 2" xfId="7944" xr:uid="{00000000-0005-0000-0000-000095010000}"/>
    <cellStyle name="Comma 2 2 8 4 2 2" xfId="18696" xr:uid="{00000000-0005-0000-0000-000095010000}"/>
    <cellStyle name="Comma 2 2 8 4 2 3" xfId="29448" xr:uid="{00000000-0005-0000-0000-000095010000}"/>
    <cellStyle name="Comma 2 2 8 4 2 4" xfId="40200" xr:uid="{00000000-0005-0000-0000-000095010000}"/>
    <cellStyle name="Comma 2 2 8 4 2 5" xfId="50952" xr:uid="{00000000-0005-0000-0000-000095010000}"/>
    <cellStyle name="Comma 2 2 8 4 3" xfId="12552" xr:uid="{00000000-0005-0000-0000-000095010000}"/>
    <cellStyle name="Comma 2 2 8 4 4" xfId="23304" xr:uid="{00000000-0005-0000-0000-000095010000}"/>
    <cellStyle name="Comma 2 2 8 4 5" xfId="34056" xr:uid="{00000000-0005-0000-0000-000095010000}"/>
    <cellStyle name="Comma 2 2 8 4 6" xfId="44808" xr:uid="{00000000-0005-0000-0000-000095010000}"/>
    <cellStyle name="Comma 2 2 8 5" xfId="3328" xr:uid="{00000000-0005-0000-0000-000002000000}"/>
    <cellStyle name="Comma 2 2 8 5 2" xfId="9480" xr:uid="{00000000-0005-0000-0000-000002000000}"/>
    <cellStyle name="Comma 2 2 8 5 2 2" xfId="20232" xr:uid="{00000000-0005-0000-0000-000002000000}"/>
    <cellStyle name="Comma 2 2 8 5 2 3" xfId="30984" xr:uid="{00000000-0005-0000-0000-000002000000}"/>
    <cellStyle name="Comma 2 2 8 5 2 4" xfId="41736" xr:uid="{00000000-0005-0000-0000-000002000000}"/>
    <cellStyle name="Comma 2 2 8 5 2 5" xfId="52488" xr:uid="{00000000-0005-0000-0000-000002000000}"/>
    <cellStyle name="Comma 2 2 8 5 3" xfId="14088" xr:uid="{00000000-0005-0000-0000-000002000000}"/>
    <cellStyle name="Comma 2 2 8 5 4" xfId="24840" xr:uid="{00000000-0005-0000-0000-000002000000}"/>
    <cellStyle name="Comma 2 2 8 5 5" xfId="35592" xr:uid="{00000000-0005-0000-0000-000002000000}"/>
    <cellStyle name="Comma 2 2 8 5 6" xfId="46344" xr:uid="{00000000-0005-0000-0000-000002000000}"/>
    <cellStyle name="Comma 2 2 8 6" xfId="4868" xr:uid="{00000000-0005-0000-0000-000002000000}"/>
    <cellStyle name="Comma 2 2 8 6 2" xfId="15624" xr:uid="{00000000-0005-0000-0000-000002000000}"/>
    <cellStyle name="Comma 2 2 8 6 3" xfId="26376" xr:uid="{00000000-0005-0000-0000-000002000000}"/>
    <cellStyle name="Comma 2 2 8 6 4" xfId="37128" xr:uid="{00000000-0005-0000-0000-000002000000}"/>
    <cellStyle name="Comma 2 2 8 6 5" xfId="47880" xr:uid="{00000000-0005-0000-0000-000002000000}"/>
    <cellStyle name="Comma 2 2 8 7" xfId="6408" xr:uid="{00000000-0005-0000-0000-000002000000}"/>
    <cellStyle name="Comma 2 2 8 7 2" xfId="17160" xr:uid="{00000000-0005-0000-0000-000002000000}"/>
    <cellStyle name="Comma 2 2 8 7 3" xfId="27912" xr:uid="{00000000-0005-0000-0000-000002000000}"/>
    <cellStyle name="Comma 2 2 8 7 4" xfId="38664" xr:uid="{00000000-0005-0000-0000-000002000000}"/>
    <cellStyle name="Comma 2 2 8 7 5" xfId="49416" xr:uid="{00000000-0005-0000-0000-000002000000}"/>
    <cellStyle name="Comma 2 2 8 8" xfId="11016" xr:uid="{00000000-0005-0000-0000-000002000000}"/>
    <cellStyle name="Comma 2 2 8 9" xfId="21768" xr:uid="{00000000-0005-0000-0000-000002000000}"/>
    <cellStyle name="Comma 2 2 9" xfId="292" xr:uid="{00000000-0005-0000-0000-000002000000}"/>
    <cellStyle name="Comma 2 2 9 10" xfId="32584" xr:uid="{00000000-0005-0000-0000-000002000000}"/>
    <cellStyle name="Comma 2 2 9 11" xfId="43336" xr:uid="{00000000-0005-0000-0000-000002000000}"/>
    <cellStyle name="Comma 2 2 9 2" xfId="676" xr:uid="{00000000-0005-0000-0000-000002000000}"/>
    <cellStyle name="Comma 2 2 9 2 10" xfId="43720" xr:uid="{00000000-0005-0000-0000-000002000000}"/>
    <cellStyle name="Comma 2 2 9 2 2" xfId="1456" xr:uid="{00000000-0005-0000-0000-000002000000}"/>
    <cellStyle name="Comma 2 2 9 2 2 2" xfId="3002" xr:uid="{00000000-0005-0000-0000-00009B010000}"/>
    <cellStyle name="Comma 2 2 9 2 2 2 2" xfId="9160" xr:uid="{00000000-0005-0000-0000-00009B010000}"/>
    <cellStyle name="Comma 2 2 9 2 2 2 2 2" xfId="19912" xr:uid="{00000000-0005-0000-0000-00009B010000}"/>
    <cellStyle name="Comma 2 2 9 2 2 2 2 3" xfId="30664" xr:uid="{00000000-0005-0000-0000-00009B010000}"/>
    <cellStyle name="Comma 2 2 9 2 2 2 2 4" xfId="41416" xr:uid="{00000000-0005-0000-0000-00009B010000}"/>
    <cellStyle name="Comma 2 2 9 2 2 2 2 5" xfId="52168" xr:uid="{00000000-0005-0000-0000-00009B010000}"/>
    <cellStyle name="Comma 2 2 9 2 2 2 3" xfId="13768" xr:uid="{00000000-0005-0000-0000-00009B010000}"/>
    <cellStyle name="Comma 2 2 9 2 2 2 4" xfId="24520" xr:uid="{00000000-0005-0000-0000-00009B010000}"/>
    <cellStyle name="Comma 2 2 9 2 2 2 5" xfId="35272" xr:uid="{00000000-0005-0000-0000-00009B010000}"/>
    <cellStyle name="Comma 2 2 9 2 2 2 6" xfId="46024" xr:uid="{00000000-0005-0000-0000-00009B010000}"/>
    <cellStyle name="Comma 2 2 9 2 2 3" xfId="4544" xr:uid="{00000000-0005-0000-0000-000002000000}"/>
    <cellStyle name="Comma 2 2 9 2 2 3 2" xfId="10696" xr:uid="{00000000-0005-0000-0000-000002000000}"/>
    <cellStyle name="Comma 2 2 9 2 2 3 2 2" xfId="21448" xr:uid="{00000000-0005-0000-0000-000002000000}"/>
    <cellStyle name="Comma 2 2 9 2 2 3 2 3" xfId="32200" xr:uid="{00000000-0005-0000-0000-000002000000}"/>
    <cellStyle name="Comma 2 2 9 2 2 3 2 4" xfId="42952" xr:uid="{00000000-0005-0000-0000-000002000000}"/>
    <cellStyle name="Comma 2 2 9 2 2 3 2 5" xfId="53704" xr:uid="{00000000-0005-0000-0000-000002000000}"/>
    <cellStyle name="Comma 2 2 9 2 2 3 3" xfId="15304" xr:uid="{00000000-0005-0000-0000-000002000000}"/>
    <cellStyle name="Comma 2 2 9 2 2 3 4" xfId="26056" xr:uid="{00000000-0005-0000-0000-000002000000}"/>
    <cellStyle name="Comma 2 2 9 2 2 3 5" xfId="36808" xr:uid="{00000000-0005-0000-0000-000002000000}"/>
    <cellStyle name="Comma 2 2 9 2 2 3 6" xfId="47560" xr:uid="{00000000-0005-0000-0000-000002000000}"/>
    <cellStyle name="Comma 2 2 9 2 2 4" xfId="6088" xr:uid="{00000000-0005-0000-0000-000002000000}"/>
    <cellStyle name="Comma 2 2 9 2 2 4 2" xfId="16840" xr:uid="{00000000-0005-0000-0000-000002000000}"/>
    <cellStyle name="Comma 2 2 9 2 2 4 3" xfId="27592" xr:uid="{00000000-0005-0000-0000-000002000000}"/>
    <cellStyle name="Comma 2 2 9 2 2 4 4" xfId="38344" xr:uid="{00000000-0005-0000-0000-000002000000}"/>
    <cellStyle name="Comma 2 2 9 2 2 4 5" xfId="49096" xr:uid="{00000000-0005-0000-0000-000002000000}"/>
    <cellStyle name="Comma 2 2 9 2 2 5" xfId="7624" xr:uid="{00000000-0005-0000-0000-000002000000}"/>
    <cellStyle name="Comma 2 2 9 2 2 5 2" xfId="18376" xr:uid="{00000000-0005-0000-0000-000002000000}"/>
    <cellStyle name="Comma 2 2 9 2 2 5 3" xfId="29128" xr:uid="{00000000-0005-0000-0000-000002000000}"/>
    <cellStyle name="Comma 2 2 9 2 2 5 4" xfId="39880" xr:uid="{00000000-0005-0000-0000-000002000000}"/>
    <cellStyle name="Comma 2 2 9 2 2 5 5" xfId="50632" xr:uid="{00000000-0005-0000-0000-000002000000}"/>
    <cellStyle name="Comma 2 2 9 2 2 6" xfId="12232" xr:uid="{00000000-0005-0000-0000-000002000000}"/>
    <cellStyle name="Comma 2 2 9 2 2 7" xfId="22984" xr:uid="{00000000-0005-0000-0000-000002000000}"/>
    <cellStyle name="Comma 2 2 9 2 2 8" xfId="33736" xr:uid="{00000000-0005-0000-0000-000002000000}"/>
    <cellStyle name="Comma 2 2 9 2 2 9" xfId="44488" xr:uid="{00000000-0005-0000-0000-000002000000}"/>
    <cellStyle name="Comma 2 2 9 2 3" xfId="2233" xr:uid="{00000000-0005-0000-0000-00009A010000}"/>
    <cellStyle name="Comma 2 2 9 2 3 2" xfId="8392" xr:uid="{00000000-0005-0000-0000-00009A010000}"/>
    <cellStyle name="Comma 2 2 9 2 3 2 2" xfId="19144" xr:uid="{00000000-0005-0000-0000-00009A010000}"/>
    <cellStyle name="Comma 2 2 9 2 3 2 3" xfId="29896" xr:uid="{00000000-0005-0000-0000-00009A010000}"/>
    <cellStyle name="Comma 2 2 9 2 3 2 4" xfId="40648" xr:uid="{00000000-0005-0000-0000-00009A010000}"/>
    <cellStyle name="Comma 2 2 9 2 3 2 5" xfId="51400" xr:uid="{00000000-0005-0000-0000-00009A010000}"/>
    <cellStyle name="Comma 2 2 9 2 3 3" xfId="13000" xr:uid="{00000000-0005-0000-0000-00009A010000}"/>
    <cellStyle name="Comma 2 2 9 2 3 4" xfId="23752" xr:uid="{00000000-0005-0000-0000-00009A010000}"/>
    <cellStyle name="Comma 2 2 9 2 3 5" xfId="34504" xr:uid="{00000000-0005-0000-0000-00009A010000}"/>
    <cellStyle name="Comma 2 2 9 2 3 6" xfId="45256" xr:uid="{00000000-0005-0000-0000-00009A010000}"/>
    <cellStyle name="Comma 2 2 9 2 4" xfId="3776" xr:uid="{00000000-0005-0000-0000-000002000000}"/>
    <cellStyle name="Comma 2 2 9 2 4 2" xfId="9928" xr:uid="{00000000-0005-0000-0000-000002000000}"/>
    <cellStyle name="Comma 2 2 9 2 4 2 2" xfId="20680" xr:uid="{00000000-0005-0000-0000-000002000000}"/>
    <cellStyle name="Comma 2 2 9 2 4 2 3" xfId="31432" xr:uid="{00000000-0005-0000-0000-000002000000}"/>
    <cellStyle name="Comma 2 2 9 2 4 2 4" xfId="42184" xr:uid="{00000000-0005-0000-0000-000002000000}"/>
    <cellStyle name="Comma 2 2 9 2 4 2 5" xfId="52936" xr:uid="{00000000-0005-0000-0000-000002000000}"/>
    <cellStyle name="Comma 2 2 9 2 4 3" xfId="14536" xr:uid="{00000000-0005-0000-0000-000002000000}"/>
    <cellStyle name="Comma 2 2 9 2 4 4" xfId="25288" xr:uid="{00000000-0005-0000-0000-000002000000}"/>
    <cellStyle name="Comma 2 2 9 2 4 5" xfId="36040" xr:uid="{00000000-0005-0000-0000-000002000000}"/>
    <cellStyle name="Comma 2 2 9 2 4 6" xfId="46792" xr:uid="{00000000-0005-0000-0000-000002000000}"/>
    <cellStyle name="Comma 2 2 9 2 5" xfId="5316" xr:uid="{00000000-0005-0000-0000-000002000000}"/>
    <cellStyle name="Comma 2 2 9 2 5 2" xfId="16072" xr:uid="{00000000-0005-0000-0000-000002000000}"/>
    <cellStyle name="Comma 2 2 9 2 5 3" xfId="26824" xr:uid="{00000000-0005-0000-0000-000002000000}"/>
    <cellStyle name="Comma 2 2 9 2 5 4" xfId="37576" xr:uid="{00000000-0005-0000-0000-000002000000}"/>
    <cellStyle name="Comma 2 2 9 2 5 5" xfId="48328" xr:uid="{00000000-0005-0000-0000-000002000000}"/>
    <cellStyle name="Comma 2 2 9 2 6" xfId="6856" xr:uid="{00000000-0005-0000-0000-000002000000}"/>
    <cellStyle name="Comma 2 2 9 2 6 2" xfId="17608" xr:uid="{00000000-0005-0000-0000-000002000000}"/>
    <cellStyle name="Comma 2 2 9 2 6 3" xfId="28360" xr:uid="{00000000-0005-0000-0000-000002000000}"/>
    <cellStyle name="Comma 2 2 9 2 6 4" xfId="39112" xr:uid="{00000000-0005-0000-0000-000002000000}"/>
    <cellStyle name="Comma 2 2 9 2 6 5" xfId="49864" xr:uid="{00000000-0005-0000-0000-000002000000}"/>
    <cellStyle name="Comma 2 2 9 2 7" xfId="11464" xr:uid="{00000000-0005-0000-0000-000002000000}"/>
    <cellStyle name="Comma 2 2 9 2 8" xfId="22216" xr:uid="{00000000-0005-0000-0000-000002000000}"/>
    <cellStyle name="Comma 2 2 9 2 9" xfId="32968" xr:uid="{00000000-0005-0000-0000-000002000000}"/>
    <cellStyle name="Comma 2 2 9 3" xfId="1072" xr:uid="{00000000-0005-0000-0000-000002000000}"/>
    <cellStyle name="Comma 2 2 9 3 2" xfId="2618" xr:uid="{00000000-0005-0000-0000-00009C010000}"/>
    <cellStyle name="Comma 2 2 9 3 2 2" xfId="8776" xr:uid="{00000000-0005-0000-0000-00009C010000}"/>
    <cellStyle name="Comma 2 2 9 3 2 2 2" xfId="19528" xr:uid="{00000000-0005-0000-0000-00009C010000}"/>
    <cellStyle name="Comma 2 2 9 3 2 2 3" xfId="30280" xr:uid="{00000000-0005-0000-0000-00009C010000}"/>
    <cellStyle name="Comma 2 2 9 3 2 2 4" xfId="41032" xr:uid="{00000000-0005-0000-0000-00009C010000}"/>
    <cellStyle name="Comma 2 2 9 3 2 2 5" xfId="51784" xr:uid="{00000000-0005-0000-0000-00009C010000}"/>
    <cellStyle name="Comma 2 2 9 3 2 3" xfId="13384" xr:uid="{00000000-0005-0000-0000-00009C010000}"/>
    <cellStyle name="Comma 2 2 9 3 2 4" xfId="24136" xr:uid="{00000000-0005-0000-0000-00009C010000}"/>
    <cellStyle name="Comma 2 2 9 3 2 5" xfId="34888" xr:uid="{00000000-0005-0000-0000-00009C010000}"/>
    <cellStyle name="Comma 2 2 9 3 2 6" xfId="45640" xr:uid="{00000000-0005-0000-0000-00009C010000}"/>
    <cellStyle name="Comma 2 2 9 3 3" xfId="4160" xr:uid="{00000000-0005-0000-0000-000002000000}"/>
    <cellStyle name="Comma 2 2 9 3 3 2" xfId="10312" xr:uid="{00000000-0005-0000-0000-000002000000}"/>
    <cellStyle name="Comma 2 2 9 3 3 2 2" xfId="21064" xr:uid="{00000000-0005-0000-0000-000002000000}"/>
    <cellStyle name="Comma 2 2 9 3 3 2 3" xfId="31816" xr:uid="{00000000-0005-0000-0000-000002000000}"/>
    <cellStyle name="Comma 2 2 9 3 3 2 4" xfId="42568" xr:uid="{00000000-0005-0000-0000-000002000000}"/>
    <cellStyle name="Comma 2 2 9 3 3 2 5" xfId="53320" xr:uid="{00000000-0005-0000-0000-000002000000}"/>
    <cellStyle name="Comma 2 2 9 3 3 3" xfId="14920" xr:uid="{00000000-0005-0000-0000-000002000000}"/>
    <cellStyle name="Comma 2 2 9 3 3 4" xfId="25672" xr:uid="{00000000-0005-0000-0000-000002000000}"/>
    <cellStyle name="Comma 2 2 9 3 3 5" xfId="36424" xr:uid="{00000000-0005-0000-0000-000002000000}"/>
    <cellStyle name="Comma 2 2 9 3 3 6" xfId="47176" xr:uid="{00000000-0005-0000-0000-000002000000}"/>
    <cellStyle name="Comma 2 2 9 3 4" xfId="5704" xr:uid="{00000000-0005-0000-0000-000002000000}"/>
    <cellStyle name="Comma 2 2 9 3 4 2" xfId="16456" xr:uid="{00000000-0005-0000-0000-000002000000}"/>
    <cellStyle name="Comma 2 2 9 3 4 3" xfId="27208" xr:uid="{00000000-0005-0000-0000-000002000000}"/>
    <cellStyle name="Comma 2 2 9 3 4 4" xfId="37960" xr:uid="{00000000-0005-0000-0000-000002000000}"/>
    <cellStyle name="Comma 2 2 9 3 4 5" xfId="48712" xr:uid="{00000000-0005-0000-0000-000002000000}"/>
    <cellStyle name="Comma 2 2 9 3 5" xfId="7240" xr:uid="{00000000-0005-0000-0000-000002000000}"/>
    <cellStyle name="Comma 2 2 9 3 5 2" xfId="17992" xr:uid="{00000000-0005-0000-0000-000002000000}"/>
    <cellStyle name="Comma 2 2 9 3 5 3" xfId="28744" xr:uid="{00000000-0005-0000-0000-000002000000}"/>
    <cellStyle name="Comma 2 2 9 3 5 4" xfId="39496" xr:uid="{00000000-0005-0000-0000-000002000000}"/>
    <cellStyle name="Comma 2 2 9 3 5 5" xfId="50248" xr:uid="{00000000-0005-0000-0000-000002000000}"/>
    <cellStyle name="Comma 2 2 9 3 6" xfId="11848" xr:uid="{00000000-0005-0000-0000-000002000000}"/>
    <cellStyle name="Comma 2 2 9 3 7" xfId="22600" xr:uid="{00000000-0005-0000-0000-000002000000}"/>
    <cellStyle name="Comma 2 2 9 3 8" xfId="33352" xr:uid="{00000000-0005-0000-0000-000002000000}"/>
    <cellStyle name="Comma 2 2 9 3 9" xfId="44104" xr:uid="{00000000-0005-0000-0000-000002000000}"/>
    <cellStyle name="Comma 2 2 9 4" xfId="1849" xr:uid="{00000000-0005-0000-0000-000099010000}"/>
    <cellStyle name="Comma 2 2 9 4 2" xfId="8008" xr:uid="{00000000-0005-0000-0000-000099010000}"/>
    <cellStyle name="Comma 2 2 9 4 2 2" xfId="18760" xr:uid="{00000000-0005-0000-0000-000099010000}"/>
    <cellStyle name="Comma 2 2 9 4 2 3" xfId="29512" xr:uid="{00000000-0005-0000-0000-000099010000}"/>
    <cellStyle name="Comma 2 2 9 4 2 4" xfId="40264" xr:uid="{00000000-0005-0000-0000-000099010000}"/>
    <cellStyle name="Comma 2 2 9 4 2 5" xfId="51016" xr:uid="{00000000-0005-0000-0000-000099010000}"/>
    <cellStyle name="Comma 2 2 9 4 3" xfId="12616" xr:uid="{00000000-0005-0000-0000-000099010000}"/>
    <cellStyle name="Comma 2 2 9 4 4" xfId="23368" xr:uid="{00000000-0005-0000-0000-000099010000}"/>
    <cellStyle name="Comma 2 2 9 4 5" xfId="34120" xr:uid="{00000000-0005-0000-0000-000099010000}"/>
    <cellStyle name="Comma 2 2 9 4 6" xfId="44872" xr:uid="{00000000-0005-0000-0000-000099010000}"/>
    <cellStyle name="Comma 2 2 9 5" xfId="3392" xr:uid="{00000000-0005-0000-0000-000002000000}"/>
    <cellStyle name="Comma 2 2 9 5 2" xfId="9544" xr:uid="{00000000-0005-0000-0000-000002000000}"/>
    <cellStyle name="Comma 2 2 9 5 2 2" xfId="20296" xr:uid="{00000000-0005-0000-0000-000002000000}"/>
    <cellStyle name="Comma 2 2 9 5 2 3" xfId="31048" xr:uid="{00000000-0005-0000-0000-000002000000}"/>
    <cellStyle name="Comma 2 2 9 5 2 4" xfId="41800" xr:uid="{00000000-0005-0000-0000-000002000000}"/>
    <cellStyle name="Comma 2 2 9 5 2 5" xfId="52552" xr:uid="{00000000-0005-0000-0000-000002000000}"/>
    <cellStyle name="Comma 2 2 9 5 3" xfId="14152" xr:uid="{00000000-0005-0000-0000-000002000000}"/>
    <cellStyle name="Comma 2 2 9 5 4" xfId="24904" xr:uid="{00000000-0005-0000-0000-000002000000}"/>
    <cellStyle name="Comma 2 2 9 5 5" xfId="35656" xr:uid="{00000000-0005-0000-0000-000002000000}"/>
    <cellStyle name="Comma 2 2 9 5 6" xfId="46408" xr:uid="{00000000-0005-0000-0000-000002000000}"/>
    <cellStyle name="Comma 2 2 9 6" xfId="4932" xr:uid="{00000000-0005-0000-0000-000002000000}"/>
    <cellStyle name="Comma 2 2 9 6 2" xfId="15688" xr:uid="{00000000-0005-0000-0000-000002000000}"/>
    <cellStyle name="Comma 2 2 9 6 3" xfId="26440" xr:uid="{00000000-0005-0000-0000-000002000000}"/>
    <cellStyle name="Comma 2 2 9 6 4" xfId="37192" xr:uid="{00000000-0005-0000-0000-000002000000}"/>
    <cellStyle name="Comma 2 2 9 6 5" xfId="47944" xr:uid="{00000000-0005-0000-0000-000002000000}"/>
    <cellStyle name="Comma 2 2 9 7" xfId="6472" xr:uid="{00000000-0005-0000-0000-000002000000}"/>
    <cellStyle name="Comma 2 2 9 7 2" xfId="17224" xr:uid="{00000000-0005-0000-0000-000002000000}"/>
    <cellStyle name="Comma 2 2 9 7 3" xfId="27976" xr:uid="{00000000-0005-0000-0000-000002000000}"/>
    <cellStyle name="Comma 2 2 9 7 4" xfId="38728" xr:uid="{00000000-0005-0000-0000-000002000000}"/>
    <cellStyle name="Comma 2 2 9 7 5" xfId="49480" xr:uid="{00000000-0005-0000-0000-000002000000}"/>
    <cellStyle name="Comma 2 2 9 8" xfId="11080" xr:uid="{00000000-0005-0000-0000-000002000000}"/>
    <cellStyle name="Comma 2 2 9 9" xfId="21832" xr:uid="{00000000-0005-0000-0000-000002000000}"/>
    <cellStyle name="Comma 2 20" xfId="32326" xr:uid="{00000000-0005-0000-0000-000001000000}"/>
    <cellStyle name="Comma 2 21" xfId="43078" xr:uid="{00000000-0005-0000-0000-000001000000}"/>
    <cellStyle name="Comma 2 3" xfId="14" xr:uid="{00000000-0005-0000-0000-00000A000000}"/>
    <cellStyle name="Comma 2 3 10" xfId="422" xr:uid="{00000000-0005-0000-0000-00000A000000}"/>
    <cellStyle name="Comma 2 3 10 10" xfId="43466" xr:uid="{00000000-0005-0000-0000-00000A000000}"/>
    <cellStyle name="Comma 2 3 10 2" xfId="1202" xr:uid="{00000000-0005-0000-0000-00000A000000}"/>
    <cellStyle name="Comma 2 3 10 2 2" xfId="2748" xr:uid="{00000000-0005-0000-0000-00009F010000}"/>
    <cellStyle name="Comma 2 3 10 2 2 2" xfId="8906" xr:uid="{00000000-0005-0000-0000-00009F010000}"/>
    <cellStyle name="Comma 2 3 10 2 2 2 2" xfId="19658" xr:uid="{00000000-0005-0000-0000-00009F010000}"/>
    <cellStyle name="Comma 2 3 10 2 2 2 3" xfId="30410" xr:uid="{00000000-0005-0000-0000-00009F010000}"/>
    <cellStyle name="Comma 2 3 10 2 2 2 4" xfId="41162" xr:uid="{00000000-0005-0000-0000-00009F010000}"/>
    <cellStyle name="Comma 2 3 10 2 2 2 5" xfId="51914" xr:uid="{00000000-0005-0000-0000-00009F010000}"/>
    <cellStyle name="Comma 2 3 10 2 2 3" xfId="13514" xr:uid="{00000000-0005-0000-0000-00009F010000}"/>
    <cellStyle name="Comma 2 3 10 2 2 4" xfId="24266" xr:uid="{00000000-0005-0000-0000-00009F010000}"/>
    <cellStyle name="Comma 2 3 10 2 2 5" xfId="35018" xr:uid="{00000000-0005-0000-0000-00009F010000}"/>
    <cellStyle name="Comma 2 3 10 2 2 6" xfId="45770" xr:uid="{00000000-0005-0000-0000-00009F010000}"/>
    <cellStyle name="Comma 2 3 10 2 3" xfId="4290" xr:uid="{00000000-0005-0000-0000-00000A000000}"/>
    <cellStyle name="Comma 2 3 10 2 3 2" xfId="10442" xr:uid="{00000000-0005-0000-0000-00000A000000}"/>
    <cellStyle name="Comma 2 3 10 2 3 2 2" xfId="21194" xr:uid="{00000000-0005-0000-0000-00000A000000}"/>
    <cellStyle name="Comma 2 3 10 2 3 2 3" xfId="31946" xr:uid="{00000000-0005-0000-0000-00000A000000}"/>
    <cellStyle name="Comma 2 3 10 2 3 2 4" xfId="42698" xr:uid="{00000000-0005-0000-0000-00000A000000}"/>
    <cellStyle name="Comma 2 3 10 2 3 2 5" xfId="53450" xr:uid="{00000000-0005-0000-0000-00000A000000}"/>
    <cellStyle name="Comma 2 3 10 2 3 3" xfId="15050" xr:uid="{00000000-0005-0000-0000-00000A000000}"/>
    <cellStyle name="Comma 2 3 10 2 3 4" xfId="25802" xr:uid="{00000000-0005-0000-0000-00000A000000}"/>
    <cellStyle name="Comma 2 3 10 2 3 5" xfId="36554" xr:uid="{00000000-0005-0000-0000-00000A000000}"/>
    <cellStyle name="Comma 2 3 10 2 3 6" xfId="47306" xr:uid="{00000000-0005-0000-0000-00000A000000}"/>
    <cellStyle name="Comma 2 3 10 2 4" xfId="5834" xr:uid="{00000000-0005-0000-0000-00000A000000}"/>
    <cellStyle name="Comma 2 3 10 2 4 2" xfId="16586" xr:uid="{00000000-0005-0000-0000-00000A000000}"/>
    <cellStyle name="Comma 2 3 10 2 4 3" xfId="27338" xr:uid="{00000000-0005-0000-0000-00000A000000}"/>
    <cellStyle name="Comma 2 3 10 2 4 4" xfId="38090" xr:uid="{00000000-0005-0000-0000-00000A000000}"/>
    <cellStyle name="Comma 2 3 10 2 4 5" xfId="48842" xr:uid="{00000000-0005-0000-0000-00000A000000}"/>
    <cellStyle name="Comma 2 3 10 2 5" xfId="7370" xr:uid="{00000000-0005-0000-0000-00000A000000}"/>
    <cellStyle name="Comma 2 3 10 2 5 2" xfId="18122" xr:uid="{00000000-0005-0000-0000-00000A000000}"/>
    <cellStyle name="Comma 2 3 10 2 5 3" xfId="28874" xr:uid="{00000000-0005-0000-0000-00000A000000}"/>
    <cellStyle name="Comma 2 3 10 2 5 4" xfId="39626" xr:uid="{00000000-0005-0000-0000-00000A000000}"/>
    <cellStyle name="Comma 2 3 10 2 5 5" xfId="50378" xr:uid="{00000000-0005-0000-0000-00000A000000}"/>
    <cellStyle name="Comma 2 3 10 2 6" xfId="11978" xr:uid="{00000000-0005-0000-0000-00000A000000}"/>
    <cellStyle name="Comma 2 3 10 2 7" xfId="22730" xr:uid="{00000000-0005-0000-0000-00000A000000}"/>
    <cellStyle name="Comma 2 3 10 2 8" xfId="33482" xr:uid="{00000000-0005-0000-0000-00000A000000}"/>
    <cellStyle name="Comma 2 3 10 2 9" xfId="44234" xr:uid="{00000000-0005-0000-0000-00000A000000}"/>
    <cellStyle name="Comma 2 3 10 3" xfId="1979" xr:uid="{00000000-0005-0000-0000-00009E010000}"/>
    <cellStyle name="Comma 2 3 10 3 2" xfId="8138" xr:uid="{00000000-0005-0000-0000-00009E010000}"/>
    <cellStyle name="Comma 2 3 10 3 2 2" xfId="18890" xr:uid="{00000000-0005-0000-0000-00009E010000}"/>
    <cellStyle name="Comma 2 3 10 3 2 3" xfId="29642" xr:uid="{00000000-0005-0000-0000-00009E010000}"/>
    <cellStyle name="Comma 2 3 10 3 2 4" xfId="40394" xr:uid="{00000000-0005-0000-0000-00009E010000}"/>
    <cellStyle name="Comma 2 3 10 3 2 5" xfId="51146" xr:uid="{00000000-0005-0000-0000-00009E010000}"/>
    <cellStyle name="Comma 2 3 10 3 3" xfId="12746" xr:uid="{00000000-0005-0000-0000-00009E010000}"/>
    <cellStyle name="Comma 2 3 10 3 4" xfId="23498" xr:uid="{00000000-0005-0000-0000-00009E010000}"/>
    <cellStyle name="Comma 2 3 10 3 5" xfId="34250" xr:uid="{00000000-0005-0000-0000-00009E010000}"/>
    <cellStyle name="Comma 2 3 10 3 6" xfId="45002" xr:uid="{00000000-0005-0000-0000-00009E010000}"/>
    <cellStyle name="Comma 2 3 10 4" xfId="3522" xr:uid="{00000000-0005-0000-0000-00000A000000}"/>
    <cellStyle name="Comma 2 3 10 4 2" xfId="9674" xr:uid="{00000000-0005-0000-0000-00000A000000}"/>
    <cellStyle name="Comma 2 3 10 4 2 2" xfId="20426" xr:uid="{00000000-0005-0000-0000-00000A000000}"/>
    <cellStyle name="Comma 2 3 10 4 2 3" xfId="31178" xr:uid="{00000000-0005-0000-0000-00000A000000}"/>
    <cellStyle name="Comma 2 3 10 4 2 4" xfId="41930" xr:uid="{00000000-0005-0000-0000-00000A000000}"/>
    <cellStyle name="Comma 2 3 10 4 2 5" xfId="52682" xr:uid="{00000000-0005-0000-0000-00000A000000}"/>
    <cellStyle name="Comma 2 3 10 4 3" xfId="14282" xr:uid="{00000000-0005-0000-0000-00000A000000}"/>
    <cellStyle name="Comma 2 3 10 4 4" xfId="25034" xr:uid="{00000000-0005-0000-0000-00000A000000}"/>
    <cellStyle name="Comma 2 3 10 4 5" xfId="35786" xr:uid="{00000000-0005-0000-0000-00000A000000}"/>
    <cellStyle name="Comma 2 3 10 4 6" xfId="46538" xr:uid="{00000000-0005-0000-0000-00000A000000}"/>
    <cellStyle name="Comma 2 3 10 5" xfId="5062" xr:uid="{00000000-0005-0000-0000-00000A000000}"/>
    <cellStyle name="Comma 2 3 10 5 2" xfId="15818" xr:uid="{00000000-0005-0000-0000-00000A000000}"/>
    <cellStyle name="Comma 2 3 10 5 3" xfId="26570" xr:uid="{00000000-0005-0000-0000-00000A000000}"/>
    <cellStyle name="Comma 2 3 10 5 4" xfId="37322" xr:uid="{00000000-0005-0000-0000-00000A000000}"/>
    <cellStyle name="Comma 2 3 10 5 5" xfId="48074" xr:uid="{00000000-0005-0000-0000-00000A000000}"/>
    <cellStyle name="Comma 2 3 10 6" xfId="6602" xr:uid="{00000000-0005-0000-0000-00000A000000}"/>
    <cellStyle name="Comma 2 3 10 6 2" xfId="17354" xr:uid="{00000000-0005-0000-0000-00000A000000}"/>
    <cellStyle name="Comma 2 3 10 6 3" xfId="28106" xr:uid="{00000000-0005-0000-0000-00000A000000}"/>
    <cellStyle name="Comma 2 3 10 6 4" xfId="38858" xr:uid="{00000000-0005-0000-0000-00000A000000}"/>
    <cellStyle name="Comma 2 3 10 6 5" xfId="49610" xr:uid="{00000000-0005-0000-0000-00000A000000}"/>
    <cellStyle name="Comma 2 3 10 7" xfId="11210" xr:uid="{00000000-0005-0000-0000-00000A000000}"/>
    <cellStyle name="Comma 2 3 10 8" xfId="21962" xr:uid="{00000000-0005-0000-0000-00000A000000}"/>
    <cellStyle name="Comma 2 3 10 9" xfId="32714" xr:uid="{00000000-0005-0000-0000-00000A000000}"/>
    <cellStyle name="Comma 2 3 11" xfId="818" xr:uid="{00000000-0005-0000-0000-00000A000000}"/>
    <cellStyle name="Comma 2 3 11 2" xfId="2364" xr:uid="{00000000-0005-0000-0000-0000A0010000}"/>
    <cellStyle name="Comma 2 3 11 2 2" xfId="8522" xr:uid="{00000000-0005-0000-0000-0000A0010000}"/>
    <cellStyle name="Comma 2 3 11 2 2 2" xfId="19274" xr:uid="{00000000-0005-0000-0000-0000A0010000}"/>
    <cellStyle name="Comma 2 3 11 2 2 3" xfId="30026" xr:uid="{00000000-0005-0000-0000-0000A0010000}"/>
    <cellStyle name="Comma 2 3 11 2 2 4" xfId="40778" xr:uid="{00000000-0005-0000-0000-0000A0010000}"/>
    <cellStyle name="Comma 2 3 11 2 2 5" xfId="51530" xr:uid="{00000000-0005-0000-0000-0000A0010000}"/>
    <cellStyle name="Comma 2 3 11 2 3" xfId="13130" xr:uid="{00000000-0005-0000-0000-0000A0010000}"/>
    <cellStyle name="Comma 2 3 11 2 4" xfId="23882" xr:uid="{00000000-0005-0000-0000-0000A0010000}"/>
    <cellStyle name="Comma 2 3 11 2 5" xfId="34634" xr:uid="{00000000-0005-0000-0000-0000A0010000}"/>
    <cellStyle name="Comma 2 3 11 2 6" xfId="45386" xr:uid="{00000000-0005-0000-0000-0000A0010000}"/>
    <cellStyle name="Comma 2 3 11 3" xfId="3906" xr:uid="{00000000-0005-0000-0000-00000A000000}"/>
    <cellStyle name="Comma 2 3 11 3 2" xfId="10058" xr:uid="{00000000-0005-0000-0000-00000A000000}"/>
    <cellStyle name="Comma 2 3 11 3 2 2" xfId="20810" xr:uid="{00000000-0005-0000-0000-00000A000000}"/>
    <cellStyle name="Comma 2 3 11 3 2 3" xfId="31562" xr:uid="{00000000-0005-0000-0000-00000A000000}"/>
    <cellStyle name="Comma 2 3 11 3 2 4" xfId="42314" xr:uid="{00000000-0005-0000-0000-00000A000000}"/>
    <cellStyle name="Comma 2 3 11 3 2 5" xfId="53066" xr:uid="{00000000-0005-0000-0000-00000A000000}"/>
    <cellStyle name="Comma 2 3 11 3 3" xfId="14666" xr:uid="{00000000-0005-0000-0000-00000A000000}"/>
    <cellStyle name="Comma 2 3 11 3 4" xfId="25418" xr:uid="{00000000-0005-0000-0000-00000A000000}"/>
    <cellStyle name="Comma 2 3 11 3 5" xfId="36170" xr:uid="{00000000-0005-0000-0000-00000A000000}"/>
    <cellStyle name="Comma 2 3 11 3 6" xfId="46922" xr:uid="{00000000-0005-0000-0000-00000A000000}"/>
    <cellStyle name="Comma 2 3 11 4" xfId="5450" xr:uid="{00000000-0005-0000-0000-00000A000000}"/>
    <cellStyle name="Comma 2 3 11 4 2" xfId="16202" xr:uid="{00000000-0005-0000-0000-00000A000000}"/>
    <cellStyle name="Comma 2 3 11 4 3" xfId="26954" xr:uid="{00000000-0005-0000-0000-00000A000000}"/>
    <cellStyle name="Comma 2 3 11 4 4" xfId="37706" xr:uid="{00000000-0005-0000-0000-00000A000000}"/>
    <cellStyle name="Comma 2 3 11 4 5" xfId="48458" xr:uid="{00000000-0005-0000-0000-00000A000000}"/>
    <cellStyle name="Comma 2 3 11 5" xfId="6986" xr:uid="{00000000-0005-0000-0000-00000A000000}"/>
    <cellStyle name="Comma 2 3 11 5 2" xfId="17738" xr:uid="{00000000-0005-0000-0000-00000A000000}"/>
    <cellStyle name="Comma 2 3 11 5 3" xfId="28490" xr:uid="{00000000-0005-0000-0000-00000A000000}"/>
    <cellStyle name="Comma 2 3 11 5 4" xfId="39242" xr:uid="{00000000-0005-0000-0000-00000A000000}"/>
    <cellStyle name="Comma 2 3 11 5 5" xfId="49994" xr:uid="{00000000-0005-0000-0000-00000A000000}"/>
    <cellStyle name="Comma 2 3 11 6" xfId="11594" xr:uid="{00000000-0005-0000-0000-00000A000000}"/>
    <cellStyle name="Comma 2 3 11 7" xfId="22346" xr:uid="{00000000-0005-0000-0000-00000A000000}"/>
    <cellStyle name="Comma 2 3 11 8" xfId="33098" xr:uid="{00000000-0005-0000-0000-00000A000000}"/>
    <cellStyle name="Comma 2 3 11 9" xfId="43850" xr:uid="{00000000-0005-0000-0000-00000A000000}"/>
    <cellStyle name="Comma 2 3 12" xfId="1595" xr:uid="{00000000-0005-0000-0000-00009D010000}"/>
    <cellStyle name="Comma 2 3 12 2" xfId="7754" xr:uid="{00000000-0005-0000-0000-00009D010000}"/>
    <cellStyle name="Comma 2 3 12 2 2" xfId="18506" xr:uid="{00000000-0005-0000-0000-00009D010000}"/>
    <cellStyle name="Comma 2 3 12 2 3" xfId="29258" xr:uid="{00000000-0005-0000-0000-00009D010000}"/>
    <cellStyle name="Comma 2 3 12 2 4" xfId="40010" xr:uid="{00000000-0005-0000-0000-00009D010000}"/>
    <cellStyle name="Comma 2 3 12 2 5" xfId="50762" xr:uid="{00000000-0005-0000-0000-00009D010000}"/>
    <cellStyle name="Comma 2 3 12 3" xfId="12362" xr:uid="{00000000-0005-0000-0000-00009D010000}"/>
    <cellStyle name="Comma 2 3 12 4" xfId="23114" xr:uid="{00000000-0005-0000-0000-00009D010000}"/>
    <cellStyle name="Comma 2 3 12 5" xfId="33866" xr:uid="{00000000-0005-0000-0000-00009D010000}"/>
    <cellStyle name="Comma 2 3 12 6" xfId="44618" xr:uid="{00000000-0005-0000-0000-00009D010000}"/>
    <cellStyle name="Comma 2 3 13" xfId="3138" xr:uid="{00000000-0005-0000-0000-00000A000000}"/>
    <cellStyle name="Comma 2 3 13 2" xfId="9290" xr:uid="{00000000-0005-0000-0000-00000A000000}"/>
    <cellStyle name="Comma 2 3 13 2 2" xfId="20042" xr:uid="{00000000-0005-0000-0000-00000A000000}"/>
    <cellStyle name="Comma 2 3 13 2 3" xfId="30794" xr:uid="{00000000-0005-0000-0000-00000A000000}"/>
    <cellStyle name="Comma 2 3 13 2 4" xfId="41546" xr:uid="{00000000-0005-0000-0000-00000A000000}"/>
    <cellStyle name="Comma 2 3 13 2 5" xfId="52298" xr:uid="{00000000-0005-0000-0000-00000A000000}"/>
    <cellStyle name="Comma 2 3 13 3" xfId="13898" xr:uid="{00000000-0005-0000-0000-00000A000000}"/>
    <cellStyle name="Comma 2 3 13 4" xfId="24650" xr:uid="{00000000-0005-0000-0000-00000A000000}"/>
    <cellStyle name="Comma 2 3 13 5" xfId="35402" xr:uid="{00000000-0005-0000-0000-00000A000000}"/>
    <cellStyle name="Comma 2 3 13 6" xfId="46154" xr:uid="{00000000-0005-0000-0000-00000A000000}"/>
    <cellStyle name="Comma 2 3 14" xfId="4678" xr:uid="{00000000-0005-0000-0000-00000A000000}"/>
    <cellStyle name="Comma 2 3 14 2" xfId="15434" xr:uid="{00000000-0005-0000-0000-00000A000000}"/>
    <cellStyle name="Comma 2 3 14 3" xfId="26186" xr:uid="{00000000-0005-0000-0000-00000A000000}"/>
    <cellStyle name="Comma 2 3 14 4" xfId="36938" xr:uid="{00000000-0005-0000-0000-00000A000000}"/>
    <cellStyle name="Comma 2 3 14 5" xfId="47690" xr:uid="{00000000-0005-0000-0000-00000A000000}"/>
    <cellStyle name="Comma 2 3 15" xfId="6218" xr:uid="{00000000-0005-0000-0000-00000A000000}"/>
    <cellStyle name="Comma 2 3 15 2" xfId="16970" xr:uid="{00000000-0005-0000-0000-00000A000000}"/>
    <cellStyle name="Comma 2 3 15 3" xfId="27722" xr:uid="{00000000-0005-0000-0000-00000A000000}"/>
    <cellStyle name="Comma 2 3 15 4" xfId="38474" xr:uid="{00000000-0005-0000-0000-00000A000000}"/>
    <cellStyle name="Comma 2 3 15 5" xfId="49226" xr:uid="{00000000-0005-0000-0000-00000A000000}"/>
    <cellStyle name="Comma 2 3 16" xfId="10826" xr:uid="{00000000-0005-0000-0000-00000A000000}"/>
    <cellStyle name="Comma 2 3 17" xfId="21578" xr:uid="{00000000-0005-0000-0000-00000A000000}"/>
    <cellStyle name="Comma 2 3 18" xfId="32330" xr:uid="{00000000-0005-0000-0000-00000A000000}"/>
    <cellStyle name="Comma 2 3 19" xfId="43082" xr:uid="{00000000-0005-0000-0000-00000A000000}"/>
    <cellStyle name="Comma 2 3 2" xfId="22" xr:uid="{00000000-0005-0000-0000-00000B000000}"/>
    <cellStyle name="Comma 2 3 2 10" xfId="826" xr:uid="{00000000-0005-0000-0000-00000B000000}"/>
    <cellStyle name="Comma 2 3 2 10 2" xfId="2372" xr:uid="{00000000-0005-0000-0000-0000A2010000}"/>
    <cellStyle name="Comma 2 3 2 10 2 2" xfId="8530" xr:uid="{00000000-0005-0000-0000-0000A2010000}"/>
    <cellStyle name="Comma 2 3 2 10 2 2 2" xfId="19282" xr:uid="{00000000-0005-0000-0000-0000A2010000}"/>
    <cellStyle name="Comma 2 3 2 10 2 2 3" xfId="30034" xr:uid="{00000000-0005-0000-0000-0000A2010000}"/>
    <cellStyle name="Comma 2 3 2 10 2 2 4" xfId="40786" xr:uid="{00000000-0005-0000-0000-0000A2010000}"/>
    <cellStyle name="Comma 2 3 2 10 2 2 5" xfId="51538" xr:uid="{00000000-0005-0000-0000-0000A2010000}"/>
    <cellStyle name="Comma 2 3 2 10 2 3" xfId="13138" xr:uid="{00000000-0005-0000-0000-0000A2010000}"/>
    <cellStyle name="Comma 2 3 2 10 2 4" xfId="23890" xr:uid="{00000000-0005-0000-0000-0000A2010000}"/>
    <cellStyle name="Comma 2 3 2 10 2 5" xfId="34642" xr:uid="{00000000-0005-0000-0000-0000A2010000}"/>
    <cellStyle name="Comma 2 3 2 10 2 6" xfId="45394" xr:uid="{00000000-0005-0000-0000-0000A2010000}"/>
    <cellStyle name="Comma 2 3 2 10 3" xfId="3914" xr:uid="{00000000-0005-0000-0000-00000B000000}"/>
    <cellStyle name="Comma 2 3 2 10 3 2" xfId="10066" xr:uid="{00000000-0005-0000-0000-00000B000000}"/>
    <cellStyle name="Comma 2 3 2 10 3 2 2" xfId="20818" xr:uid="{00000000-0005-0000-0000-00000B000000}"/>
    <cellStyle name="Comma 2 3 2 10 3 2 3" xfId="31570" xr:uid="{00000000-0005-0000-0000-00000B000000}"/>
    <cellStyle name="Comma 2 3 2 10 3 2 4" xfId="42322" xr:uid="{00000000-0005-0000-0000-00000B000000}"/>
    <cellStyle name="Comma 2 3 2 10 3 2 5" xfId="53074" xr:uid="{00000000-0005-0000-0000-00000B000000}"/>
    <cellStyle name="Comma 2 3 2 10 3 3" xfId="14674" xr:uid="{00000000-0005-0000-0000-00000B000000}"/>
    <cellStyle name="Comma 2 3 2 10 3 4" xfId="25426" xr:uid="{00000000-0005-0000-0000-00000B000000}"/>
    <cellStyle name="Comma 2 3 2 10 3 5" xfId="36178" xr:uid="{00000000-0005-0000-0000-00000B000000}"/>
    <cellStyle name="Comma 2 3 2 10 3 6" xfId="46930" xr:uid="{00000000-0005-0000-0000-00000B000000}"/>
    <cellStyle name="Comma 2 3 2 10 4" xfId="5458" xr:uid="{00000000-0005-0000-0000-00000B000000}"/>
    <cellStyle name="Comma 2 3 2 10 4 2" xfId="16210" xr:uid="{00000000-0005-0000-0000-00000B000000}"/>
    <cellStyle name="Comma 2 3 2 10 4 3" xfId="26962" xr:uid="{00000000-0005-0000-0000-00000B000000}"/>
    <cellStyle name="Comma 2 3 2 10 4 4" xfId="37714" xr:uid="{00000000-0005-0000-0000-00000B000000}"/>
    <cellStyle name="Comma 2 3 2 10 4 5" xfId="48466" xr:uid="{00000000-0005-0000-0000-00000B000000}"/>
    <cellStyle name="Comma 2 3 2 10 5" xfId="6994" xr:uid="{00000000-0005-0000-0000-00000B000000}"/>
    <cellStyle name="Comma 2 3 2 10 5 2" xfId="17746" xr:uid="{00000000-0005-0000-0000-00000B000000}"/>
    <cellStyle name="Comma 2 3 2 10 5 3" xfId="28498" xr:uid="{00000000-0005-0000-0000-00000B000000}"/>
    <cellStyle name="Comma 2 3 2 10 5 4" xfId="39250" xr:uid="{00000000-0005-0000-0000-00000B000000}"/>
    <cellStyle name="Comma 2 3 2 10 5 5" xfId="50002" xr:uid="{00000000-0005-0000-0000-00000B000000}"/>
    <cellStyle name="Comma 2 3 2 10 6" xfId="11602" xr:uid="{00000000-0005-0000-0000-00000B000000}"/>
    <cellStyle name="Comma 2 3 2 10 7" xfId="22354" xr:uid="{00000000-0005-0000-0000-00000B000000}"/>
    <cellStyle name="Comma 2 3 2 10 8" xfId="33106" xr:uid="{00000000-0005-0000-0000-00000B000000}"/>
    <cellStyle name="Comma 2 3 2 10 9" xfId="43858" xr:uid="{00000000-0005-0000-0000-00000B000000}"/>
    <cellStyle name="Comma 2 3 2 11" xfId="1603" xr:uid="{00000000-0005-0000-0000-0000A1010000}"/>
    <cellStyle name="Comma 2 3 2 11 2" xfId="7762" xr:uid="{00000000-0005-0000-0000-0000A1010000}"/>
    <cellStyle name="Comma 2 3 2 11 2 2" xfId="18514" xr:uid="{00000000-0005-0000-0000-0000A1010000}"/>
    <cellStyle name="Comma 2 3 2 11 2 3" xfId="29266" xr:uid="{00000000-0005-0000-0000-0000A1010000}"/>
    <cellStyle name="Comma 2 3 2 11 2 4" xfId="40018" xr:uid="{00000000-0005-0000-0000-0000A1010000}"/>
    <cellStyle name="Comma 2 3 2 11 2 5" xfId="50770" xr:uid="{00000000-0005-0000-0000-0000A1010000}"/>
    <cellStyle name="Comma 2 3 2 11 3" xfId="12370" xr:uid="{00000000-0005-0000-0000-0000A1010000}"/>
    <cellStyle name="Comma 2 3 2 11 4" xfId="23122" xr:uid="{00000000-0005-0000-0000-0000A1010000}"/>
    <cellStyle name="Comma 2 3 2 11 5" xfId="33874" xr:uid="{00000000-0005-0000-0000-0000A1010000}"/>
    <cellStyle name="Comma 2 3 2 11 6" xfId="44626" xr:uid="{00000000-0005-0000-0000-0000A1010000}"/>
    <cellStyle name="Comma 2 3 2 12" xfId="3146" xr:uid="{00000000-0005-0000-0000-00000B000000}"/>
    <cellStyle name="Comma 2 3 2 12 2" xfId="9298" xr:uid="{00000000-0005-0000-0000-00000B000000}"/>
    <cellStyle name="Comma 2 3 2 12 2 2" xfId="20050" xr:uid="{00000000-0005-0000-0000-00000B000000}"/>
    <cellStyle name="Comma 2 3 2 12 2 3" xfId="30802" xr:uid="{00000000-0005-0000-0000-00000B000000}"/>
    <cellStyle name="Comma 2 3 2 12 2 4" xfId="41554" xr:uid="{00000000-0005-0000-0000-00000B000000}"/>
    <cellStyle name="Comma 2 3 2 12 2 5" xfId="52306" xr:uid="{00000000-0005-0000-0000-00000B000000}"/>
    <cellStyle name="Comma 2 3 2 12 3" xfId="13906" xr:uid="{00000000-0005-0000-0000-00000B000000}"/>
    <cellStyle name="Comma 2 3 2 12 4" xfId="24658" xr:uid="{00000000-0005-0000-0000-00000B000000}"/>
    <cellStyle name="Comma 2 3 2 12 5" xfId="35410" xr:uid="{00000000-0005-0000-0000-00000B000000}"/>
    <cellStyle name="Comma 2 3 2 12 6" xfId="46162" xr:uid="{00000000-0005-0000-0000-00000B000000}"/>
    <cellStyle name="Comma 2 3 2 13" xfId="4686" xr:uid="{00000000-0005-0000-0000-00000B000000}"/>
    <cellStyle name="Comma 2 3 2 13 2" xfId="15442" xr:uid="{00000000-0005-0000-0000-00000B000000}"/>
    <cellStyle name="Comma 2 3 2 13 3" xfId="26194" xr:uid="{00000000-0005-0000-0000-00000B000000}"/>
    <cellStyle name="Comma 2 3 2 13 4" xfId="36946" xr:uid="{00000000-0005-0000-0000-00000B000000}"/>
    <cellStyle name="Comma 2 3 2 13 5" xfId="47698" xr:uid="{00000000-0005-0000-0000-00000B000000}"/>
    <cellStyle name="Comma 2 3 2 14" xfId="6226" xr:uid="{00000000-0005-0000-0000-00000B000000}"/>
    <cellStyle name="Comma 2 3 2 14 2" xfId="16978" xr:uid="{00000000-0005-0000-0000-00000B000000}"/>
    <cellStyle name="Comma 2 3 2 14 3" xfId="27730" xr:uid="{00000000-0005-0000-0000-00000B000000}"/>
    <cellStyle name="Comma 2 3 2 14 4" xfId="38482" xr:uid="{00000000-0005-0000-0000-00000B000000}"/>
    <cellStyle name="Comma 2 3 2 14 5" xfId="49234" xr:uid="{00000000-0005-0000-0000-00000B000000}"/>
    <cellStyle name="Comma 2 3 2 15" xfId="10834" xr:uid="{00000000-0005-0000-0000-00000B000000}"/>
    <cellStyle name="Comma 2 3 2 16" xfId="21586" xr:uid="{00000000-0005-0000-0000-00000B000000}"/>
    <cellStyle name="Comma 2 3 2 17" xfId="32338" xr:uid="{00000000-0005-0000-0000-00000B000000}"/>
    <cellStyle name="Comma 2 3 2 18" xfId="43090" xr:uid="{00000000-0005-0000-0000-00000B000000}"/>
    <cellStyle name="Comma 2 3 2 2" xfId="39" xr:uid="{00000000-0005-0000-0000-00000C000000}"/>
    <cellStyle name="Comma 2 3 2 2 10" xfId="1619" xr:uid="{00000000-0005-0000-0000-0000A3010000}"/>
    <cellStyle name="Comma 2 3 2 2 10 2" xfId="7778" xr:uid="{00000000-0005-0000-0000-0000A3010000}"/>
    <cellStyle name="Comma 2 3 2 2 10 2 2" xfId="18530" xr:uid="{00000000-0005-0000-0000-0000A3010000}"/>
    <cellStyle name="Comma 2 3 2 2 10 2 3" xfId="29282" xr:uid="{00000000-0005-0000-0000-0000A3010000}"/>
    <cellStyle name="Comma 2 3 2 2 10 2 4" xfId="40034" xr:uid="{00000000-0005-0000-0000-0000A3010000}"/>
    <cellStyle name="Comma 2 3 2 2 10 2 5" xfId="50786" xr:uid="{00000000-0005-0000-0000-0000A3010000}"/>
    <cellStyle name="Comma 2 3 2 2 10 3" xfId="12386" xr:uid="{00000000-0005-0000-0000-0000A3010000}"/>
    <cellStyle name="Comma 2 3 2 2 10 4" xfId="23138" xr:uid="{00000000-0005-0000-0000-0000A3010000}"/>
    <cellStyle name="Comma 2 3 2 2 10 5" xfId="33890" xr:uid="{00000000-0005-0000-0000-0000A3010000}"/>
    <cellStyle name="Comma 2 3 2 2 10 6" xfId="44642" xr:uid="{00000000-0005-0000-0000-0000A3010000}"/>
    <cellStyle name="Comma 2 3 2 2 11" xfId="3162" xr:uid="{00000000-0005-0000-0000-00000C000000}"/>
    <cellStyle name="Comma 2 3 2 2 11 2" xfId="9314" xr:uid="{00000000-0005-0000-0000-00000C000000}"/>
    <cellStyle name="Comma 2 3 2 2 11 2 2" xfId="20066" xr:uid="{00000000-0005-0000-0000-00000C000000}"/>
    <cellStyle name="Comma 2 3 2 2 11 2 3" xfId="30818" xr:uid="{00000000-0005-0000-0000-00000C000000}"/>
    <cellStyle name="Comma 2 3 2 2 11 2 4" xfId="41570" xr:uid="{00000000-0005-0000-0000-00000C000000}"/>
    <cellStyle name="Comma 2 3 2 2 11 2 5" xfId="52322" xr:uid="{00000000-0005-0000-0000-00000C000000}"/>
    <cellStyle name="Comma 2 3 2 2 11 3" xfId="13922" xr:uid="{00000000-0005-0000-0000-00000C000000}"/>
    <cellStyle name="Comma 2 3 2 2 11 4" xfId="24674" xr:uid="{00000000-0005-0000-0000-00000C000000}"/>
    <cellStyle name="Comma 2 3 2 2 11 5" xfId="35426" xr:uid="{00000000-0005-0000-0000-00000C000000}"/>
    <cellStyle name="Comma 2 3 2 2 11 6" xfId="46178" xr:uid="{00000000-0005-0000-0000-00000C000000}"/>
    <cellStyle name="Comma 2 3 2 2 12" xfId="4702" xr:uid="{00000000-0005-0000-0000-00000C000000}"/>
    <cellStyle name="Comma 2 3 2 2 12 2" xfId="15458" xr:uid="{00000000-0005-0000-0000-00000C000000}"/>
    <cellStyle name="Comma 2 3 2 2 12 3" xfId="26210" xr:uid="{00000000-0005-0000-0000-00000C000000}"/>
    <cellStyle name="Comma 2 3 2 2 12 4" xfId="36962" xr:uid="{00000000-0005-0000-0000-00000C000000}"/>
    <cellStyle name="Comma 2 3 2 2 12 5" xfId="47714" xr:uid="{00000000-0005-0000-0000-00000C000000}"/>
    <cellStyle name="Comma 2 3 2 2 13" xfId="6242" xr:uid="{00000000-0005-0000-0000-00000C000000}"/>
    <cellStyle name="Comma 2 3 2 2 13 2" xfId="16994" xr:uid="{00000000-0005-0000-0000-00000C000000}"/>
    <cellStyle name="Comma 2 3 2 2 13 3" xfId="27746" xr:uid="{00000000-0005-0000-0000-00000C000000}"/>
    <cellStyle name="Comma 2 3 2 2 13 4" xfId="38498" xr:uid="{00000000-0005-0000-0000-00000C000000}"/>
    <cellStyle name="Comma 2 3 2 2 13 5" xfId="49250" xr:uid="{00000000-0005-0000-0000-00000C000000}"/>
    <cellStyle name="Comma 2 3 2 2 14" xfId="10850" xr:uid="{00000000-0005-0000-0000-00000C000000}"/>
    <cellStyle name="Comma 2 3 2 2 15" xfId="21602" xr:uid="{00000000-0005-0000-0000-00000C000000}"/>
    <cellStyle name="Comma 2 3 2 2 16" xfId="32354" xr:uid="{00000000-0005-0000-0000-00000C000000}"/>
    <cellStyle name="Comma 2 3 2 2 17" xfId="43106" xr:uid="{00000000-0005-0000-0000-00000C000000}"/>
    <cellStyle name="Comma 2 3 2 2 2" xfId="71" xr:uid="{00000000-0005-0000-0000-00000C000000}"/>
    <cellStyle name="Comma 2 3 2 2 2 10" xfId="3194" xr:uid="{00000000-0005-0000-0000-00000C000000}"/>
    <cellStyle name="Comma 2 3 2 2 2 10 2" xfId="9346" xr:uid="{00000000-0005-0000-0000-00000C000000}"/>
    <cellStyle name="Comma 2 3 2 2 2 10 2 2" xfId="20098" xr:uid="{00000000-0005-0000-0000-00000C000000}"/>
    <cellStyle name="Comma 2 3 2 2 2 10 2 3" xfId="30850" xr:uid="{00000000-0005-0000-0000-00000C000000}"/>
    <cellStyle name="Comma 2 3 2 2 2 10 2 4" xfId="41602" xr:uid="{00000000-0005-0000-0000-00000C000000}"/>
    <cellStyle name="Comma 2 3 2 2 2 10 2 5" xfId="52354" xr:uid="{00000000-0005-0000-0000-00000C000000}"/>
    <cellStyle name="Comma 2 3 2 2 2 10 3" xfId="13954" xr:uid="{00000000-0005-0000-0000-00000C000000}"/>
    <cellStyle name="Comma 2 3 2 2 2 10 4" xfId="24706" xr:uid="{00000000-0005-0000-0000-00000C000000}"/>
    <cellStyle name="Comma 2 3 2 2 2 10 5" xfId="35458" xr:uid="{00000000-0005-0000-0000-00000C000000}"/>
    <cellStyle name="Comma 2 3 2 2 2 10 6" xfId="46210" xr:uid="{00000000-0005-0000-0000-00000C000000}"/>
    <cellStyle name="Comma 2 3 2 2 2 11" xfId="4734" xr:uid="{00000000-0005-0000-0000-00000C000000}"/>
    <cellStyle name="Comma 2 3 2 2 2 11 2" xfId="15490" xr:uid="{00000000-0005-0000-0000-00000C000000}"/>
    <cellStyle name="Comma 2 3 2 2 2 11 3" xfId="26242" xr:uid="{00000000-0005-0000-0000-00000C000000}"/>
    <cellStyle name="Comma 2 3 2 2 2 11 4" xfId="36994" xr:uid="{00000000-0005-0000-0000-00000C000000}"/>
    <cellStyle name="Comma 2 3 2 2 2 11 5" xfId="47746" xr:uid="{00000000-0005-0000-0000-00000C000000}"/>
    <cellStyle name="Comma 2 3 2 2 2 12" xfId="6274" xr:uid="{00000000-0005-0000-0000-00000C000000}"/>
    <cellStyle name="Comma 2 3 2 2 2 12 2" xfId="17026" xr:uid="{00000000-0005-0000-0000-00000C000000}"/>
    <cellStyle name="Comma 2 3 2 2 2 12 3" xfId="27778" xr:uid="{00000000-0005-0000-0000-00000C000000}"/>
    <cellStyle name="Comma 2 3 2 2 2 12 4" xfId="38530" xr:uid="{00000000-0005-0000-0000-00000C000000}"/>
    <cellStyle name="Comma 2 3 2 2 2 12 5" xfId="49282" xr:uid="{00000000-0005-0000-0000-00000C000000}"/>
    <cellStyle name="Comma 2 3 2 2 2 13" xfId="10882" xr:uid="{00000000-0005-0000-0000-00000C000000}"/>
    <cellStyle name="Comma 2 3 2 2 2 14" xfId="21634" xr:uid="{00000000-0005-0000-0000-00000C000000}"/>
    <cellStyle name="Comma 2 3 2 2 2 15" xfId="32386" xr:uid="{00000000-0005-0000-0000-00000C000000}"/>
    <cellStyle name="Comma 2 3 2 2 2 16" xfId="43138" xr:uid="{00000000-0005-0000-0000-00000C000000}"/>
    <cellStyle name="Comma 2 3 2 2 2 2" xfId="135" xr:uid="{00000000-0005-0000-0000-00000C000000}"/>
    <cellStyle name="Comma 2 3 2 2 2 2 10" xfId="32450" xr:uid="{00000000-0005-0000-0000-00000C000000}"/>
    <cellStyle name="Comma 2 3 2 2 2 2 11" xfId="43202" xr:uid="{00000000-0005-0000-0000-00000C000000}"/>
    <cellStyle name="Comma 2 3 2 2 2 2 2" xfId="542" xr:uid="{00000000-0005-0000-0000-00000C000000}"/>
    <cellStyle name="Comma 2 3 2 2 2 2 2 10" xfId="43586" xr:uid="{00000000-0005-0000-0000-00000C000000}"/>
    <cellStyle name="Comma 2 3 2 2 2 2 2 2" xfId="1322" xr:uid="{00000000-0005-0000-0000-00000C000000}"/>
    <cellStyle name="Comma 2 3 2 2 2 2 2 2 2" xfId="2868" xr:uid="{00000000-0005-0000-0000-0000A7010000}"/>
    <cellStyle name="Comma 2 3 2 2 2 2 2 2 2 2" xfId="9026" xr:uid="{00000000-0005-0000-0000-0000A7010000}"/>
    <cellStyle name="Comma 2 3 2 2 2 2 2 2 2 2 2" xfId="19778" xr:uid="{00000000-0005-0000-0000-0000A7010000}"/>
    <cellStyle name="Comma 2 3 2 2 2 2 2 2 2 2 3" xfId="30530" xr:uid="{00000000-0005-0000-0000-0000A7010000}"/>
    <cellStyle name="Comma 2 3 2 2 2 2 2 2 2 2 4" xfId="41282" xr:uid="{00000000-0005-0000-0000-0000A7010000}"/>
    <cellStyle name="Comma 2 3 2 2 2 2 2 2 2 2 5" xfId="52034" xr:uid="{00000000-0005-0000-0000-0000A7010000}"/>
    <cellStyle name="Comma 2 3 2 2 2 2 2 2 2 3" xfId="13634" xr:uid="{00000000-0005-0000-0000-0000A7010000}"/>
    <cellStyle name="Comma 2 3 2 2 2 2 2 2 2 4" xfId="24386" xr:uid="{00000000-0005-0000-0000-0000A7010000}"/>
    <cellStyle name="Comma 2 3 2 2 2 2 2 2 2 5" xfId="35138" xr:uid="{00000000-0005-0000-0000-0000A7010000}"/>
    <cellStyle name="Comma 2 3 2 2 2 2 2 2 2 6" xfId="45890" xr:uid="{00000000-0005-0000-0000-0000A7010000}"/>
    <cellStyle name="Comma 2 3 2 2 2 2 2 2 3" xfId="4410" xr:uid="{00000000-0005-0000-0000-00000C000000}"/>
    <cellStyle name="Comma 2 3 2 2 2 2 2 2 3 2" xfId="10562" xr:uid="{00000000-0005-0000-0000-00000C000000}"/>
    <cellStyle name="Comma 2 3 2 2 2 2 2 2 3 2 2" xfId="21314" xr:uid="{00000000-0005-0000-0000-00000C000000}"/>
    <cellStyle name="Comma 2 3 2 2 2 2 2 2 3 2 3" xfId="32066" xr:uid="{00000000-0005-0000-0000-00000C000000}"/>
    <cellStyle name="Comma 2 3 2 2 2 2 2 2 3 2 4" xfId="42818" xr:uid="{00000000-0005-0000-0000-00000C000000}"/>
    <cellStyle name="Comma 2 3 2 2 2 2 2 2 3 2 5" xfId="53570" xr:uid="{00000000-0005-0000-0000-00000C000000}"/>
    <cellStyle name="Comma 2 3 2 2 2 2 2 2 3 3" xfId="15170" xr:uid="{00000000-0005-0000-0000-00000C000000}"/>
    <cellStyle name="Comma 2 3 2 2 2 2 2 2 3 4" xfId="25922" xr:uid="{00000000-0005-0000-0000-00000C000000}"/>
    <cellStyle name="Comma 2 3 2 2 2 2 2 2 3 5" xfId="36674" xr:uid="{00000000-0005-0000-0000-00000C000000}"/>
    <cellStyle name="Comma 2 3 2 2 2 2 2 2 3 6" xfId="47426" xr:uid="{00000000-0005-0000-0000-00000C000000}"/>
    <cellStyle name="Comma 2 3 2 2 2 2 2 2 4" xfId="5954" xr:uid="{00000000-0005-0000-0000-00000C000000}"/>
    <cellStyle name="Comma 2 3 2 2 2 2 2 2 4 2" xfId="16706" xr:uid="{00000000-0005-0000-0000-00000C000000}"/>
    <cellStyle name="Comma 2 3 2 2 2 2 2 2 4 3" xfId="27458" xr:uid="{00000000-0005-0000-0000-00000C000000}"/>
    <cellStyle name="Comma 2 3 2 2 2 2 2 2 4 4" xfId="38210" xr:uid="{00000000-0005-0000-0000-00000C000000}"/>
    <cellStyle name="Comma 2 3 2 2 2 2 2 2 4 5" xfId="48962" xr:uid="{00000000-0005-0000-0000-00000C000000}"/>
    <cellStyle name="Comma 2 3 2 2 2 2 2 2 5" xfId="7490" xr:uid="{00000000-0005-0000-0000-00000C000000}"/>
    <cellStyle name="Comma 2 3 2 2 2 2 2 2 5 2" xfId="18242" xr:uid="{00000000-0005-0000-0000-00000C000000}"/>
    <cellStyle name="Comma 2 3 2 2 2 2 2 2 5 3" xfId="28994" xr:uid="{00000000-0005-0000-0000-00000C000000}"/>
    <cellStyle name="Comma 2 3 2 2 2 2 2 2 5 4" xfId="39746" xr:uid="{00000000-0005-0000-0000-00000C000000}"/>
    <cellStyle name="Comma 2 3 2 2 2 2 2 2 5 5" xfId="50498" xr:uid="{00000000-0005-0000-0000-00000C000000}"/>
    <cellStyle name="Comma 2 3 2 2 2 2 2 2 6" xfId="12098" xr:uid="{00000000-0005-0000-0000-00000C000000}"/>
    <cellStyle name="Comma 2 3 2 2 2 2 2 2 7" xfId="22850" xr:uid="{00000000-0005-0000-0000-00000C000000}"/>
    <cellStyle name="Comma 2 3 2 2 2 2 2 2 8" xfId="33602" xr:uid="{00000000-0005-0000-0000-00000C000000}"/>
    <cellStyle name="Comma 2 3 2 2 2 2 2 2 9" xfId="44354" xr:uid="{00000000-0005-0000-0000-00000C000000}"/>
    <cellStyle name="Comma 2 3 2 2 2 2 2 3" xfId="2099" xr:uid="{00000000-0005-0000-0000-0000A6010000}"/>
    <cellStyle name="Comma 2 3 2 2 2 2 2 3 2" xfId="8258" xr:uid="{00000000-0005-0000-0000-0000A6010000}"/>
    <cellStyle name="Comma 2 3 2 2 2 2 2 3 2 2" xfId="19010" xr:uid="{00000000-0005-0000-0000-0000A6010000}"/>
    <cellStyle name="Comma 2 3 2 2 2 2 2 3 2 3" xfId="29762" xr:uid="{00000000-0005-0000-0000-0000A6010000}"/>
    <cellStyle name="Comma 2 3 2 2 2 2 2 3 2 4" xfId="40514" xr:uid="{00000000-0005-0000-0000-0000A6010000}"/>
    <cellStyle name="Comma 2 3 2 2 2 2 2 3 2 5" xfId="51266" xr:uid="{00000000-0005-0000-0000-0000A6010000}"/>
    <cellStyle name="Comma 2 3 2 2 2 2 2 3 3" xfId="12866" xr:uid="{00000000-0005-0000-0000-0000A6010000}"/>
    <cellStyle name="Comma 2 3 2 2 2 2 2 3 4" xfId="23618" xr:uid="{00000000-0005-0000-0000-0000A6010000}"/>
    <cellStyle name="Comma 2 3 2 2 2 2 2 3 5" xfId="34370" xr:uid="{00000000-0005-0000-0000-0000A6010000}"/>
    <cellStyle name="Comma 2 3 2 2 2 2 2 3 6" xfId="45122" xr:uid="{00000000-0005-0000-0000-0000A6010000}"/>
    <cellStyle name="Comma 2 3 2 2 2 2 2 4" xfId="3642" xr:uid="{00000000-0005-0000-0000-00000C000000}"/>
    <cellStyle name="Comma 2 3 2 2 2 2 2 4 2" xfId="9794" xr:uid="{00000000-0005-0000-0000-00000C000000}"/>
    <cellStyle name="Comma 2 3 2 2 2 2 2 4 2 2" xfId="20546" xr:uid="{00000000-0005-0000-0000-00000C000000}"/>
    <cellStyle name="Comma 2 3 2 2 2 2 2 4 2 3" xfId="31298" xr:uid="{00000000-0005-0000-0000-00000C000000}"/>
    <cellStyle name="Comma 2 3 2 2 2 2 2 4 2 4" xfId="42050" xr:uid="{00000000-0005-0000-0000-00000C000000}"/>
    <cellStyle name="Comma 2 3 2 2 2 2 2 4 2 5" xfId="52802" xr:uid="{00000000-0005-0000-0000-00000C000000}"/>
    <cellStyle name="Comma 2 3 2 2 2 2 2 4 3" xfId="14402" xr:uid="{00000000-0005-0000-0000-00000C000000}"/>
    <cellStyle name="Comma 2 3 2 2 2 2 2 4 4" xfId="25154" xr:uid="{00000000-0005-0000-0000-00000C000000}"/>
    <cellStyle name="Comma 2 3 2 2 2 2 2 4 5" xfId="35906" xr:uid="{00000000-0005-0000-0000-00000C000000}"/>
    <cellStyle name="Comma 2 3 2 2 2 2 2 4 6" xfId="46658" xr:uid="{00000000-0005-0000-0000-00000C000000}"/>
    <cellStyle name="Comma 2 3 2 2 2 2 2 5" xfId="5182" xr:uid="{00000000-0005-0000-0000-00000C000000}"/>
    <cellStyle name="Comma 2 3 2 2 2 2 2 5 2" xfId="15938" xr:uid="{00000000-0005-0000-0000-00000C000000}"/>
    <cellStyle name="Comma 2 3 2 2 2 2 2 5 3" xfId="26690" xr:uid="{00000000-0005-0000-0000-00000C000000}"/>
    <cellStyle name="Comma 2 3 2 2 2 2 2 5 4" xfId="37442" xr:uid="{00000000-0005-0000-0000-00000C000000}"/>
    <cellStyle name="Comma 2 3 2 2 2 2 2 5 5" xfId="48194" xr:uid="{00000000-0005-0000-0000-00000C000000}"/>
    <cellStyle name="Comma 2 3 2 2 2 2 2 6" xfId="6722" xr:uid="{00000000-0005-0000-0000-00000C000000}"/>
    <cellStyle name="Comma 2 3 2 2 2 2 2 6 2" xfId="17474" xr:uid="{00000000-0005-0000-0000-00000C000000}"/>
    <cellStyle name="Comma 2 3 2 2 2 2 2 6 3" xfId="28226" xr:uid="{00000000-0005-0000-0000-00000C000000}"/>
    <cellStyle name="Comma 2 3 2 2 2 2 2 6 4" xfId="38978" xr:uid="{00000000-0005-0000-0000-00000C000000}"/>
    <cellStyle name="Comma 2 3 2 2 2 2 2 6 5" xfId="49730" xr:uid="{00000000-0005-0000-0000-00000C000000}"/>
    <cellStyle name="Comma 2 3 2 2 2 2 2 7" xfId="11330" xr:uid="{00000000-0005-0000-0000-00000C000000}"/>
    <cellStyle name="Comma 2 3 2 2 2 2 2 8" xfId="22082" xr:uid="{00000000-0005-0000-0000-00000C000000}"/>
    <cellStyle name="Comma 2 3 2 2 2 2 2 9" xfId="32834" xr:uid="{00000000-0005-0000-0000-00000C000000}"/>
    <cellStyle name="Comma 2 3 2 2 2 2 3" xfId="938" xr:uid="{00000000-0005-0000-0000-00000C000000}"/>
    <cellStyle name="Comma 2 3 2 2 2 2 3 2" xfId="2484" xr:uid="{00000000-0005-0000-0000-0000A8010000}"/>
    <cellStyle name="Comma 2 3 2 2 2 2 3 2 2" xfId="8642" xr:uid="{00000000-0005-0000-0000-0000A8010000}"/>
    <cellStyle name="Comma 2 3 2 2 2 2 3 2 2 2" xfId="19394" xr:uid="{00000000-0005-0000-0000-0000A8010000}"/>
    <cellStyle name="Comma 2 3 2 2 2 2 3 2 2 3" xfId="30146" xr:uid="{00000000-0005-0000-0000-0000A8010000}"/>
    <cellStyle name="Comma 2 3 2 2 2 2 3 2 2 4" xfId="40898" xr:uid="{00000000-0005-0000-0000-0000A8010000}"/>
    <cellStyle name="Comma 2 3 2 2 2 2 3 2 2 5" xfId="51650" xr:uid="{00000000-0005-0000-0000-0000A8010000}"/>
    <cellStyle name="Comma 2 3 2 2 2 2 3 2 3" xfId="13250" xr:uid="{00000000-0005-0000-0000-0000A8010000}"/>
    <cellStyle name="Comma 2 3 2 2 2 2 3 2 4" xfId="24002" xr:uid="{00000000-0005-0000-0000-0000A8010000}"/>
    <cellStyle name="Comma 2 3 2 2 2 2 3 2 5" xfId="34754" xr:uid="{00000000-0005-0000-0000-0000A8010000}"/>
    <cellStyle name="Comma 2 3 2 2 2 2 3 2 6" xfId="45506" xr:uid="{00000000-0005-0000-0000-0000A8010000}"/>
    <cellStyle name="Comma 2 3 2 2 2 2 3 3" xfId="4026" xr:uid="{00000000-0005-0000-0000-00000C000000}"/>
    <cellStyle name="Comma 2 3 2 2 2 2 3 3 2" xfId="10178" xr:uid="{00000000-0005-0000-0000-00000C000000}"/>
    <cellStyle name="Comma 2 3 2 2 2 2 3 3 2 2" xfId="20930" xr:uid="{00000000-0005-0000-0000-00000C000000}"/>
    <cellStyle name="Comma 2 3 2 2 2 2 3 3 2 3" xfId="31682" xr:uid="{00000000-0005-0000-0000-00000C000000}"/>
    <cellStyle name="Comma 2 3 2 2 2 2 3 3 2 4" xfId="42434" xr:uid="{00000000-0005-0000-0000-00000C000000}"/>
    <cellStyle name="Comma 2 3 2 2 2 2 3 3 2 5" xfId="53186" xr:uid="{00000000-0005-0000-0000-00000C000000}"/>
    <cellStyle name="Comma 2 3 2 2 2 2 3 3 3" xfId="14786" xr:uid="{00000000-0005-0000-0000-00000C000000}"/>
    <cellStyle name="Comma 2 3 2 2 2 2 3 3 4" xfId="25538" xr:uid="{00000000-0005-0000-0000-00000C000000}"/>
    <cellStyle name="Comma 2 3 2 2 2 2 3 3 5" xfId="36290" xr:uid="{00000000-0005-0000-0000-00000C000000}"/>
    <cellStyle name="Comma 2 3 2 2 2 2 3 3 6" xfId="47042" xr:uid="{00000000-0005-0000-0000-00000C000000}"/>
    <cellStyle name="Comma 2 3 2 2 2 2 3 4" xfId="5570" xr:uid="{00000000-0005-0000-0000-00000C000000}"/>
    <cellStyle name="Comma 2 3 2 2 2 2 3 4 2" xfId="16322" xr:uid="{00000000-0005-0000-0000-00000C000000}"/>
    <cellStyle name="Comma 2 3 2 2 2 2 3 4 3" xfId="27074" xr:uid="{00000000-0005-0000-0000-00000C000000}"/>
    <cellStyle name="Comma 2 3 2 2 2 2 3 4 4" xfId="37826" xr:uid="{00000000-0005-0000-0000-00000C000000}"/>
    <cellStyle name="Comma 2 3 2 2 2 2 3 4 5" xfId="48578" xr:uid="{00000000-0005-0000-0000-00000C000000}"/>
    <cellStyle name="Comma 2 3 2 2 2 2 3 5" xfId="7106" xr:uid="{00000000-0005-0000-0000-00000C000000}"/>
    <cellStyle name="Comma 2 3 2 2 2 2 3 5 2" xfId="17858" xr:uid="{00000000-0005-0000-0000-00000C000000}"/>
    <cellStyle name="Comma 2 3 2 2 2 2 3 5 3" xfId="28610" xr:uid="{00000000-0005-0000-0000-00000C000000}"/>
    <cellStyle name="Comma 2 3 2 2 2 2 3 5 4" xfId="39362" xr:uid="{00000000-0005-0000-0000-00000C000000}"/>
    <cellStyle name="Comma 2 3 2 2 2 2 3 5 5" xfId="50114" xr:uid="{00000000-0005-0000-0000-00000C000000}"/>
    <cellStyle name="Comma 2 3 2 2 2 2 3 6" xfId="11714" xr:uid="{00000000-0005-0000-0000-00000C000000}"/>
    <cellStyle name="Comma 2 3 2 2 2 2 3 7" xfId="22466" xr:uid="{00000000-0005-0000-0000-00000C000000}"/>
    <cellStyle name="Comma 2 3 2 2 2 2 3 8" xfId="33218" xr:uid="{00000000-0005-0000-0000-00000C000000}"/>
    <cellStyle name="Comma 2 3 2 2 2 2 3 9" xfId="43970" xr:uid="{00000000-0005-0000-0000-00000C000000}"/>
    <cellStyle name="Comma 2 3 2 2 2 2 4" xfId="1715" xr:uid="{00000000-0005-0000-0000-0000A5010000}"/>
    <cellStyle name="Comma 2 3 2 2 2 2 4 2" xfId="7874" xr:uid="{00000000-0005-0000-0000-0000A5010000}"/>
    <cellStyle name="Comma 2 3 2 2 2 2 4 2 2" xfId="18626" xr:uid="{00000000-0005-0000-0000-0000A5010000}"/>
    <cellStyle name="Comma 2 3 2 2 2 2 4 2 3" xfId="29378" xr:uid="{00000000-0005-0000-0000-0000A5010000}"/>
    <cellStyle name="Comma 2 3 2 2 2 2 4 2 4" xfId="40130" xr:uid="{00000000-0005-0000-0000-0000A5010000}"/>
    <cellStyle name="Comma 2 3 2 2 2 2 4 2 5" xfId="50882" xr:uid="{00000000-0005-0000-0000-0000A5010000}"/>
    <cellStyle name="Comma 2 3 2 2 2 2 4 3" xfId="12482" xr:uid="{00000000-0005-0000-0000-0000A5010000}"/>
    <cellStyle name="Comma 2 3 2 2 2 2 4 4" xfId="23234" xr:uid="{00000000-0005-0000-0000-0000A5010000}"/>
    <cellStyle name="Comma 2 3 2 2 2 2 4 5" xfId="33986" xr:uid="{00000000-0005-0000-0000-0000A5010000}"/>
    <cellStyle name="Comma 2 3 2 2 2 2 4 6" xfId="44738" xr:uid="{00000000-0005-0000-0000-0000A5010000}"/>
    <cellStyle name="Comma 2 3 2 2 2 2 5" xfId="3258" xr:uid="{00000000-0005-0000-0000-00000C000000}"/>
    <cellStyle name="Comma 2 3 2 2 2 2 5 2" xfId="9410" xr:uid="{00000000-0005-0000-0000-00000C000000}"/>
    <cellStyle name="Comma 2 3 2 2 2 2 5 2 2" xfId="20162" xr:uid="{00000000-0005-0000-0000-00000C000000}"/>
    <cellStyle name="Comma 2 3 2 2 2 2 5 2 3" xfId="30914" xr:uid="{00000000-0005-0000-0000-00000C000000}"/>
    <cellStyle name="Comma 2 3 2 2 2 2 5 2 4" xfId="41666" xr:uid="{00000000-0005-0000-0000-00000C000000}"/>
    <cellStyle name="Comma 2 3 2 2 2 2 5 2 5" xfId="52418" xr:uid="{00000000-0005-0000-0000-00000C000000}"/>
    <cellStyle name="Comma 2 3 2 2 2 2 5 3" xfId="14018" xr:uid="{00000000-0005-0000-0000-00000C000000}"/>
    <cellStyle name="Comma 2 3 2 2 2 2 5 4" xfId="24770" xr:uid="{00000000-0005-0000-0000-00000C000000}"/>
    <cellStyle name="Comma 2 3 2 2 2 2 5 5" xfId="35522" xr:uid="{00000000-0005-0000-0000-00000C000000}"/>
    <cellStyle name="Comma 2 3 2 2 2 2 5 6" xfId="46274" xr:uid="{00000000-0005-0000-0000-00000C000000}"/>
    <cellStyle name="Comma 2 3 2 2 2 2 6" xfId="4798" xr:uid="{00000000-0005-0000-0000-00000C000000}"/>
    <cellStyle name="Comma 2 3 2 2 2 2 6 2" xfId="15554" xr:uid="{00000000-0005-0000-0000-00000C000000}"/>
    <cellStyle name="Comma 2 3 2 2 2 2 6 3" xfId="26306" xr:uid="{00000000-0005-0000-0000-00000C000000}"/>
    <cellStyle name="Comma 2 3 2 2 2 2 6 4" xfId="37058" xr:uid="{00000000-0005-0000-0000-00000C000000}"/>
    <cellStyle name="Comma 2 3 2 2 2 2 6 5" xfId="47810" xr:uid="{00000000-0005-0000-0000-00000C000000}"/>
    <cellStyle name="Comma 2 3 2 2 2 2 7" xfId="6338" xr:uid="{00000000-0005-0000-0000-00000C000000}"/>
    <cellStyle name="Comma 2 3 2 2 2 2 7 2" xfId="17090" xr:uid="{00000000-0005-0000-0000-00000C000000}"/>
    <cellStyle name="Comma 2 3 2 2 2 2 7 3" xfId="27842" xr:uid="{00000000-0005-0000-0000-00000C000000}"/>
    <cellStyle name="Comma 2 3 2 2 2 2 7 4" xfId="38594" xr:uid="{00000000-0005-0000-0000-00000C000000}"/>
    <cellStyle name="Comma 2 3 2 2 2 2 7 5" xfId="49346" xr:uid="{00000000-0005-0000-0000-00000C000000}"/>
    <cellStyle name="Comma 2 3 2 2 2 2 8" xfId="10946" xr:uid="{00000000-0005-0000-0000-00000C000000}"/>
    <cellStyle name="Comma 2 3 2 2 2 2 9" xfId="21698" xr:uid="{00000000-0005-0000-0000-00000C000000}"/>
    <cellStyle name="Comma 2 3 2 2 2 3" xfId="199" xr:uid="{00000000-0005-0000-0000-000015000000}"/>
    <cellStyle name="Comma 2 3 2 2 2 3 10" xfId="32514" xr:uid="{00000000-0005-0000-0000-000015000000}"/>
    <cellStyle name="Comma 2 3 2 2 2 3 11" xfId="43266" xr:uid="{00000000-0005-0000-0000-000015000000}"/>
    <cellStyle name="Comma 2 3 2 2 2 3 2" xfId="606" xr:uid="{00000000-0005-0000-0000-000015000000}"/>
    <cellStyle name="Comma 2 3 2 2 2 3 2 10" xfId="43650" xr:uid="{00000000-0005-0000-0000-000015000000}"/>
    <cellStyle name="Comma 2 3 2 2 2 3 2 2" xfId="1386" xr:uid="{00000000-0005-0000-0000-000015000000}"/>
    <cellStyle name="Comma 2 3 2 2 2 3 2 2 2" xfId="2932" xr:uid="{00000000-0005-0000-0000-0000AB010000}"/>
    <cellStyle name="Comma 2 3 2 2 2 3 2 2 2 2" xfId="9090" xr:uid="{00000000-0005-0000-0000-0000AB010000}"/>
    <cellStyle name="Comma 2 3 2 2 2 3 2 2 2 2 2" xfId="19842" xr:uid="{00000000-0005-0000-0000-0000AB010000}"/>
    <cellStyle name="Comma 2 3 2 2 2 3 2 2 2 2 3" xfId="30594" xr:uid="{00000000-0005-0000-0000-0000AB010000}"/>
    <cellStyle name="Comma 2 3 2 2 2 3 2 2 2 2 4" xfId="41346" xr:uid="{00000000-0005-0000-0000-0000AB010000}"/>
    <cellStyle name="Comma 2 3 2 2 2 3 2 2 2 2 5" xfId="52098" xr:uid="{00000000-0005-0000-0000-0000AB010000}"/>
    <cellStyle name="Comma 2 3 2 2 2 3 2 2 2 3" xfId="13698" xr:uid="{00000000-0005-0000-0000-0000AB010000}"/>
    <cellStyle name="Comma 2 3 2 2 2 3 2 2 2 4" xfId="24450" xr:uid="{00000000-0005-0000-0000-0000AB010000}"/>
    <cellStyle name="Comma 2 3 2 2 2 3 2 2 2 5" xfId="35202" xr:uid="{00000000-0005-0000-0000-0000AB010000}"/>
    <cellStyle name="Comma 2 3 2 2 2 3 2 2 2 6" xfId="45954" xr:uid="{00000000-0005-0000-0000-0000AB010000}"/>
    <cellStyle name="Comma 2 3 2 2 2 3 2 2 3" xfId="4474" xr:uid="{00000000-0005-0000-0000-000015000000}"/>
    <cellStyle name="Comma 2 3 2 2 2 3 2 2 3 2" xfId="10626" xr:uid="{00000000-0005-0000-0000-000015000000}"/>
    <cellStyle name="Comma 2 3 2 2 2 3 2 2 3 2 2" xfId="21378" xr:uid="{00000000-0005-0000-0000-000015000000}"/>
    <cellStyle name="Comma 2 3 2 2 2 3 2 2 3 2 3" xfId="32130" xr:uid="{00000000-0005-0000-0000-000015000000}"/>
    <cellStyle name="Comma 2 3 2 2 2 3 2 2 3 2 4" xfId="42882" xr:uid="{00000000-0005-0000-0000-000015000000}"/>
    <cellStyle name="Comma 2 3 2 2 2 3 2 2 3 2 5" xfId="53634" xr:uid="{00000000-0005-0000-0000-000015000000}"/>
    <cellStyle name="Comma 2 3 2 2 2 3 2 2 3 3" xfId="15234" xr:uid="{00000000-0005-0000-0000-000015000000}"/>
    <cellStyle name="Comma 2 3 2 2 2 3 2 2 3 4" xfId="25986" xr:uid="{00000000-0005-0000-0000-000015000000}"/>
    <cellStyle name="Comma 2 3 2 2 2 3 2 2 3 5" xfId="36738" xr:uid="{00000000-0005-0000-0000-000015000000}"/>
    <cellStyle name="Comma 2 3 2 2 2 3 2 2 3 6" xfId="47490" xr:uid="{00000000-0005-0000-0000-000015000000}"/>
    <cellStyle name="Comma 2 3 2 2 2 3 2 2 4" xfId="6018" xr:uid="{00000000-0005-0000-0000-000015000000}"/>
    <cellStyle name="Comma 2 3 2 2 2 3 2 2 4 2" xfId="16770" xr:uid="{00000000-0005-0000-0000-000015000000}"/>
    <cellStyle name="Comma 2 3 2 2 2 3 2 2 4 3" xfId="27522" xr:uid="{00000000-0005-0000-0000-000015000000}"/>
    <cellStyle name="Comma 2 3 2 2 2 3 2 2 4 4" xfId="38274" xr:uid="{00000000-0005-0000-0000-000015000000}"/>
    <cellStyle name="Comma 2 3 2 2 2 3 2 2 4 5" xfId="49026" xr:uid="{00000000-0005-0000-0000-000015000000}"/>
    <cellStyle name="Comma 2 3 2 2 2 3 2 2 5" xfId="7554" xr:uid="{00000000-0005-0000-0000-000015000000}"/>
    <cellStyle name="Comma 2 3 2 2 2 3 2 2 5 2" xfId="18306" xr:uid="{00000000-0005-0000-0000-000015000000}"/>
    <cellStyle name="Comma 2 3 2 2 2 3 2 2 5 3" xfId="29058" xr:uid="{00000000-0005-0000-0000-000015000000}"/>
    <cellStyle name="Comma 2 3 2 2 2 3 2 2 5 4" xfId="39810" xr:uid="{00000000-0005-0000-0000-000015000000}"/>
    <cellStyle name="Comma 2 3 2 2 2 3 2 2 5 5" xfId="50562" xr:uid="{00000000-0005-0000-0000-000015000000}"/>
    <cellStyle name="Comma 2 3 2 2 2 3 2 2 6" xfId="12162" xr:uid="{00000000-0005-0000-0000-000015000000}"/>
    <cellStyle name="Comma 2 3 2 2 2 3 2 2 7" xfId="22914" xr:uid="{00000000-0005-0000-0000-000015000000}"/>
    <cellStyle name="Comma 2 3 2 2 2 3 2 2 8" xfId="33666" xr:uid="{00000000-0005-0000-0000-000015000000}"/>
    <cellStyle name="Comma 2 3 2 2 2 3 2 2 9" xfId="44418" xr:uid="{00000000-0005-0000-0000-000015000000}"/>
    <cellStyle name="Comma 2 3 2 2 2 3 2 3" xfId="2163" xr:uid="{00000000-0005-0000-0000-0000AA010000}"/>
    <cellStyle name="Comma 2 3 2 2 2 3 2 3 2" xfId="8322" xr:uid="{00000000-0005-0000-0000-0000AA010000}"/>
    <cellStyle name="Comma 2 3 2 2 2 3 2 3 2 2" xfId="19074" xr:uid="{00000000-0005-0000-0000-0000AA010000}"/>
    <cellStyle name="Comma 2 3 2 2 2 3 2 3 2 3" xfId="29826" xr:uid="{00000000-0005-0000-0000-0000AA010000}"/>
    <cellStyle name="Comma 2 3 2 2 2 3 2 3 2 4" xfId="40578" xr:uid="{00000000-0005-0000-0000-0000AA010000}"/>
    <cellStyle name="Comma 2 3 2 2 2 3 2 3 2 5" xfId="51330" xr:uid="{00000000-0005-0000-0000-0000AA010000}"/>
    <cellStyle name="Comma 2 3 2 2 2 3 2 3 3" xfId="12930" xr:uid="{00000000-0005-0000-0000-0000AA010000}"/>
    <cellStyle name="Comma 2 3 2 2 2 3 2 3 4" xfId="23682" xr:uid="{00000000-0005-0000-0000-0000AA010000}"/>
    <cellStyle name="Comma 2 3 2 2 2 3 2 3 5" xfId="34434" xr:uid="{00000000-0005-0000-0000-0000AA010000}"/>
    <cellStyle name="Comma 2 3 2 2 2 3 2 3 6" xfId="45186" xr:uid="{00000000-0005-0000-0000-0000AA010000}"/>
    <cellStyle name="Comma 2 3 2 2 2 3 2 4" xfId="3706" xr:uid="{00000000-0005-0000-0000-000015000000}"/>
    <cellStyle name="Comma 2 3 2 2 2 3 2 4 2" xfId="9858" xr:uid="{00000000-0005-0000-0000-000015000000}"/>
    <cellStyle name="Comma 2 3 2 2 2 3 2 4 2 2" xfId="20610" xr:uid="{00000000-0005-0000-0000-000015000000}"/>
    <cellStyle name="Comma 2 3 2 2 2 3 2 4 2 3" xfId="31362" xr:uid="{00000000-0005-0000-0000-000015000000}"/>
    <cellStyle name="Comma 2 3 2 2 2 3 2 4 2 4" xfId="42114" xr:uid="{00000000-0005-0000-0000-000015000000}"/>
    <cellStyle name="Comma 2 3 2 2 2 3 2 4 2 5" xfId="52866" xr:uid="{00000000-0005-0000-0000-000015000000}"/>
    <cellStyle name="Comma 2 3 2 2 2 3 2 4 3" xfId="14466" xr:uid="{00000000-0005-0000-0000-000015000000}"/>
    <cellStyle name="Comma 2 3 2 2 2 3 2 4 4" xfId="25218" xr:uid="{00000000-0005-0000-0000-000015000000}"/>
    <cellStyle name="Comma 2 3 2 2 2 3 2 4 5" xfId="35970" xr:uid="{00000000-0005-0000-0000-000015000000}"/>
    <cellStyle name="Comma 2 3 2 2 2 3 2 4 6" xfId="46722" xr:uid="{00000000-0005-0000-0000-000015000000}"/>
    <cellStyle name="Comma 2 3 2 2 2 3 2 5" xfId="5246" xr:uid="{00000000-0005-0000-0000-000015000000}"/>
    <cellStyle name="Comma 2 3 2 2 2 3 2 5 2" xfId="16002" xr:uid="{00000000-0005-0000-0000-000015000000}"/>
    <cellStyle name="Comma 2 3 2 2 2 3 2 5 3" xfId="26754" xr:uid="{00000000-0005-0000-0000-000015000000}"/>
    <cellStyle name="Comma 2 3 2 2 2 3 2 5 4" xfId="37506" xr:uid="{00000000-0005-0000-0000-000015000000}"/>
    <cellStyle name="Comma 2 3 2 2 2 3 2 5 5" xfId="48258" xr:uid="{00000000-0005-0000-0000-000015000000}"/>
    <cellStyle name="Comma 2 3 2 2 2 3 2 6" xfId="6786" xr:uid="{00000000-0005-0000-0000-000015000000}"/>
    <cellStyle name="Comma 2 3 2 2 2 3 2 6 2" xfId="17538" xr:uid="{00000000-0005-0000-0000-000015000000}"/>
    <cellStyle name="Comma 2 3 2 2 2 3 2 6 3" xfId="28290" xr:uid="{00000000-0005-0000-0000-000015000000}"/>
    <cellStyle name="Comma 2 3 2 2 2 3 2 6 4" xfId="39042" xr:uid="{00000000-0005-0000-0000-000015000000}"/>
    <cellStyle name="Comma 2 3 2 2 2 3 2 6 5" xfId="49794" xr:uid="{00000000-0005-0000-0000-000015000000}"/>
    <cellStyle name="Comma 2 3 2 2 2 3 2 7" xfId="11394" xr:uid="{00000000-0005-0000-0000-000015000000}"/>
    <cellStyle name="Comma 2 3 2 2 2 3 2 8" xfId="22146" xr:uid="{00000000-0005-0000-0000-000015000000}"/>
    <cellStyle name="Comma 2 3 2 2 2 3 2 9" xfId="32898" xr:uid="{00000000-0005-0000-0000-000015000000}"/>
    <cellStyle name="Comma 2 3 2 2 2 3 3" xfId="1002" xr:uid="{00000000-0005-0000-0000-000015000000}"/>
    <cellStyle name="Comma 2 3 2 2 2 3 3 2" xfId="2548" xr:uid="{00000000-0005-0000-0000-0000AC010000}"/>
    <cellStyle name="Comma 2 3 2 2 2 3 3 2 2" xfId="8706" xr:uid="{00000000-0005-0000-0000-0000AC010000}"/>
    <cellStyle name="Comma 2 3 2 2 2 3 3 2 2 2" xfId="19458" xr:uid="{00000000-0005-0000-0000-0000AC010000}"/>
    <cellStyle name="Comma 2 3 2 2 2 3 3 2 2 3" xfId="30210" xr:uid="{00000000-0005-0000-0000-0000AC010000}"/>
    <cellStyle name="Comma 2 3 2 2 2 3 3 2 2 4" xfId="40962" xr:uid="{00000000-0005-0000-0000-0000AC010000}"/>
    <cellStyle name="Comma 2 3 2 2 2 3 3 2 2 5" xfId="51714" xr:uid="{00000000-0005-0000-0000-0000AC010000}"/>
    <cellStyle name="Comma 2 3 2 2 2 3 3 2 3" xfId="13314" xr:uid="{00000000-0005-0000-0000-0000AC010000}"/>
    <cellStyle name="Comma 2 3 2 2 2 3 3 2 4" xfId="24066" xr:uid="{00000000-0005-0000-0000-0000AC010000}"/>
    <cellStyle name="Comma 2 3 2 2 2 3 3 2 5" xfId="34818" xr:uid="{00000000-0005-0000-0000-0000AC010000}"/>
    <cellStyle name="Comma 2 3 2 2 2 3 3 2 6" xfId="45570" xr:uid="{00000000-0005-0000-0000-0000AC010000}"/>
    <cellStyle name="Comma 2 3 2 2 2 3 3 3" xfId="4090" xr:uid="{00000000-0005-0000-0000-000015000000}"/>
    <cellStyle name="Comma 2 3 2 2 2 3 3 3 2" xfId="10242" xr:uid="{00000000-0005-0000-0000-000015000000}"/>
    <cellStyle name="Comma 2 3 2 2 2 3 3 3 2 2" xfId="20994" xr:uid="{00000000-0005-0000-0000-000015000000}"/>
    <cellStyle name="Comma 2 3 2 2 2 3 3 3 2 3" xfId="31746" xr:uid="{00000000-0005-0000-0000-000015000000}"/>
    <cellStyle name="Comma 2 3 2 2 2 3 3 3 2 4" xfId="42498" xr:uid="{00000000-0005-0000-0000-000015000000}"/>
    <cellStyle name="Comma 2 3 2 2 2 3 3 3 2 5" xfId="53250" xr:uid="{00000000-0005-0000-0000-000015000000}"/>
    <cellStyle name="Comma 2 3 2 2 2 3 3 3 3" xfId="14850" xr:uid="{00000000-0005-0000-0000-000015000000}"/>
    <cellStyle name="Comma 2 3 2 2 2 3 3 3 4" xfId="25602" xr:uid="{00000000-0005-0000-0000-000015000000}"/>
    <cellStyle name="Comma 2 3 2 2 2 3 3 3 5" xfId="36354" xr:uid="{00000000-0005-0000-0000-000015000000}"/>
    <cellStyle name="Comma 2 3 2 2 2 3 3 3 6" xfId="47106" xr:uid="{00000000-0005-0000-0000-000015000000}"/>
    <cellStyle name="Comma 2 3 2 2 2 3 3 4" xfId="5634" xr:uid="{00000000-0005-0000-0000-000015000000}"/>
    <cellStyle name="Comma 2 3 2 2 2 3 3 4 2" xfId="16386" xr:uid="{00000000-0005-0000-0000-000015000000}"/>
    <cellStyle name="Comma 2 3 2 2 2 3 3 4 3" xfId="27138" xr:uid="{00000000-0005-0000-0000-000015000000}"/>
    <cellStyle name="Comma 2 3 2 2 2 3 3 4 4" xfId="37890" xr:uid="{00000000-0005-0000-0000-000015000000}"/>
    <cellStyle name="Comma 2 3 2 2 2 3 3 4 5" xfId="48642" xr:uid="{00000000-0005-0000-0000-000015000000}"/>
    <cellStyle name="Comma 2 3 2 2 2 3 3 5" xfId="7170" xr:uid="{00000000-0005-0000-0000-000015000000}"/>
    <cellStyle name="Comma 2 3 2 2 2 3 3 5 2" xfId="17922" xr:uid="{00000000-0005-0000-0000-000015000000}"/>
    <cellStyle name="Comma 2 3 2 2 2 3 3 5 3" xfId="28674" xr:uid="{00000000-0005-0000-0000-000015000000}"/>
    <cellStyle name="Comma 2 3 2 2 2 3 3 5 4" xfId="39426" xr:uid="{00000000-0005-0000-0000-000015000000}"/>
    <cellStyle name="Comma 2 3 2 2 2 3 3 5 5" xfId="50178" xr:uid="{00000000-0005-0000-0000-000015000000}"/>
    <cellStyle name="Comma 2 3 2 2 2 3 3 6" xfId="11778" xr:uid="{00000000-0005-0000-0000-000015000000}"/>
    <cellStyle name="Comma 2 3 2 2 2 3 3 7" xfId="22530" xr:uid="{00000000-0005-0000-0000-000015000000}"/>
    <cellStyle name="Comma 2 3 2 2 2 3 3 8" xfId="33282" xr:uid="{00000000-0005-0000-0000-000015000000}"/>
    <cellStyle name="Comma 2 3 2 2 2 3 3 9" xfId="44034" xr:uid="{00000000-0005-0000-0000-000015000000}"/>
    <cellStyle name="Comma 2 3 2 2 2 3 4" xfId="1779" xr:uid="{00000000-0005-0000-0000-0000A9010000}"/>
    <cellStyle name="Comma 2 3 2 2 2 3 4 2" xfId="7938" xr:uid="{00000000-0005-0000-0000-0000A9010000}"/>
    <cellStyle name="Comma 2 3 2 2 2 3 4 2 2" xfId="18690" xr:uid="{00000000-0005-0000-0000-0000A9010000}"/>
    <cellStyle name="Comma 2 3 2 2 2 3 4 2 3" xfId="29442" xr:uid="{00000000-0005-0000-0000-0000A9010000}"/>
    <cellStyle name="Comma 2 3 2 2 2 3 4 2 4" xfId="40194" xr:uid="{00000000-0005-0000-0000-0000A9010000}"/>
    <cellStyle name="Comma 2 3 2 2 2 3 4 2 5" xfId="50946" xr:uid="{00000000-0005-0000-0000-0000A9010000}"/>
    <cellStyle name="Comma 2 3 2 2 2 3 4 3" xfId="12546" xr:uid="{00000000-0005-0000-0000-0000A9010000}"/>
    <cellStyle name="Comma 2 3 2 2 2 3 4 4" xfId="23298" xr:uid="{00000000-0005-0000-0000-0000A9010000}"/>
    <cellStyle name="Comma 2 3 2 2 2 3 4 5" xfId="34050" xr:uid="{00000000-0005-0000-0000-0000A9010000}"/>
    <cellStyle name="Comma 2 3 2 2 2 3 4 6" xfId="44802" xr:uid="{00000000-0005-0000-0000-0000A9010000}"/>
    <cellStyle name="Comma 2 3 2 2 2 3 5" xfId="3322" xr:uid="{00000000-0005-0000-0000-000015000000}"/>
    <cellStyle name="Comma 2 3 2 2 2 3 5 2" xfId="9474" xr:uid="{00000000-0005-0000-0000-000015000000}"/>
    <cellStyle name="Comma 2 3 2 2 2 3 5 2 2" xfId="20226" xr:uid="{00000000-0005-0000-0000-000015000000}"/>
    <cellStyle name="Comma 2 3 2 2 2 3 5 2 3" xfId="30978" xr:uid="{00000000-0005-0000-0000-000015000000}"/>
    <cellStyle name="Comma 2 3 2 2 2 3 5 2 4" xfId="41730" xr:uid="{00000000-0005-0000-0000-000015000000}"/>
    <cellStyle name="Comma 2 3 2 2 2 3 5 2 5" xfId="52482" xr:uid="{00000000-0005-0000-0000-000015000000}"/>
    <cellStyle name="Comma 2 3 2 2 2 3 5 3" xfId="14082" xr:uid="{00000000-0005-0000-0000-000015000000}"/>
    <cellStyle name="Comma 2 3 2 2 2 3 5 4" xfId="24834" xr:uid="{00000000-0005-0000-0000-000015000000}"/>
    <cellStyle name="Comma 2 3 2 2 2 3 5 5" xfId="35586" xr:uid="{00000000-0005-0000-0000-000015000000}"/>
    <cellStyle name="Comma 2 3 2 2 2 3 5 6" xfId="46338" xr:uid="{00000000-0005-0000-0000-000015000000}"/>
    <cellStyle name="Comma 2 3 2 2 2 3 6" xfId="4862" xr:uid="{00000000-0005-0000-0000-000015000000}"/>
    <cellStyle name="Comma 2 3 2 2 2 3 6 2" xfId="15618" xr:uid="{00000000-0005-0000-0000-000015000000}"/>
    <cellStyle name="Comma 2 3 2 2 2 3 6 3" xfId="26370" xr:uid="{00000000-0005-0000-0000-000015000000}"/>
    <cellStyle name="Comma 2 3 2 2 2 3 6 4" xfId="37122" xr:uid="{00000000-0005-0000-0000-000015000000}"/>
    <cellStyle name="Comma 2 3 2 2 2 3 6 5" xfId="47874" xr:uid="{00000000-0005-0000-0000-000015000000}"/>
    <cellStyle name="Comma 2 3 2 2 2 3 7" xfId="6402" xr:uid="{00000000-0005-0000-0000-000015000000}"/>
    <cellStyle name="Comma 2 3 2 2 2 3 7 2" xfId="17154" xr:uid="{00000000-0005-0000-0000-000015000000}"/>
    <cellStyle name="Comma 2 3 2 2 2 3 7 3" xfId="27906" xr:uid="{00000000-0005-0000-0000-000015000000}"/>
    <cellStyle name="Comma 2 3 2 2 2 3 7 4" xfId="38658" xr:uid="{00000000-0005-0000-0000-000015000000}"/>
    <cellStyle name="Comma 2 3 2 2 2 3 7 5" xfId="49410" xr:uid="{00000000-0005-0000-0000-000015000000}"/>
    <cellStyle name="Comma 2 3 2 2 2 3 8" xfId="11010" xr:uid="{00000000-0005-0000-0000-000015000000}"/>
    <cellStyle name="Comma 2 3 2 2 2 3 9" xfId="21762" xr:uid="{00000000-0005-0000-0000-000015000000}"/>
    <cellStyle name="Comma 2 3 2 2 2 4" xfId="286" xr:uid="{00000000-0005-0000-0000-00000C000000}"/>
    <cellStyle name="Comma 2 3 2 2 2 4 10" xfId="32578" xr:uid="{00000000-0005-0000-0000-00000C000000}"/>
    <cellStyle name="Comma 2 3 2 2 2 4 11" xfId="43330" xr:uid="{00000000-0005-0000-0000-00000C000000}"/>
    <cellStyle name="Comma 2 3 2 2 2 4 2" xfId="670" xr:uid="{00000000-0005-0000-0000-00000C000000}"/>
    <cellStyle name="Comma 2 3 2 2 2 4 2 10" xfId="43714" xr:uid="{00000000-0005-0000-0000-00000C000000}"/>
    <cellStyle name="Comma 2 3 2 2 2 4 2 2" xfId="1450" xr:uid="{00000000-0005-0000-0000-00000C000000}"/>
    <cellStyle name="Comma 2 3 2 2 2 4 2 2 2" xfId="2996" xr:uid="{00000000-0005-0000-0000-0000AF010000}"/>
    <cellStyle name="Comma 2 3 2 2 2 4 2 2 2 2" xfId="9154" xr:uid="{00000000-0005-0000-0000-0000AF010000}"/>
    <cellStyle name="Comma 2 3 2 2 2 4 2 2 2 2 2" xfId="19906" xr:uid="{00000000-0005-0000-0000-0000AF010000}"/>
    <cellStyle name="Comma 2 3 2 2 2 4 2 2 2 2 3" xfId="30658" xr:uid="{00000000-0005-0000-0000-0000AF010000}"/>
    <cellStyle name="Comma 2 3 2 2 2 4 2 2 2 2 4" xfId="41410" xr:uid="{00000000-0005-0000-0000-0000AF010000}"/>
    <cellStyle name="Comma 2 3 2 2 2 4 2 2 2 2 5" xfId="52162" xr:uid="{00000000-0005-0000-0000-0000AF010000}"/>
    <cellStyle name="Comma 2 3 2 2 2 4 2 2 2 3" xfId="13762" xr:uid="{00000000-0005-0000-0000-0000AF010000}"/>
    <cellStyle name="Comma 2 3 2 2 2 4 2 2 2 4" xfId="24514" xr:uid="{00000000-0005-0000-0000-0000AF010000}"/>
    <cellStyle name="Comma 2 3 2 2 2 4 2 2 2 5" xfId="35266" xr:uid="{00000000-0005-0000-0000-0000AF010000}"/>
    <cellStyle name="Comma 2 3 2 2 2 4 2 2 2 6" xfId="46018" xr:uid="{00000000-0005-0000-0000-0000AF010000}"/>
    <cellStyle name="Comma 2 3 2 2 2 4 2 2 3" xfId="4538" xr:uid="{00000000-0005-0000-0000-00000C000000}"/>
    <cellStyle name="Comma 2 3 2 2 2 4 2 2 3 2" xfId="10690" xr:uid="{00000000-0005-0000-0000-00000C000000}"/>
    <cellStyle name="Comma 2 3 2 2 2 4 2 2 3 2 2" xfId="21442" xr:uid="{00000000-0005-0000-0000-00000C000000}"/>
    <cellStyle name="Comma 2 3 2 2 2 4 2 2 3 2 3" xfId="32194" xr:uid="{00000000-0005-0000-0000-00000C000000}"/>
    <cellStyle name="Comma 2 3 2 2 2 4 2 2 3 2 4" xfId="42946" xr:uid="{00000000-0005-0000-0000-00000C000000}"/>
    <cellStyle name="Comma 2 3 2 2 2 4 2 2 3 2 5" xfId="53698" xr:uid="{00000000-0005-0000-0000-00000C000000}"/>
    <cellStyle name="Comma 2 3 2 2 2 4 2 2 3 3" xfId="15298" xr:uid="{00000000-0005-0000-0000-00000C000000}"/>
    <cellStyle name="Comma 2 3 2 2 2 4 2 2 3 4" xfId="26050" xr:uid="{00000000-0005-0000-0000-00000C000000}"/>
    <cellStyle name="Comma 2 3 2 2 2 4 2 2 3 5" xfId="36802" xr:uid="{00000000-0005-0000-0000-00000C000000}"/>
    <cellStyle name="Comma 2 3 2 2 2 4 2 2 3 6" xfId="47554" xr:uid="{00000000-0005-0000-0000-00000C000000}"/>
    <cellStyle name="Comma 2 3 2 2 2 4 2 2 4" xfId="6082" xr:uid="{00000000-0005-0000-0000-00000C000000}"/>
    <cellStyle name="Comma 2 3 2 2 2 4 2 2 4 2" xfId="16834" xr:uid="{00000000-0005-0000-0000-00000C000000}"/>
    <cellStyle name="Comma 2 3 2 2 2 4 2 2 4 3" xfId="27586" xr:uid="{00000000-0005-0000-0000-00000C000000}"/>
    <cellStyle name="Comma 2 3 2 2 2 4 2 2 4 4" xfId="38338" xr:uid="{00000000-0005-0000-0000-00000C000000}"/>
    <cellStyle name="Comma 2 3 2 2 2 4 2 2 4 5" xfId="49090" xr:uid="{00000000-0005-0000-0000-00000C000000}"/>
    <cellStyle name="Comma 2 3 2 2 2 4 2 2 5" xfId="7618" xr:uid="{00000000-0005-0000-0000-00000C000000}"/>
    <cellStyle name="Comma 2 3 2 2 2 4 2 2 5 2" xfId="18370" xr:uid="{00000000-0005-0000-0000-00000C000000}"/>
    <cellStyle name="Comma 2 3 2 2 2 4 2 2 5 3" xfId="29122" xr:uid="{00000000-0005-0000-0000-00000C000000}"/>
    <cellStyle name="Comma 2 3 2 2 2 4 2 2 5 4" xfId="39874" xr:uid="{00000000-0005-0000-0000-00000C000000}"/>
    <cellStyle name="Comma 2 3 2 2 2 4 2 2 5 5" xfId="50626" xr:uid="{00000000-0005-0000-0000-00000C000000}"/>
    <cellStyle name="Comma 2 3 2 2 2 4 2 2 6" xfId="12226" xr:uid="{00000000-0005-0000-0000-00000C000000}"/>
    <cellStyle name="Comma 2 3 2 2 2 4 2 2 7" xfId="22978" xr:uid="{00000000-0005-0000-0000-00000C000000}"/>
    <cellStyle name="Comma 2 3 2 2 2 4 2 2 8" xfId="33730" xr:uid="{00000000-0005-0000-0000-00000C000000}"/>
    <cellStyle name="Comma 2 3 2 2 2 4 2 2 9" xfId="44482" xr:uid="{00000000-0005-0000-0000-00000C000000}"/>
    <cellStyle name="Comma 2 3 2 2 2 4 2 3" xfId="2227" xr:uid="{00000000-0005-0000-0000-0000AE010000}"/>
    <cellStyle name="Comma 2 3 2 2 2 4 2 3 2" xfId="8386" xr:uid="{00000000-0005-0000-0000-0000AE010000}"/>
    <cellStyle name="Comma 2 3 2 2 2 4 2 3 2 2" xfId="19138" xr:uid="{00000000-0005-0000-0000-0000AE010000}"/>
    <cellStyle name="Comma 2 3 2 2 2 4 2 3 2 3" xfId="29890" xr:uid="{00000000-0005-0000-0000-0000AE010000}"/>
    <cellStyle name="Comma 2 3 2 2 2 4 2 3 2 4" xfId="40642" xr:uid="{00000000-0005-0000-0000-0000AE010000}"/>
    <cellStyle name="Comma 2 3 2 2 2 4 2 3 2 5" xfId="51394" xr:uid="{00000000-0005-0000-0000-0000AE010000}"/>
    <cellStyle name="Comma 2 3 2 2 2 4 2 3 3" xfId="12994" xr:uid="{00000000-0005-0000-0000-0000AE010000}"/>
    <cellStyle name="Comma 2 3 2 2 2 4 2 3 4" xfId="23746" xr:uid="{00000000-0005-0000-0000-0000AE010000}"/>
    <cellStyle name="Comma 2 3 2 2 2 4 2 3 5" xfId="34498" xr:uid="{00000000-0005-0000-0000-0000AE010000}"/>
    <cellStyle name="Comma 2 3 2 2 2 4 2 3 6" xfId="45250" xr:uid="{00000000-0005-0000-0000-0000AE010000}"/>
    <cellStyle name="Comma 2 3 2 2 2 4 2 4" xfId="3770" xr:uid="{00000000-0005-0000-0000-00000C000000}"/>
    <cellStyle name="Comma 2 3 2 2 2 4 2 4 2" xfId="9922" xr:uid="{00000000-0005-0000-0000-00000C000000}"/>
    <cellStyle name="Comma 2 3 2 2 2 4 2 4 2 2" xfId="20674" xr:uid="{00000000-0005-0000-0000-00000C000000}"/>
    <cellStyle name="Comma 2 3 2 2 2 4 2 4 2 3" xfId="31426" xr:uid="{00000000-0005-0000-0000-00000C000000}"/>
    <cellStyle name="Comma 2 3 2 2 2 4 2 4 2 4" xfId="42178" xr:uid="{00000000-0005-0000-0000-00000C000000}"/>
    <cellStyle name="Comma 2 3 2 2 2 4 2 4 2 5" xfId="52930" xr:uid="{00000000-0005-0000-0000-00000C000000}"/>
    <cellStyle name="Comma 2 3 2 2 2 4 2 4 3" xfId="14530" xr:uid="{00000000-0005-0000-0000-00000C000000}"/>
    <cellStyle name="Comma 2 3 2 2 2 4 2 4 4" xfId="25282" xr:uid="{00000000-0005-0000-0000-00000C000000}"/>
    <cellStyle name="Comma 2 3 2 2 2 4 2 4 5" xfId="36034" xr:uid="{00000000-0005-0000-0000-00000C000000}"/>
    <cellStyle name="Comma 2 3 2 2 2 4 2 4 6" xfId="46786" xr:uid="{00000000-0005-0000-0000-00000C000000}"/>
    <cellStyle name="Comma 2 3 2 2 2 4 2 5" xfId="5310" xr:uid="{00000000-0005-0000-0000-00000C000000}"/>
    <cellStyle name="Comma 2 3 2 2 2 4 2 5 2" xfId="16066" xr:uid="{00000000-0005-0000-0000-00000C000000}"/>
    <cellStyle name="Comma 2 3 2 2 2 4 2 5 3" xfId="26818" xr:uid="{00000000-0005-0000-0000-00000C000000}"/>
    <cellStyle name="Comma 2 3 2 2 2 4 2 5 4" xfId="37570" xr:uid="{00000000-0005-0000-0000-00000C000000}"/>
    <cellStyle name="Comma 2 3 2 2 2 4 2 5 5" xfId="48322" xr:uid="{00000000-0005-0000-0000-00000C000000}"/>
    <cellStyle name="Comma 2 3 2 2 2 4 2 6" xfId="6850" xr:uid="{00000000-0005-0000-0000-00000C000000}"/>
    <cellStyle name="Comma 2 3 2 2 2 4 2 6 2" xfId="17602" xr:uid="{00000000-0005-0000-0000-00000C000000}"/>
    <cellStyle name="Comma 2 3 2 2 2 4 2 6 3" xfId="28354" xr:uid="{00000000-0005-0000-0000-00000C000000}"/>
    <cellStyle name="Comma 2 3 2 2 2 4 2 6 4" xfId="39106" xr:uid="{00000000-0005-0000-0000-00000C000000}"/>
    <cellStyle name="Comma 2 3 2 2 2 4 2 6 5" xfId="49858" xr:uid="{00000000-0005-0000-0000-00000C000000}"/>
    <cellStyle name="Comma 2 3 2 2 2 4 2 7" xfId="11458" xr:uid="{00000000-0005-0000-0000-00000C000000}"/>
    <cellStyle name="Comma 2 3 2 2 2 4 2 8" xfId="22210" xr:uid="{00000000-0005-0000-0000-00000C000000}"/>
    <cellStyle name="Comma 2 3 2 2 2 4 2 9" xfId="32962" xr:uid="{00000000-0005-0000-0000-00000C000000}"/>
    <cellStyle name="Comma 2 3 2 2 2 4 3" xfId="1066" xr:uid="{00000000-0005-0000-0000-00000C000000}"/>
    <cellStyle name="Comma 2 3 2 2 2 4 3 2" xfId="2612" xr:uid="{00000000-0005-0000-0000-0000B0010000}"/>
    <cellStyle name="Comma 2 3 2 2 2 4 3 2 2" xfId="8770" xr:uid="{00000000-0005-0000-0000-0000B0010000}"/>
    <cellStyle name="Comma 2 3 2 2 2 4 3 2 2 2" xfId="19522" xr:uid="{00000000-0005-0000-0000-0000B0010000}"/>
    <cellStyle name="Comma 2 3 2 2 2 4 3 2 2 3" xfId="30274" xr:uid="{00000000-0005-0000-0000-0000B0010000}"/>
    <cellStyle name="Comma 2 3 2 2 2 4 3 2 2 4" xfId="41026" xr:uid="{00000000-0005-0000-0000-0000B0010000}"/>
    <cellStyle name="Comma 2 3 2 2 2 4 3 2 2 5" xfId="51778" xr:uid="{00000000-0005-0000-0000-0000B0010000}"/>
    <cellStyle name="Comma 2 3 2 2 2 4 3 2 3" xfId="13378" xr:uid="{00000000-0005-0000-0000-0000B0010000}"/>
    <cellStyle name="Comma 2 3 2 2 2 4 3 2 4" xfId="24130" xr:uid="{00000000-0005-0000-0000-0000B0010000}"/>
    <cellStyle name="Comma 2 3 2 2 2 4 3 2 5" xfId="34882" xr:uid="{00000000-0005-0000-0000-0000B0010000}"/>
    <cellStyle name="Comma 2 3 2 2 2 4 3 2 6" xfId="45634" xr:uid="{00000000-0005-0000-0000-0000B0010000}"/>
    <cellStyle name="Comma 2 3 2 2 2 4 3 3" xfId="4154" xr:uid="{00000000-0005-0000-0000-00000C000000}"/>
    <cellStyle name="Comma 2 3 2 2 2 4 3 3 2" xfId="10306" xr:uid="{00000000-0005-0000-0000-00000C000000}"/>
    <cellStyle name="Comma 2 3 2 2 2 4 3 3 2 2" xfId="21058" xr:uid="{00000000-0005-0000-0000-00000C000000}"/>
    <cellStyle name="Comma 2 3 2 2 2 4 3 3 2 3" xfId="31810" xr:uid="{00000000-0005-0000-0000-00000C000000}"/>
    <cellStyle name="Comma 2 3 2 2 2 4 3 3 2 4" xfId="42562" xr:uid="{00000000-0005-0000-0000-00000C000000}"/>
    <cellStyle name="Comma 2 3 2 2 2 4 3 3 2 5" xfId="53314" xr:uid="{00000000-0005-0000-0000-00000C000000}"/>
    <cellStyle name="Comma 2 3 2 2 2 4 3 3 3" xfId="14914" xr:uid="{00000000-0005-0000-0000-00000C000000}"/>
    <cellStyle name="Comma 2 3 2 2 2 4 3 3 4" xfId="25666" xr:uid="{00000000-0005-0000-0000-00000C000000}"/>
    <cellStyle name="Comma 2 3 2 2 2 4 3 3 5" xfId="36418" xr:uid="{00000000-0005-0000-0000-00000C000000}"/>
    <cellStyle name="Comma 2 3 2 2 2 4 3 3 6" xfId="47170" xr:uid="{00000000-0005-0000-0000-00000C000000}"/>
    <cellStyle name="Comma 2 3 2 2 2 4 3 4" xfId="5698" xr:uid="{00000000-0005-0000-0000-00000C000000}"/>
    <cellStyle name="Comma 2 3 2 2 2 4 3 4 2" xfId="16450" xr:uid="{00000000-0005-0000-0000-00000C000000}"/>
    <cellStyle name="Comma 2 3 2 2 2 4 3 4 3" xfId="27202" xr:uid="{00000000-0005-0000-0000-00000C000000}"/>
    <cellStyle name="Comma 2 3 2 2 2 4 3 4 4" xfId="37954" xr:uid="{00000000-0005-0000-0000-00000C000000}"/>
    <cellStyle name="Comma 2 3 2 2 2 4 3 4 5" xfId="48706" xr:uid="{00000000-0005-0000-0000-00000C000000}"/>
    <cellStyle name="Comma 2 3 2 2 2 4 3 5" xfId="7234" xr:uid="{00000000-0005-0000-0000-00000C000000}"/>
    <cellStyle name="Comma 2 3 2 2 2 4 3 5 2" xfId="17986" xr:uid="{00000000-0005-0000-0000-00000C000000}"/>
    <cellStyle name="Comma 2 3 2 2 2 4 3 5 3" xfId="28738" xr:uid="{00000000-0005-0000-0000-00000C000000}"/>
    <cellStyle name="Comma 2 3 2 2 2 4 3 5 4" xfId="39490" xr:uid="{00000000-0005-0000-0000-00000C000000}"/>
    <cellStyle name="Comma 2 3 2 2 2 4 3 5 5" xfId="50242" xr:uid="{00000000-0005-0000-0000-00000C000000}"/>
    <cellStyle name="Comma 2 3 2 2 2 4 3 6" xfId="11842" xr:uid="{00000000-0005-0000-0000-00000C000000}"/>
    <cellStyle name="Comma 2 3 2 2 2 4 3 7" xfId="22594" xr:uid="{00000000-0005-0000-0000-00000C000000}"/>
    <cellStyle name="Comma 2 3 2 2 2 4 3 8" xfId="33346" xr:uid="{00000000-0005-0000-0000-00000C000000}"/>
    <cellStyle name="Comma 2 3 2 2 2 4 3 9" xfId="44098" xr:uid="{00000000-0005-0000-0000-00000C000000}"/>
    <cellStyle name="Comma 2 3 2 2 2 4 4" xfId="1843" xr:uid="{00000000-0005-0000-0000-0000AD010000}"/>
    <cellStyle name="Comma 2 3 2 2 2 4 4 2" xfId="8002" xr:uid="{00000000-0005-0000-0000-0000AD010000}"/>
    <cellStyle name="Comma 2 3 2 2 2 4 4 2 2" xfId="18754" xr:uid="{00000000-0005-0000-0000-0000AD010000}"/>
    <cellStyle name="Comma 2 3 2 2 2 4 4 2 3" xfId="29506" xr:uid="{00000000-0005-0000-0000-0000AD010000}"/>
    <cellStyle name="Comma 2 3 2 2 2 4 4 2 4" xfId="40258" xr:uid="{00000000-0005-0000-0000-0000AD010000}"/>
    <cellStyle name="Comma 2 3 2 2 2 4 4 2 5" xfId="51010" xr:uid="{00000000-0005-0000-0000-0000AD010000}"/>
    <cellStyle name="Comma 2 3 2 2 2 4 4 3" xfId="12610" xr:uid="{00000000-0005-0000-0000-0000AD010000}"/>
    <cellStyle name="Comma 2 3 2 2 2 4 4 4" xfId="23362" xr:uid="{00000000-0005-0000-0000-0000AD010000}"/>
    <cellStyle name="Comma 2 3 2 2 2 4 4 5" xfId="34114" xr:uid="{00000000-0005-0000-0000-0000AD010000}"/>
    <cellStyle name="Comma 2 3 2 2 2 4 4 6" xfId="44866" xr:uid="{00000000-0005-0000-0000-0000AD010000}"/>
    <cellStyle name="Comma 2 3 2 2 2 4 5" xfId="3386" xr:uid="{00000000-0005-0000-0000-00000C000000}"/>
    <cellStyle name="Comma 2 3 2 2 2 4 5 2" xfId="9538" xr:uid="{00000000-0005-0000-0000-00000C000000}"/>
    <cellStyle name="Comma 2 3 2 2 2 4 5 2 2" xfId="20290" xr:uid="{00000000-0005-0000-0000-00000C000000}"/>
    <cellStyle name="Comma 2 3 2 2 2 4 5 2 3" xfId="31042" xr:uid="{00000000-0005-0000-0000-00000C000000}"/>
    <cellStyle name="Comma 2 3 2 2 2 4 5 2 4" xfId="41794" xr:uid="{00000000-0005-0000-0000-00000C000000}"/>
    <cellStyle name="Comma 2 3 2 2 2 4 5 2 5" xfId="52546" xr:uid="{00000000-0005-0000-0000-00000C000000}"/>
    <cellStyle name="Comma 2 3 2 2 2 4 5 3" xfId="14146" xr:uid="{00000000-0005-0000-0000-00000C000000}"/>
    <cellStyle name="Comma 2 3 2 2 2 4 5 4" xfId="24898" xr:uid="{00000000-0005-0000-0000-00000C000000}"/>
    <cellStyle name="Comma 2 3 2 2 2 4 5 5" xfId="35650" xr:uid="{00000000-0005-0000-0000-00000C000000}"/>
    <cellStyle name="Comma 2 3 2 2 2 4 5 6" xfId="46402" xr:uid="{00000000-0005-0000-0000-00000C000000}"/>
    <cellStyle name="Comma 2 3 2 2 2 4 6" xfId="4926" xr:uid="{00000000-0005-0000-0000-00000C000000}"/>
    <cellStyle name="Comma 2 3 2 2 2 4 6 2" xfId="15682" xr:uid="{00000000-0005-0000-0000-00000C000000}"/>
    <cellStyle name="Comma 2 3 2 2 2 4 6 3" xfId="26434" xr:uid="{00000000-0005-0000-0000-00000C000000}"/>
    <cellStyle name="Comma 2 3 2 2 2 4 6 4" xfId="37186" xr:uid="{00000000-0005-0000-0000-00000C000000}"/>
    <cellStyle name="Comma 2 3 2 2 2 4 6 5" xfId="47938" xr:uid="{00000000-0005-0000-0000-00000C000000}"/>
    <cellStyle name="Comma 2 3 2 2 2 4 7" xfId="6466" xr:uid="{00000000-0005-0000-0000-00000C000000}"/>
    <cellStyle name="Comma 2 3 2 2 2 4 7 2" xfId="17218" xr:uid="{00000000-0005-0000-0000-00000C000000}"/>
    <cellStyle name="Comma 2 3 2 2 2 4 7 3" xfId="27970" xr:uid="{00000000-0005-0000-0000-00000C000000}"/>
    <cellStyle name="Comma 2 3 2 2 2 4 7 4" xfId="38722" xr:uid="{00000000-0005-0000-0000-00000C000000}"/>
    <cellStyle name="Comma 2 3 2 2 2 4 7 5" xfId="49474" xr:uid="{00000000-0005-0000-0000-00000C000000}"/>
    <cellStyle name="Comma 2 3 2 2 2 4 8" xfId="11074" xr:uid="{00000000-0005-0000-0000-00000C000000}"/>
    <cellStyle name="Comma 2 3 2 2 2 4 9" xfId="21826" xr:uid="{00000000-0005-0000-0000-00000C000000}"/>
    <cellStyle name="Comma 2 3 2 2 2 5" xfId="350" xr:uid="{00000000-0005-0000-0000-00000C000000}"/>
    <cellStyle name="Comma 2 3 2 2 2 5 10" xfId="32642" xr:uid="{00000000-0005-0000-0000-00000C000000}"/>
    <cellStyle name="Comma 2 3 2 2 2 5 11" xfId="43394" xr:uid="{00000000-0005-0000-0000-00000C000000}"/>
    <cellStyle name="Comma 2 3 2 2 2 5 2" xfId="734" xr:uid="{00000000-0005-0000-0000-00000C000000}"/>
    <cellStyle name="Comma 2 3 2 2 2 5 2 10" xfId="43778" xr:uid="{00000000-0005-0000-0000-00000C000000}"/>
    <cellStyle name="Comma 2 3 2 2 2 5 2 2" xfId="1514" xr:uid="{00000000-0005-0000-0000-00000C000000}"/>
    <cellStyle name="Comma 2 3 2 2 2 5 2 2 2" xfId="3060" xr:uid="{00000000-0005-0000-0000-0000B3010000}"/>
    <cellStyle name="Comma 2 3 2 2 2 5 2 2 2 2" xfId="9218" xr:uid="{00000000-0005-0000-0000-0000B3010000}"/>
    <cellStyle name="Comma 2 3 2 2 2 5 2 2 2 2 2" xfId="19970" xr:uid="{00000000-0005-0000-0000-0000B3010000}"/>
    <cellStyle name="Comma 2 3 2 2 2 5 2 2 2 2 3" xfId="30722" xr:uid="{00000000-0005-0000-0000-0000B3010000}"/>
    <cellStyle name="Comma 2 3 2 2 2 5 2 2 2 2 4" xfId="41474" xr:uid="{00000000-0005-0000-0000-0000B3010000}"/>
    <cellStyle name="Comma 2 3 2 2 2 5 2 2 2 2 5" xfId="52226" xr:uid="{00000000-0005-0000-0000-0000B3010000}"/>
    <cellStyle name="Comma 2 3 2 2 2 5 2 2 2 3" xfId="13826" xr:uid="{00000000-0005-0000-0000-0000B3010000}"/>
    <cellStyle name="Comma 2 3 2 2 2 5 2 2 2 4" xfId="24578" xr:uid="{00000000-0005-0000-0000-0000B3010000}"/>
    <cellStyle name="Comma 2 3 2 2 2 5 2 2 2 5" xfId="35330" xr:uid="{00000000-0005-0000-0000-0000B3010000}"/>
    <cellStyle name="Comma 2 3 2 2 2 5 2 2 2 6" xfId="46082" xr:uid="{00000000-0005-0000-0000-0000B3010000}"/>
    <cellStyle name="Comma 2 3 2 2 2 5 2 2 3" xfId="4602" xr:uid="{00000000-0005-0000-0000-00000C000000}"/>
    <cellStyle name="Comma 2 3 2 2 2 5 2 2 3 2" xfId="10754" xr:uid="{00000000-0005-0000-0000-00000C000000}"/>
    <cellStyle name="Comma 2 3 2 2 2 5 2 2 3 2 2" xfId="21506" xr:uid="{00000000-0005-0000-0000-00000C000000}"/>
    <cellStyle name="Comma 2 3 2 2 2 5 2 2 3 2 3" xfId="32258" xr:uid="{00000000-0005-0000-0000-00000C000000}"/>
    <cellStyle name="Comma 2 3 2 2 2 5 2 2 3 2 4" xfId="43010" xr:uid="{00000000-0005-0000-0000-00000C000000}"/>
    <cellStyle name="Comma 2 3 2 2 2 5 2 2 3 2 5" xfId="53762" xr:uid="{00000000-0005-0000-0000-00000C000000}"/>
    <cellStyle name="Comma 2 3 2 2 2 5 2 2 3 3" xfId="15362" xr:uid="{00000000-0005-0000-0000-00000C000000}"/>
    <cellStyle name="Comma 2 3 2 2 2 5 2 2 3 4" xfId="26114" xr:uid="{00000000-0005-0000-0000-00000C000000}"/>
    <cellStyle name="Comma 2 3 2 2 2 5 2 2 3 5" xfId="36866" xr:uid="{00000000-0005-0000-0000-00000C000000}"/>
    <cellStyle name="Comma 2 3 2 2 2 5 2 2 3 6" xfId="47618" xr:uid="{00000000-0005-0000-0000-00000C000000}"/>
    <cellStyle name="Comma 2 3 2 2 2 5 2 2 4" xfId="6146" xr:uid="{00000000-0005-0000-0000-00000C000000}"/>
    <cellStyle name="Comma 2 3 2 2 2 5 2 2 4 2" xfId="16898" xr:uid="{00000000-0005-0000-0000-00000C000000}"/>
    <cellStyle name="Comma 2 3 2 2 2 5 2 2 4 3" xfId="27650" xr:uid="{00000000-0005-0000-0000-00000C000000}"/>
    <cellStyle name="Comma 2 3 2 2 2 5 2 2 4 4" xfId="38402" xr:uid="{00000000-0005-0000-0000-00000C000000}"/>
    <cellStyle name="Comma 2 3 2 2 2 5 2 2 4 5" xfId="49154" xr:uid="{00000000-0005-0000-0000-00000C000000}"/>
    <cellStyle name="Comma 2 3 2 2 2 5 2 2 5" xfId="7682" xr:uid="{00000000-0005-0000-0000-00000C000000}"/>
    <cellStyle name="Comma 2 3 2 2 2 5 2 2 5 2" xfId="18434" xr:uid="{00000000-0005-0000-0000-00000C000000}"/>
    <cellStyle name="Comma 2 3 2 2 2 5 2 2 5 3" xfId="29186" xr:uid="{00000000-0005-0000-0000-00000C000000}"/>
    <cellStyle name="Comma 2 3 2 2 2 5 2 2 5 4" xfId="39938" xr:uid="{00000000-0005-0000-0000-00000C000000}"/>
    <cellStyle name="Comma 2 3 2 2 2 5 2 2 5 5" xfId="50690" xr:uid="{00000000-0005-0000-0000-00000C000000}"/>
    <cellStyle name="Comma 2 3 2 2 2 5 2 2 6" xfId="12290" xr:uid="{00000000-0005-0000-0000-00000C000000}"/>
    <cellStyle name="Comma 2 3 2 2 2 5 2 2 7" xfId="23042" xr:uid="{00000000-0005-0000-0000-00000C000000}"/>
    <cellStyle name="Comma 2 3 2 2 2 5 2 2 8" xfId="33794" xr:uid="{00000000-0005-0000-0000-00000C000000}"/>
    <cellStyle name="Comma 2 3 2 2 2 5 2 2 9" xfId="44546" xr:uid="{00000000-0005-0000-0000-00000C000000}"/>
    <cellStyle name="Comma 2 3 2 2 2 5 2 3" xfId="2291" xr:uid="{00000000-0005-0000-0000-0000B2010000}"/>
    <cellStyle name="Comma 2 3 2 2 2 5 2 3 2" xfId="8450" xr:uid="{00000000-0005-0000-0000-0000B2010000}"/>
    <cellStyle name="Comma 2 3 2 2 2 5 2 3 2 2" xfId="19202" xr:uid="{00000000-0005-0000-0000-0000B2010000}"/>
    <cellStyle name="Comma 2 3 2 2 2 5 2 3 2 3" xfId="29954" xr:uid="{00000000-0005-0000-0000-0000B2010000}"/>
    <cellStyle name="Comma 2 3 2 2 2 5 2 3 2 4" xfId="40706" xr:uid="{00000000-0005-0000-0000-0000B2010000}"/>
    <cellStyle name="Comma 2 3 2 2 2 5 2 3 2 5" xfId="51458" xr:uid="{00000000-0005-0000-0000-0000B2010000}"/>
    <cellStyle name="Comma 2 3 2 2 2 5 2 3 3" xfId="13058" xr:uid="{00000000-0005-0000-0000-0000B2010000}"/>
    <cellStyle name="Comma 2 3 2 2 2 5 2 3 4" xfId="23810" xr:uid="{00000000-0005-0000-0000-0000B2010000}"/>
    <cellStyle name="Comma 2 3 2 2 2 5 2 3 5" xfId="34562" xr:uid="{00000000-0005-0000-0000-0000B2010000}"/>
    <cellStyle name="Comma 2 3 2 2 2 5 2 3 6" xfId="45314" xr:uid="{00000000-0005-0000-0000-0000B2010000}"/>
    <cellStyle name="Comma 2 3 2 2 2 5 2 4" xfId="3834" xr:uid="{00000000-0005-0000-0000-00000C000000}"/>
    <cellStyle name="Comma 2 3 2 2 2 5 2 4 2" xfId="9986" xr:uid="{00000000-0005-0000-0000-00000C000000}"/>
    <cellStyle name="Comma 2 3 2 2 2 5 2 4 2 2" xfId="20738" xr:uid="{00000000-0005-0000-0000-00000C000000}"/>
    <cellStyle name="Comma 2 3 2 2 2 5 2 4 2 3" xfId="31490" xr:uid="{00000000-0005-0000-0000-00000C000000}"/>
    <cellStyle name="Comma 2 3 2 2 2 5 2 4 2 4" xfId="42242" xr:uid="{00000000-0005-0000-0000-00000C000000}"/>
    <cellStyle name="Comma 2 3 2 2 2 5 2 4 2 5" xfId="52994" xr:uid="{00000000-0005-0000-0000-00000C000000}"/>
    <cellStyle name="Comma 2 3 2 2 2 5 2 4 3" xfId="14594" xr:uid="{00000000-0005-0000-0000-00000C000000}"/>
    <cellStyle name="Comma 2 3 2 2 2 5 2 4 4" xfId="25346" xr:uid="{00000000-0005-0000-0000-00000C000000}"/>
    <cellStyle name="Comma 2 3 2 2 2 5 2 4 5" xfId="36098" xr:uid="{00000000-0005-0000-0000-00000C000000}"/>
    <cellStyle name="Comma 2 3 2 2 2 5 2 4 6" xfId="46850" xr:uid="{00000000-0005-0000-0000-00000C000000}"/>
    <cellStyle name="Comma 2 3 2 2 2 5 2 5" xfId="5374" xr:uid="{00000000-0005-0000-0000-00000C000000}"/>
    <cellStyle name="Comma 2 3 2 2 2 5 2 5 2" xfId="16130" xr:uid="{00000000-0005-0000-0000-00000C000000}"/>
    <cellStyle name="Comma 2 3 2 2 2 5 2 5 3" xfId="26882" xr:uid="{00000000-0005-0000-0000-00000C000000}"/>
    <cellStyle name="Comma 2 3 2 2 2 5 2 5 4" xfId="37634" xr:uid="{00000000-0005-0000-0000-00000C000000}"/>
    <cellStyle name="Comma 2 3 2 2 2 5 2 5 5" xfId="48386" xr:uid="{00000000-0005-0000-0000-00000C000000}"/>
    <cellStyle name="Comma 2 3 2 2 2 5 2 6" xfId="6914" xr:uid="{00000000-0005-0000-0000-00000C000000}"/>
    <cellStyle name="Comma 2 3 2 2 2 5 2 6 2" xfId="17666" xr:uid="{00000000-0005-0000-0000-00000C000000}"/>
    <cellStyle name="Comma 2 3 2 2 2 5 2 6 3" xfId="28418" xr:uid="{00000000-0005-0000-0000-00000C000000}"/>
    <cellStyle name="Comma 2 3 2 2 2 5 2 6 4" xfId="39170" xr:uid="{00000000-0005-0000-0000-00000C000000}"/>
    <cellStyle name="Comma 2 3 2 2 2 5 2 6 5" xfId="49922" xr:uid="{00000000-0005-0000-0000-00000C000000}"/>
    <cellStyle name="Comma 2 3 2 2 2 5 2 7" xfId="11522" xr:uid="{00000000-0005-0000-0000-00000C000000}"/>
    <cellStyle name="Comma 2 3 2 2 2 5 2 8" xfId="22274" xr:uid="{00000000-0005-0000-0000-00000C000000}"/>
    <cellStyle name="Comma 2 3 2 2 2 5 2 9" xfId="33026" xr:uid="{00000000-0005-0000-0000-00000C000000}"/>
    <cellStyle name="Comma 2 3 2 2 2 5 3" xfId="1130" xr:uid="{00000000-0005-0000-0000-00000C000000}"/>
    <cellStyle name="Comma 2 3 2 2 2 5 3 2" xfId="2676" xr:uid="{00000000-0005-0000-0000-0000B4010000}"/>
    <cellStyle name="Comma 2 3 2 2 2 5 3 2 2" xfId="8834" xr:uid="{00000000-0005-0000-0000-0000B4010000}"/>
    <cellStyle name="Comma 2 3 2 2 2 5 3 2 2 2" xfId="19586" xr:uid="{00000000-0005-0000-0000-0000B4010000}"/>
    <cellStyle name="Comma 2 3 2 2 2 5 3 2 2 3" xfId="30338" xr:uid="{00000000-0005-0000-0000-0000B4010000}"/>
    <cellStyle name="Comma 2 3 2 2 2 5 3 2 2 4" xfId="41090" xr:uid="{00000000-0005-0000-0000-0000B4010000}"/>
    <cellStyle name="Comma 2 3 2 2 2 5 3 2 2 5" xfId="51842" xr:uid="{00000000-0005-0000-0000-0000B4010000}"/>
    <cellStyle name="Comma 2 3 2 2 2 5 3 2 3" xfId="13442" xr:uid="{00000000-0005-0000-0000-0000B4010000}"/>
    <cellStyle name="Comma 2 3 2 2 2 5 3 2 4" xfId="24194" xr:uid="{00000000-0005-0000-0000-0000B4010000}"/>
    <cellStyle name="Comma 2 3 2 2 2 5 3 2 5" xfId="34946" xr:uid="{00000000-0005-0000-0000-0000B4010000}"/>
    <cellStyle name="Comma 2 3 2 2 2 5 3 2 6" xfId="45698" xr:uid="{00000000-0005-0000-0000-0000B4010000}"/>
    <cellStyle name="Comma 2 3 2 2 2 5 3 3" xfId="4218" xr:uid="{00000000-0005-0000-0000-00000C000000}"/>
    <cellStyle name="Comma 2 3 2 2 2 5 3 3 2" xfId="10370" xr:uid="{00000000-0005-0000-0000-00000C000000}"/>
    <cellStyle name="Comma 2 3 2 2 2 5 3 3 2 2" xfId="21122" xr:uid="{00000000-0005-0000-0000-00000C000000}"/>
    <cellStyle name="Comma 2 3 2 2 2 5 3 3 2 3" xfId="31874" xr:uid="{00000000-0005-0000-0000-00000C000000}"/>
    <cellStyle name="Comma 2 3 2 2 2 5 3 3 2 4" xfId="42626" xr:uid="{00000000-0005-0000-0000-00000C000000}"/>
    <cellStyle name="Comma 2 3 2 2 2 5 3 3 2 5" xfId="53378" xr:uid="{00000000-0005-0000-0000-00000C000000}"/>
    <cellStyle name="Comma 2 3 2 2 2 5 3 3 3" xfId="14978" xr:uid="{00000000-0005-0000-0000-00000C000000}"/>
    <cellStyle name="Comma 2 3 2 2 2 5 3 3 4" xfId="25730" xr:uid="{00000000-0005-0000-0000-00000C000000}"/>
    <cellStyle name="Comma 2 3 2 2 2 5 3 3 5" xfId="36482" xr:uid="{00000000-0005-0000-0000-00000C000000}"/>
    <cellStyle name="Comma 2 3 2 2 2 5 3 3 6" xfId="47234" xr:uid="{00000000-0005-0000-0000-00000C000000}"/>
    <cellStyle name="Comma 2 3 2 2 2 5 3 4" xfId="5762" xr:uid="{00000000-0005-0000-0000-00000C000000}"/>
    <cellStyle name="Comma 2 3 2 2 2 5 3 4 2" xfId="16514" xr:uid="{00000000-0005-0000-0000-00000C000000}"/>
    <cellStyle name="Comma 2 3 2 2 2 5 3 4 3" xfId="27266" xr:uid="{00000000-0005-0000-0000-00000C000000}"/>
    <cellStyle name="Comma 2 3 2 2 2 5 3 4 4" xfId="38018" xr:uid="{00000000-0005-0000-0000-00000C000000}"/>
    <cellStyle name="Comma 2 3 2 2 2 5 3 4 5" xfId="48770" xr:uid="{00000000-0005-0000-0000-00000C000000}"/>
    <cellStyle name="Comma 2 3 2 2 2 5 3 5" xfId="7298" xr:uid="{00000000-0005-0000-0000-00000C000000}"/>
    <cellStyle name="Comma 2 3 2 2 2 5 3 5 2" xfId="18050" xr:uid="{00000000-0005-0000-0000-00000C000000}"/>
    <cellStyle name="Comma 2 3 2 2 2 5 3 5 3" xfId="28802" xr:uid="{00000000-0005-0000-0000-00000C000000}"/>
    <cellStyle name="Comma 2 3 2 2 2 5 3 5 4" xfId="39554" xr:uid="{00000000-0005-0000-0000-00000C000000}"/>
    <cellStyle name="Comma 2 3 2 2 2 5 3 5 5" xfId="50306" xr:uid="{00000000-0005-0000-0000-00000C000000}"/>
    <cellStyle name="Comma 2 3 2 2 2 5 3 6" xfId="11906" xr:uid="{00000000-0005-0000-0000-00000C000000}"/>
    <cellStyle name="Comma 2 3 2 2 2 5 3 7" xfId="22658" xr:uid="{00000000-0005-0000-0000-00000C000000}"/>
    <cellStyle name="Comma 2 3 2 2 2 5 3 8" xfId="33410" xr:uid="{00000000-0005-0000-0000-00000C000000}"/>
    <cellStyle name="Comma 2 3 2 2 2 5 3 9" xfId="44162" xr:uid="{00000000-0005-0000-0000-00000C000000}"/>
    <cellStyle name="Comma 2 3 2 2 2 5 4" xfId="1907" xr:uid="{00000000-0005-0000-0000-0000B1010000}"/>
    <cellStyle name="Comma 2 3 2 2 2 5 4 2" xfId="8066" xr:uid="{00000000-0005-0000-0000-0000B1010000}"/>
    <cellStyle name="Comma 2 3 2 2 2 5 4 2 2" xfId="18818" xr:uid="{00000000-0005-0000-0000-0000B1010000}"/>
    <cellStyle name="Comma 2 3 2 2 2 5 4 2 3" xfId="29570" xr:uid="{00000000-0005-0000-0000-0000B1010000}"/>
    <cellStyle name="Comma 2 3 2 2 2 5 4 2 4" xfId="40322" xr:uid="{00000000-0005-0000-0000-0000B1010000}"/>
    <cellStyle name="Comma 2 3 2 2 2 5 4 2 5" xfId="51074" xr:uid="{00000000-0005-0000-0000-0000B1010000}"/>
    <cellStyle name="Comma 2 3 2 2 2 5 4 3" xfId="12674" xr:uid="{00000000-0005-0000-0000-0000B1010000}"/>
    <cellStyle name="Comma 2 3 2 2 2 5 4 4" xfId="23426" xr:uid="{00000000-0005-0000-0000-0000B1010000}"/>
    <cellStyle name="Comma 2 3 2 2 2 5 4 5" xfId="34178" xr:uid="{00000000-0005-0000-0000-0000B1010000}"/>
    <cellStyle name="Comma 2 3 2 2 2 5 4 6" xfId="44930" xr:uid="{00000000-0005-0000-0000-0000B1010000}"/>
    <cellStyle name="Comma 2 3 2 2 2 5 5" xfId="3450" xr:uid="{00000000-0005-0000-0000-00000C000000}"/>
    <cellStyle name="Comma 2 3 2 2 2 5 5 2" xfId="9602" xr:uid="{00000000-0005-0000-0000-00000C000000}"/>
    <cellStyle name="Comma 2 3 2 2 2 5 5 2 2" xfId="20354" xr:uid="{00000000-0005-0000-0000-00000C000000}"/>
    <cellStyle name="Comma 2 3 2 2 2 5 5 2 3" xfId="31106" xr:uid="{00000000-0005-0000-0000-00000C000000}"/>
    <cellStyle name="Comma 2 3 2 2 2 5 5 2 4" xfId="41858" xr:uid="{00000000-0005-0000-0000-00000C000000}"/>
    <cellStyle name="Comma 2 3 2 2 2 5 5 2 5" xfId="52610" xr:uid="{00000000-0005-0000-0000-00000C000000}"/>
    <cellStyle name="Comma 2 3 2 2 2 5 5 3" xfId="14210" xr:uid="{00000000-0005-0000-0000-00000C000000}"/>
    <cellStyle name="Comma 2 3 2 2 2 5 5 4" xfId="24962" xr:uid="{00000000-0005-0000-0000-00000C000000}"/>
    <cellStyle name="Comma 2 3 2 2 2 5 5 5" xfId="35714" xr:uid="{00000000-0005-0000-0000-00000C000000}"/>
    <cellStyle name="Comma 2 3 2 2 2 5 5 6" xfId="46466" xr:uid="{00000000-0005-0000-0000-00000C000000}"/>
    <cellStyle name="Comma 2 3 2 2 2 5 6" xfId="4990" xr:uid="{00000000-0005-0000-0000-00000C000000}"/>
    <cellStyle name="Comma 2 3 2 2 2 5 6 2" xfId="15746" xr:uid="{00000000-0005-0000-0000-00000C000000}"/>
    <cellStyle name="Comma 2 3 2 2 2 5 6 3" xfId="26498" xr:uid="{00000000-0005-0000-0000-00000C000000}"/>
    <cellStyle name="Comma 2 3 2 2 2 5 6 4" xfId="37250" xr:uid="{00000000-0005-0000-0000-00000C000000}"/>
    <cellStyle name="Comma 2 3 2 2 2 5 6 5" xfId="48002" xr:uid="{00000000-0005-0000-0000-00000C000000}"/>
    <cellStyle name="Comma 2 3 2 2 2 5 7" xfId="6530" xr:uid="{00000000-0005-0000-0000-00000C000000}"/>
    <cellStyle name="Comma 2 3 2 2 2 5 7 2" xfId="17282" xr:uid="{00000000-0005-0000-0000-00000C000000}"/>
    <cellStyle name="Comma 2 3 2 2 2 5 7 3" xfId="28034" xr:uid="{00000000-0005-0000-0000-00000C000000}"/>
    <cellStyle name="Comma 2 3 2 2 2 5 7 4" xfId="38786" xr:uid="{00000000-0005-0000-0000-00000C000000}"/>
    <cellStyle name="Comma 2 3 2 2 2 5 7 5" xfId="49538" xr:uid="{00000000-0005-0000-0000-00000C000000}"/>
    <cellStyle name="Comma 2 3 2 2 2 5 8" xfId="11138" xr:uid="{00000000-0005-0000-0000-00000C000000}"/>
    <cellStyle name="Comma 2 3 2 2 2 5 9" xfId="21890" xr:uid="{00000000-0005-0000-0000-00000C000000}"/>
    <cellStyle name="Comma 2 3 2 2 2 6" xfId="414" xr:uid="{00000000-0005-0000-0000-00000C000000}"/>
    <cellStyle name="Comma 2 3 2 2 2 6 10" xfId="32706" xr:uid="{00000000-0005-0000-0000-00000C000000}"/>
    <cellStyle name="Comma 2 3 2 2 2 6 11" xfId="43458" xr:uid="{00000000-0005-0000-0000-00000C000000}"/>
    <cellStyle name="Comma 2 3 2 2 2 6 2" xfId="798" xr:uid="{00000000-0005-0000-0000-00000C000000}"/>
    <cellStyle name="Comma 2 3 2 2 2 6 2 10" xfId="43842" xr:uid="{00000000-0005-0000-0000-00000C000000}"/>
    <cellStyle name="Comma 2 3 2 2 2 6 2 2" xfId="1578" xr:uid="{00000000-0005-0000-0000-00000C000000}"/>
    <cellStyle name="Comma 2 3 2 2 2 6 2 2 2" xfId="3124" xr:uid="{00000000-0005-0000-0000-0000B7010000}"/>
    <cellStyle name="Comma 2 3 2 2 2 6 2 2 2 2" xfId="9282" xr:uid="{00000000-0005-0000-0000-0000B7010000}"/>
    <cellStyle name="Comma 2 3 2 2 2 6 2 2 2 2 2" xfId="20034" xr:uid="{00000000-0005-0000-0000-0000B7010000}"/>
    <cellStyle name="Comma 2 3 2 2 2 6 2 2 2 2 3" xfId="30786" xr:uid="{00000000-0005-0000-0000-0000B7010000}"/>
    <cellStyle name="Comma 2 3 2 2 2 6 2 2 2 2 4" xfId="41538" xr:uid="{00000000-0005-0000-0000-0000B7010000}"/>
    <cellStyle name="Comma 2 3 2 2 2 6 2 2 2 2 5" xfId="52290" xr:uid="{00000000-0005-0000-0000-0000B7010000}"/>
    <cellStyle name="Comma 2 3 2 2 2 6 2 2 2 3" xfId="13890" xr:uid="{00000000-0005-0000-0000-0000B7010000}"/>
    <cellStyle name="Comma 2 3 2 2 2 6 2 2 2 4" xfId="24642" xr:uid="{00000000-0005-0000-0000-0000B7010000}"/>
    <cellStyle name="Comma 2 3 2 2 2 6 2 2 2 5" xfId="35394" xr:uid="{00000000-0005-0000-0000-0000B7010000}"/>
    <cellStyle name="Comma 2 3 2 2 2 6 2 2 2 6" xfId="46146" xr:uid="{00000000-0005-0000-0000-0000B7010000}"/>
    <cellStyle name="Comma 2 3 2 2 2 6 2 2 3" xfId="4666" xr:uid="{00000000-0005-0000-0000-00000C000000}"/>
    <cellStyle name="Comma 2 3 2 2 2 6 2 2 3 2" xfId="10818" xr:uid="{00000000-0005-0000-0000-00000C000000}"/>
    <cellStyle name="Comma 2 3 2 2 2 6 2 2 3 2 2" xfId="21570" xr:uid="{00000000-0005-0000-0000-00000C000000}"/>
    <cellStyle name="Comma 2 3 2 2 2 6 2 2 3 2 3" xfId="32322" xr:uid="{00000000-0005-0000-0000-00000C000000}"/>
    <cellStyle name="Comma 2 3 2 2 2 6 2 2 3 2 4" xfId="43074" xr:uid="{00000000-0005-0000-0000-00000C000000}"/>
    <cellStyle name="Comma 2 3 2 2 2 6 2 2 3 2 5" xfId="53826" xr:uid="{00000000-0005-0000-0000-00000C000000}"/>
    <cellStyle name="Comma 2 3 2 2 2 6 2 2 3 3" xfId="15426" xr:uid="{00000000-0005-0000-0000-00000C000000}"/>
    <cellStyle name="Comma 2 3 2 2 2 6 2 2 3 4" xfId="26178" xr:uid="{00000000-0005-0000-0000-00000C000000}"/>
    <cellStyle name="Comma 2 3 2 2 2 6 2 2 3 5" xfId="36930" xr:uid="{00000000-0005-0000-0000-00000C000000}"/>
    <cellStyle name="Comma 2 3 2 2 2 6 2 2 3 6" xfId="47682" xr:uid="{00000000-0005-0000-0000-00000C000000}"/>
    <cellStyle name="Comma 2 3 2 2 2 6 2 2 4" xfId="6210" xr:uid="{00000000-0005-0000-0000-00000C000000}"/>
    <cellStyle name="Comma 2 3 2 2 2 6 2 2 4 2" xfId="16962" xr:uid="{00000000-0005-0000-0000-00000C000000}"/>
    <cellStyle name="Comma 2 3 2 2 2 6 2 2 4 3" xfId="27714" xr:uid="{00000000-0005-0000-0000-00000C000000}"/>
    <cellStyle name="Comma 2 3 2 2 2 6 2 2 4 4" xfId="38466" xr:uid="{00000000-0005-0000-0000-00000C000000}"/>
    <cellStyle name="Comma 2 3 2 2 2 6 2 2 4 5" xfId="49218" xr:uid="{00000000-0005-0000-0000-00000C000000}"/>
    <cellStyle name="Comma 2 3 2 2 2 6 2 2 5" xfId="7746" xr:uid="{00000000-0005-0000-0000-00000C000000}"/>
    <cellStyle name="Comma 2 3 2 2 2 6 2 2 5 2" xfId="18498" xr:uid="{00000000-0005-0000-0000-00000C000000}"/>
    <cellStyle name="Comma 2 3 2 2 2 6 2 2 5 3" xfId="29250" xr:uid="{00000000-0005-0000-0000-00000C000000}"/>
    <cellStyle name="Comma 2 3 2 2 2 6 2 2 5 4" xfId="40002" xr:uid="{00000000-0005-0000-0000-00000C000000}"/>
    <cellStyle name="Comma 2 3 2 2 2 6 2 2 5 5" xfId="50754" xr:uid="{00000000-0005-0000-0000-00000C000000}"/>
    <cellStyle name="Comma 2 3 2 2 2 6 2 2 6" xfId="12354" xr:uid="{00000000-0005-0000-0000-00000C000000}"/>
    <cellStyle name="Comma 2 3 2 2 2 6 2 2 7" xfId="23106" xr:uid="{00000000-0005-0000-0000-00000C000000}"/>
    <cellStyle name="Comma 2 3 2 2 2 6 2 2 8" xfId="33858" xr:uid="{00000000-0005-0000-0000-00000C000000}"/>
    <cellStyle name="Comma 2 3 2 2 2 6 2 2 9" xfId="44610" xr:uid="{00000000-0005-0000-0000-00000C000000}"/>
    <cellStyle name="Comma 2 3 2 2 2 6 2 3" xfId="2355" xr:uid="{00000000-0005-0000-0000-0000B6010000}"/>
    <cellStyle name="Comma 2 3 2 2 2 6 2 3 2" xfId="8514" xr:uid="{00000000-0005-0000-0000-0000B6010000}"/>
    <cellStyle name="Comma 2 3 2 2 2 6 2 3 2 2" xfId="19266" xr:uid="{00000000-0005-0000-0000-0000B6010000}"/>
    <cellStyle name="Comma 2 3 2 2 2 6 2 3 2 3" xfId="30018" xr:uid="{00000000-0005-0000-0000-0000B6010000}"/>
    <cellStyle name="Comma 2 3 2 2 2 6 2 3 2 4" xfId="40770" xr:uid="{00000000-0005-0000-0000-0000B6010000}"/>
    <cellStyle name="Comma 2 3 2 2 2 6 2 3 2 5" xfId="51522" xr:uid="{00000000-0005-0000-0000-0000B6010000}"/>
    <cellStyle name="Comma 2 3 2 2 2 6 2 3 3" xfId="13122" xr:uid="{00000000-0005-0000-0000-0000B6010000}"/>
    <cellStyle name="Comma 2 3 2 2 2 6 2 3 4" xfId="23874" xr:uid="{00000000-0005-0000-0000-0000B6010000}"/>
    <cellStyle name="Comma 2 3 2 2 2 6 2 3 5" xfId="34626" xr:uid="{00000000-0005-0000-0000-0000B6010000}"/>
    <cellStyle name="Comma 2 3 2 2 2 6 2 3 6" xfId="45378" xr:uid="{00000000-0005-0000-0000-0000B6010000}"/>
    <cellStyle name="Comma 2 3 2 2 2 6 2 4" xfId="3898" xr:uid="{00000000-0005-0000-0000-00000C000000}"/>
    <cellStyle name="Comma 2 3 2 2 2 6 2 4 2" xfId="10050" xr:uid="{00000000-0005-0000-0000-00000C000000}"/>
    <cellStyle name="Comma 2 3 2 2 2 6 2 4 2 2" xfId="20802" xr:uid="{00000000-0005-0000-0000-00000C000000}"/>
    <cellStyle name="Comma 2 3 2 2 2 6 2 4 2 3" xfId="31554" xr:uid="{00000000-0005-0000-0000-00000C000000}"/>
    <cellStyle name="Comma 2 3 2 2 2 6 2 4 2 4" xfId="42306" xr:uid="{00000000-0005-0000-0000-00000C000000}"/>
    <cellStyle name="Comma 2 3 2 2 2 6 2 4 2 5" xfId="53058" xr:uid="{00000000-0005-0000-0000-00000C000000}"/>
    <cellStyle name="Comma 2 3 2 2 2 6 2 4 3" xfId="14658" xr:uid="{00000000-0005-0000-0000-00000C000000}"/>
    <cellStyle name="Comma 2 3 2 2 2 6 2 4 4" xfId="25410" xr:uid="{00000000-0005-0000-0000-00000C000000}"/>
    <cellStyle name="Comma 2 3 2 2 2 6 2 4 5" xfId="36162" xr:uid="{00000000-0005-0000-0000-00000C000000}"/>
    <cellStyle name="Comma 2 3 2 2 2 6 2 4 6" xfId="46914" xr:uid="{00000000-0005-0000-0000-00000C000000}"/>
    <cellStyle name="Comma 2 3 2 2 2 6 2 5" xfId="5438" xr:uid="{00000000-0005-0000-0000-00000C000000}"/>
    <cellStyle name="Comma 2 3 2 2 2 6 2 5 2" xfId="16194" xr:uid="{00000000-0005-0000-0000-00000C000000}"/>
    <cellStyle name="Comma 2 3 2 2 2 6 2 5 3" xfId="26946" xr:uid="{00000000-0005-0000-0000-00000C000000}"/>
    <cellStyle name="Comma 2 3 2 2 2 6 2 5 4" xfId="37698" xr:uid="{00000000-0005-0000-0000-00000C000000}"/>
    <cellStyle name="Comma 2 3 2 2 2 6 2 5 5" xfId="48450" xr:uid="{00000000-0005-0000-0000-00000C000000}"/>
    <cellStyle name="Comma 2 3 2 2 2 6 2 6" xfId="6978" xr:uid="{00000000-0005-0000-0000-00000C000000}"/>
    <cellStyle name="Comma 2 3 2 2 2 6 2 6 2" xfId="17730" xr:uid="{00000000-0005-0000-0000-00000C000000}"/>
    <cellStyle name="Comma 2 3 2 2 2 6 2 6 3" xfId="28482" xr:uid="{00000000-0005-0000-0000-00000C000000}"/>
    <cellStyle name="Comma 2 3 2 2 2 6 2 6 4" xfId="39234" xr:uid="{00000000-0005-0000-0000-00000C000000}"/>
    <cellStyle name="Comma 2 3 2 2 2 6 2 6 5" xfId="49986" xr:uid="{00000000-0005-0000-0000-00000C000000}"/>
    <cellStyle name="Comma 2 3 2 2 2 6 2 7" xfId="11586" xr:uid="{00000000-0005-0000-0000-00000C000000}"/>
    <cellStyle name="Comma 2 3 2 2 2 6 2 8" xfId="22338" xr:uid="{00000000-0005-0000-0000-00000C000000}"/>
    <cellStyle name="Comma 2 3 2 2 2 6 2 9" xfId="33090" xr:uid="{00000000-0005-0000-0000-00000C000000}"/>
    <cellStyle name="Comma 2 3 2 2 2 6 3" xfId="1194" xr:uid="{00000000-0005-0000-0000-00000C000000}"/>
    <cellStyle name="Comma 2 3 2 2 2 6 3 2" xfId="2740" xr:uid="{00000000-0005-0000-0000-0000B8010000}"/>
    <cellStyle name="Comma 2 3 2 2 2 6 3 2 2" xfId="8898" xr:uid="{00000000-0005-0000-0000-0000B8010000}"/>
    <cellStyle name="Comma 2 3 2 2 2 6 3 2 2 2" xfId="19650" xr:uid="{00000000-0005-0000-0000-0000B8010000}"/>
    <cellStyle name="Comma 2 3 2 2 2 6 3 2 2 3" xfId="30402" xr:uid="{00000000-0005-0000-0000-0000B8010000}"/>
    <cellStyle name="Comma 2 3 2 2 2 6 3 2 2 4" xfId="41154" xr:uid="{00000000-0005-0000-0000-0000B8010000}"/>
    <cellStyle name="Comma 2 3 2 2 2 6 3 2 2 5" xfId="51906" xr:uid="{00000000-0005-0000-0000-0000B8010000}"/>
    <cellStyle name="Comma 2 3 2 2 2 6 3 2 3" xfId="13506" xr:uid="{00000000-0005-0000-0000-0000B8010000}"/>
    <cellStyle name="Comma 2 3 2 2 2 6 3 2 4" xfId="24258" xr:uid="{00000000-0005-0000-0000-0000B8010000}"/>
    <cellStyle name="Comma 2 3 2 2 2 6 3 2 5" xfId="35010" xr:uid="{00000000-0005-0000-0000-0000B8010000}"/>
    <cellStyle name="Comma 2 3 2 2 2 6 3 2 6" xfId="45762" xr:uid="{00000000-0005-0000-0000-0000B8010000}"/>
    <cellStyle name="Comma 2 3 2 2 2 6 3 3" xfId="4282" xr:uid="{00000000-0005-0000-0000-00000C000000}"/>
    <cellStyle name="Comma 2 3 2 2 2 6 3 3 2" xfId="10434" xr:uid="{00000000-0005-0000-0000-00000C000000}"/>
    <cellStyle name="Comma 2 3 2 2 2 6 3 3 2 2" xfId="21186" xr:uid="{00000000-0005-0000-0000-00000C000000}"/>
    <cellStyle name="Comma 2 3 2 2 2 6 3 3 2 3" xfId="31938" xr:uid="{00000000-0005-0000-0000-00000C000000}"/>
    <cellStyle name="Comma 2 3 2 2 2 6 3 3 2 4" xfId="42690" xr:uid="{00000000-0005-0000-0000-00000C000000}"/>
    <cellStyle name="Comma 2 3 2 2 2 6 3 3 2 5" xfId="53442" xr:uid="{00000000-0005-0000-0000-00000C000000}"/>
    <cellStyle name="Comma 2 3 2 2 2 6 3 3 3" xfId="15042" xr:uid="{00000000-0005-0000-0000-00000C000000}"/>
    <cellStyle name="Comma 2 3 2 2 2 6 3 3 4" xfId="25794" xr:uid="{00000000-0005-0000-0000-00000C000000}"/>
    <cellStyle name="Comma 2 3 2 2 2 6 3 3 5" xfId="36546" xr:uid="{00000000-0005-0000-0000-00000C000000}"/>
    <cellStyle name="Comma 2 3 2 2 2 6 3 3 6" xfId="47298" xr:uid="{00000000-0005-0000-0000-00000C000000}"/>
    <cellStyle name="Comma 2 3 2 2 2 6 3 4" xfId="5826" xr:uid="{00000000-0005-0000-0000-00000C000000}"/>
    <cellStyle name="Comma 2 3 2 2 2 6 3 4 2" xfId="16578" xr:uid="{00000000-0005-0000-0000-00000C000000}"/>
    <cellStyle name="Comma 2 3 2 2 2 6 3 4 3" xfId="27330" xr:uid="{00000000-0005-0000-0000-00000C000000}"/>
    <cellStyle name="Comma 2 3 2 2 2 6 3 4 4" xfId="38082" xr:uid="{00000000-0005-0000-0000-00000C000000}"/>
    <cellStyle name="Comma 2 3 2 2 2 6 3 4 5" xfId="48834" xr:uid="{00000000-0005-0000-0000-00000C000000}"/>
    <cellStyle name="Comma 2 3 2 2 2 6 3 5" xfId="7362" xr:uid="{00000000-0005-0000-0000-00000C000000}"/>
    <cellStyle name="Comma 2 3 2 2 2 6 3 5 2" xfId="18114" xr:uid="{00000000-0005-0000-0000-00000C000000}"/>
    <cellStyle name="Comma 2 3 2 2 2 6 3 5 3" xfId="28866" xr:uid="{00000000-0005-0000-0000-00000C000000}"/>
    <cellStyle name="Comma 2 3 2 2 2 6 3 5 4" xfId="39618" xr:uid="{00000000-0005-0000-0000-00000C000000}"/>
    <cellStyle name="Comma 2 3 2 2 2 6 3 5 5" xfId="50370" xr:uid="{00000000-0005-0000-0000-00000C000000}"/>
    <cellStyle name="Comma 2 3 2 2 2 6 3 6" xfId="11970" xr:uid="{00000000-0005-0000-0000-00000C000000}"/>
    <cellStyle name="Comma 2 3 2 2 2 6 3 7" xfId="22722" xr:uid="{00000000-0005-0000-0000-00000C000000}"/>
    <cellStyle name="Comma 2 3 2 2 2 6 3 8" xfId="33474" xr:uid="{00000000-0005-0000-0000-00000C000000}"/>
    <cellStyle name="Comma 2 3 2 2 2 6 3 9" xfId="44226" xr:uid="{00000000-0005-0000-0000-00000C000000}"/>
    <cellStyle name="Comma 2 3 2 2 2 6 4" xfId="1971" xr:uid="{00000000-0005-0000-0000-0000B5010000}"/>
    <cellStyle name="Comma 2 3 2 2 2 6 4 2" xfId="8130" xr:uid="{00000000-0005-0000-0000-0000B5010000}"/>
    <cellStyle name="Comma 2 3 2 2 2 6 4 2 2" xfId="18882" xr:uid="{00000000-0005-0000-0000-0000B5010000}"/>
    <cellStyle name="Comma 2 3 2 2 2 6 4 2 3" xfId="29634" xr:uid="{00000000-0005-0000-0000-0000B5010000}"/>
    <cellStyle name="Comma 2 3 2 2 2 6 4 2 4" xfId="40386" xr:uid="{00000000-0005-0000-0000-0000B5010000}"/>
    <cellStyle name="Comma 2 3 2 2 2 6 4 2 5" xfId="51138" xr:uid="{00000000-0005-0000-0000-0000B5010000}"/>
    <cellStyle name="Comma 2 3 2 2 2 6 4 3" xfId="12738" xr:uid="{00000000-0005-0000-0000-0000B5010000}"/>
    <cellStyle name="Comma 2 3 2 2 2 6 4 4" xfId="23490" xr:uid="{00000000-0005-0000-0000-0000B5010000}"/>
    <cellStyle name="Comma 2 3 2 2 2 6 4 5" xfId="34242" xr:uid="{00000000-0005-0000-0000-0000B5010000}"/>
    <cellStyle name="Comma 2 3 2 2 2 6 4 6" xfId="44994" xr:uid="{00000000-0005-0000-0000-0000B5010000}"/>
    <cellStyle name="Comma 2 3 2 2 2 6 5" xfId="3514" xr:uid="{00000000-0005-0000-0000-00000C000000}"/>
    <cellStyle name="Comma 2 3 2 2 2 6 5 2" xfId="9666" xr:uid="{00000000-0005-0000-0000-00000C000000}"/>
    <cellStyle name="Comma 2 3 2 2 2 6 5 2 2" xfId="20418" xr:uid="{00000000-0005-0000-0000-00000C000000}"/>
    <cellStyle name="Comma 2 3 2 2 2 6 5 2 3" xfId="31170" xr:uid="{00000000-0005-0000-0000-00000C000000}"/>
    <cellStyle name="Comma 2 3 2 2 2 6 5 2 4" xfId="41922" xr:uid="{00000000-0005-0000-0000-00000C000000}"/>
    <cellStyle name="Comma 2 3 2 2 2 6 5 2 5" xfId="52674" xr:uid="{00000000-0005-0000-0000-00000C000000}"/>
    <cellStyle name="Comma 2 3 2 2 2 6 5 3" xfId="14274" xr:uid="{00000000-0005-0000-0000-00000C000000}"/>
    <cellStyle name="Comma 2 3 2 2 2 6 5 4" xfId="25026" xr:uid="{00000000-0005-0000-0000-00000C000000}"/>
    <cellStyle name="Comma 2 3 2 2 2 6 5 5" xfId="35778" xr:uid="{00000000-0005-0000-0000-00000C000000}"/>
    <cellStyle name="Comma 2 3 2 2 2 6 5 6" xfId="46530" xr:uid="{00000000-0005-0000-0000-00000C000000}"/>
    <cellStyle name="Comma 2 3 2 2 2 6 6" xfId="5054" xr:uid="{00000000-0005-0000-0000-00000C000000}"/>
    <cellStyle name="Comma 2 3 2 2 2 6 6 2" xfId="15810" xr:uid="{00000000-0005-0000-0000-00000C000000}"/>
    <cellStyle name="Comma 2 3 2 2 2 6 6 3" xfId="26562" xr:uid="{00000000-0005-0000-0000-00000C000000}"/>
    <cellStyle name="Comma 2 3 2 2 2 6 6 4" xfId="37314" xr:uid="{00000000-0005-0000-0000-00000C000000}"/>
    <cellStyle name="Comma 2 3 2 2 2 6 6 5" xfId="48066" xr:uid="{00000000-0005-0000-0000-00000C000000}"/>
    <cellStyle name="Comma 2 3 2 2 2 6 7" xfId="6594" xr:uid="{00000000-0005-0000-0000-00000C000000}"/>
    <cellStyle name="Comma 2 3 2 2 2 6 7 2" xfId="17346" xr:uid="{00000000-0005-0000-0000-00000C000000}"/>
    <cellStyle name="Comma 2 3 2 2 2 6 7 3" xfId="28098" xr:uid="{00000000-0005-0000-0000-00000C000000}"/>
    <cellStyle name="Comma 2 3 2 2 2 6 7 4" xfId="38850" xr:uid="{00000000-0005-0000-0000-00000C000000}"/>
    <cellStyle name="Comma 2 3 2 2 2 6 7 5" xfId="49602" xr:uid="{00000000-0005-0000-0000-00000C000000}"/>
    <cellStyle name="Comma 2 3 2 2 2 6 8" xfId="11202" xr:uid="{00000000-0005-0000-0000-00000C000000}"/>
    <cellStyle name="Comma 2 3 2 2 2 6 9" xfId="21954" xr:uid="{00000000-0005-0000-0000-00000C000000}"/>
    <cellStyle name="Comma 2 3 2 2 2 7" xfId="478" xr:uid="{00000000-0005-0000-0000-00000C000000}"/>
    <cellStyle name="Comma 2 3 2 2 2 7 10" xfId="43522" xr:uid="{00000000-0005-0000-0000-00000C000000}"/>
    <cellStyle name="Comma 2 3 2 2 2 7 2" xfId="1258" xr:uid="{00000000-0005-0000-0000-00000C000000}"/>
    <cellStyle name="Comma 2 3 2 2 2 7 2 2" xfId="2804" xr:uid="{00000000-0005-0000-0000-0000BA010000}"/>
    <cellStyle name="Comma 2 3 2 2 2 7 2 2 2" xfId="8962" xr:uid="{00000000-0005-0000-0000-0000BA010000}"/>
    <cellStyle name="Comma 2 3 2 2 2 7 2 2 2 2" xfId="19714" xr:uid="{00000000-0005-0000-0000-0000BA010000}"/>
    <cellStyle name="Comma 2 3 2 2 2 7 2 2 2 3" xfId="30466" xr:uid="{00000000-0005-0000-0000-0000BA010000}"/>
    <cellStyle name="Comma 2 3 2 2 2 7 2 2 2 4" xfId="41218" xr:uid="{00000000-0005-0000-0000-0000BA010000}"/>
    <cellStyle name="Comma 2 3 2 2 2 7 2 2 2 5" xfId="51970" xr:uid="{00000000-0005-0000-0000-0000BA010000}"/>
    <cellStyle name="Comma 2 3 2 2 2 7 2 2 3" xfId="13570" xr:uid="{00000000-0005-0000-0000-0000BA010000}"/>
    <cellStyle name="Comma 2 3 2 2 2 7 2 2 4" xfId="24322" xr:uid="{00000000-0005-0000-0000-0000BA010000}"/>
    <cellStyle name="Comma 2 3 2 2 2 7 2 2 5" xfId="35074" xr:uid="{00000000-0005-0000-0000-0000BA010000}"/>
    <cellStyle name="Comma 2 3 2 2 2 7 2 2 6" xfId="45826" xr:uid="{00000000-0005-0000-0000-0000BA010000}"/>
    <cellStyle name="Comma 2 3 2 2 2 7 2 3" xfId="4346" xr:uid="{00000000-0005-0000-0000-00000C000000}"/>
    <cellStyle name="Comma 2 3 2 2 2 7 2 3 2" xfId="10498" xr:uid="{00000000-0005-0000-0000-00000C000000}"/>
    <cellStyle name="Comma 2 3 2 2 2 7 2 3 2 2" xfId="21250" xr:uid="{00000000-0005-0000-0000-00000C000000}"/>
    <cellStyle name="Comma 2 3 2 2 2 7 2 3 2 3" xfId="32002" xr:uid="{00000000-0005-0000-0000-00000C000000}"/>
    <cellStyle name="Comma 2 3 2 2 2 7 2 3 2 4" xfId="42754" xr:uid="{00000000-0005-0000-0000-00000C000000}"/>
    <cellStyle name="Comma 2 3 2 2 2 7 2 3 2 5" xfId="53506" xr:uid="{00000000-0005-0000-0000-00000C000000}"/>
    <cellStyle name="Comma 2 3 2 2 2 7 2 3 3" xfId="15106" xr:uid="{00000000-0005-0000-0000-00000C000000}"/>
    <cellStyle name="Comma 2 3 2 2 2 7 2 3 4" xfId="25858" xr:uid="{00000000-0005-0000-0000-00000C000000}"/>
    <cellStyle name="Comma 2 3 2 2 2 7 2 3 5" xfId="36610" xr:uid="{00000000-0005-0000-0000-00000C000000}"/>
    <cellStyle name="Comma 2 3 2 2 2 7 2 3 6" xfId="47362" xr:uid="{00000000-0005-0000-0000-00000C000000}"/>
    <cellStyle name="Comma 2 3 2 2 2 7 2 4" xfId="5890" xr:uid="{00000000-0005-0000-0000-00000C000000}"/>
    <cellStyle name="Comma 2 3 2 2 2 7 2 4 2" xfId="16642" xr:uid="{00000000-0005-0000-0000-00000C000000}"/>
    <cellStyle name="Comma 2 3 2 2 2 7 2 4 3" xfId="27394" xr:uid="{00000000-0005-0000-0000-00000C000000}"/>
    <cellStyle name="Comma 2 3 2 2 2 7 2 4 4" xfId="38146" xr:uid="{00000000-0005-0000-0000-00000C000000}"/>
    <cellStyle name="Comma 2 3 2 2 2 7 2 4 5" xfId="48898" xr:uid="{00000000-0005-0000-0000-00000C000000}"/>
    <cellStyle name="Comma 2 3 2 2 2 7 2 5" xfId="7426" xr:uid="{00000000-0005-0000-0000-00000C000000}"/>
    <cellStyle name="Comma 2 3 2 2 2 7 2 5 2" xfId="18178" xr:uid="{00000000-0005-0000-0000-00000C000000}"/>
    <cellStyle name="Comma 2 3 2 2 2 7 2 5 3" xfId="28930" xr:uid="{00000000-0005-0000-0000-00000C000000}"/>
    <cellStyle name="Comma 2 3 2 2 2 7 2 5 4" xfId="39682" xr:uid="{00000000-0005-0000-0000-00000C000000}"/>
    <cellStyle name="Comma 2 3 2 2 2 7 2 5 5" xfId="50434" xr:uid="{00000000-0005-0000-0000-00000C000000}"/>
    <cellStyle name="Comma 2 3 2 2 2 7 2 6" xfId="12034" xr:uid="{00000000-0005-0000-0000-00000C000000}"/>
    <cellStyle name="Comma 2 3 2 2 2 7 2 7" xfId="22786" xr:uid="{00000000-0005-0000-0000-00000C000000}"/>
    <cellStyle name="Comma 2 3 2 2 2 7 2 8" xfId="33538" xr:uid="{00000000-0005-0000-0000-00000C000000}"/>
    <cellStyle name="Comma 2 3 2 2 2 7 2 9" xfId="44290" xr:uid="{00000000-0005-0000-0000-00000C000000}"/>
    <cellStyle name="Comma 2 3 2 2 2 7 3" xfId="2035" xr:uid="{00000000-0005-0000-0000-0000B9010000}"/>
    <cellStyle name="Comma 2 3 2 2 2 7 3 2" xfId="8194" xr:uid="{00000000-0005-0000-0000-0000B9010000}"/>
    <cellStyle name="Comma 2 3 2 2 2 7 3 2 2" xfId="18946" xr:uid="{00000000-0005-0000-0000-0000B9010000}"/>
    <cellStyle name="Comma 2 3 2 2 2 7 3 2 3" xfId="29698" xr:uid="{00000000-0005-0000-0000-0000B9010000}"/>
    <cellStyle name="Comma 2 3 2 2 2 7 3 2 4" xfId="40450" xr:uid="{00000000-0005-0000-0000-0000B9010000}"/>
    <cellStyle name="Comma 2 3 2 2 2 7 3 2 5" xfId="51202" xr:uid="{00000000-0005-0000-0000-0000B9010000}"/>
    <cellStyle name="Comma 2 3 2 2 2 7 3 3" xfId="12802" xr:uid="{00000000-0005-0000-0000-0000B9010000}"/>
    <cellStyle name="Comma 2 3 2 2 2 7 3 4" xfId="23554" xr:uid="{00000000-0005-0000-0000-0000B9010000}"/>
    <cellStyle name="Comma 2 3 2 2 2 7 3 5" xfId="34306" xr:uid="{00000000-0005-0000-0000-0000B9010000}"/>
    <cellStyle name="Comma 2 3 2 2 2 7 3 6" xfId="45058" xr:uid="{00000000-0005-0000-0000-0000B9010000}"/>
    <cellStyle name="Comma 2 3 2 2 2 7 4" xfId="3578" xr:uid="{00000000-0005-0000-0000-00000C000000}"/>
    <cellStyle name="Comma 2 3 2 2 2 7 4 2" xfId="9730" xr:uid="{00000000-0005-0000-0000-00000C000000}"/>
    <cellStyle name="Comma 2 3 2 2 2 7 4 2 2" xfId="20482" xr:uid="{00000000-0005-0000-0000-00000C000000}"/>
    <cellStyle name="Comma 2 3 2 2 2 7 4 2 3" xfId="31234" xr:uid="{00000000-0005-0000-0000-00000C000000}"/>
    <cellStyle name="Comma 2 3 2 2 2 7 4 2 4" xfId="41986" xr:uid="{00000000-0005-0000-0000-00000C000000}"/>
    <cellStyle name="Comma 2 3 2 2 2 7 4 2 5" xfId="52738" xr:uid="{00000000-0005-0000-0000-00000C000000}"/>
    <cellStyle name="Comma 2 3 2 2 2 7 4 3" xfId="14338" xr:uid="{00000000-0005-0000-0000-00000C000000}"/>
    <cellStyle name="Comma 2 3 2 2 2 7 4 4" xfId="25090" xr:uid="{00000000-0005-0000-0000-00000C000000}"/>
    <cellStyle name="Comma 2 3 2 2 2 7 4 5" xfId="35842" xr:uid="{00000000-0005-0000-0000-00000C000000}"/>
    <cellStyle name="Comma 2 3 2 2 2 7 4 6" xfId="46594" xr:uid="{00000000-0005-0000-0000-00000C000000}"/>
    <cellStyle name="Comma 2 3 2 2 2 7 5" xfId="5118" xr:uid="{00000000-0005-0000-0000-00000C000000}"/>
    <cellStyle name="Comma 2 3 2 2 2 7 5 2" xfId="15874" xr:uid="{00000000-0005-0000-0000-00000C000000}"/>
    <cellStyle name="Comma 2 3 2 2 2 7 5 3" xfId="26626" xr:uid="{00000000-0005-0000-0000-00000C000000}"/>
    <cellStyle name="Comma 2 3 2 2 2 7 5 4" xfId="37378" xr:uid="{00000000-0005-0000-0000-00000C000000}"/>
    <cellStyle name="Comma 2 3 2 2 2 7 5 5" xfId="48130" xr:uid="{00000000-0005-0000-0000-00000C000000}"/>
    <cellStyle name="Comma 2 3 2 2 2 7 6" xfId="6658" xr:uid="{00000000-0005-0000-0000-00000C000000}"/>
    <cellStyle name="Comma 2 3 2 2 2 7 6 2" xfId="17410" xr:uid="{00000000-0005-0000-0000-00000C000000}"/>
    <cellStyle name="Comma 2 3 2 2 2 7 6 3" xfId="28162" xr:uid="{00000000-0005-0000-0000-00000C000000}"/>
    <cellStyle name="Comma 2 3 2 2 2 7 6 4" xfId="38914" xr:uid="{00000000-0005-0000-0000-00000C000000}"/>
    <cellStyle name="Comma 2 3 2 2 2 7 6 5" xfId="49666" xr:uid="{00000000-0005-0000-0000-00000C000000}"/>
    <cellStyle name="Comma 2 3 2 2 2 7 7" xfId="11266" xr:uid="{00000000-0005-0000-0000-00000C000000}"/>
    <cellStyle name="Comma 2 3 2 2 2 7 8" xfId="22018" xr:uid="{00000000-0005-0000-0000-00000C000000}"/>
    <cellStyle name="Comma 2 3 2 2 2 7 9" xfId="32770" xr:uid="{00000000-0005-0000-0000-00000C000000}"/>
    <cellStyle name="Comma 2 3 2 2 2 8" xfId="874" xr:uid="{00000000-0005-0000-0000-00000C000000}"/>
    <cellStyle name="Comma 2 3 2 2 2 8 2" xfId="2420" xr:uid="{00000000-0005-0000-0000-0000BB010000}"/>
    <cellStyle name="Comma 2 3 2 2 2 8 2 2" xfId="8578" xr:uid="{00000000-0005-0000-0000-0000BB010000}"/>
    <cellStyle name="Comma 2 3 2 2 2 8 2 2 2" xfId="19330" xr:uid="{00000000-0005-0000-0000-0000BB010000}"/>
    <cellStyle name="Comma 2 3 2 2 2 8 2 2 3" xfId="30082" xr:uid="{00000000-0005-0000-0000-0000BB010000}"/>
    <cellStyle name="Comma 2 3 2 2 2 8 2 2 4" xfId="40834" xr:uid="{00000000-0005-0000-0000-0000BB010000}"/>
    <cellStyle name="Comma 2 3 2 2 2 8 2 2 5" xfId="51586" xr:uid="{00000000-0005-0000-0000-0000BB010000}"/>
    <cellStyle name="Comma 2 3 2 2 2 8 2 3" xfId="13186" xr:uid="{00000000-0005-0000-0000-0000BB010000}"/>
    <cellStyle name="Comma 2 3 2 2 2 8 2 4" xfId="23938" xr:uid="{00000000-0005-0000-0000-0000BB010000}"/>
    <cellStyle name="Comma 2 3 2 2 2 8 2 5" xfId="34690" xr:uid="{00000000-0005-0000-0000-0000BB010000}"/>
    <cellStyle name="Comma 2 3 2 2 2 8 2 6" xfId="45442" xr:uid="{00000000-0005-0000-0000-0000BB010000}"/>
    <cellStyle name="Comma 2 3 2 2 2 8 3" xfId="3962" xr:uid="{00000000-0005-0000-0000-00000C000000}"/>
    <cellStyle name="Comma 2 3 2 2 2 8 3 2" xfId="10114" xr:uid="{00000000-0005-0000-0000-00000C000000}"/>
    <cellStyle name="Comma 2 3 2 2 2 8 3 2 2" xfId="20866" xr:uid="{00000000-0005-0000-0000-00000C000000}"/>
    <cellStyle name="Comma 2 3 2 2 2 8 3 2 3" xfId="31618" xr:uid="{00000000-0005-0000-0000-00000C000000}"/>
    <cellStyle name="Comma 2 3 2 2 2 8 3 2 4" xfId="42370" xr:uid="{00000000-0005-0000-0000-00000C000000}"/>
    <cellStyle name="Comma 2 3 2 2 2 8 3 2 5" xfId="53122" xr:uid="{00000000-0005-0000-0000-00000C000000}"/>
    <cellStyle name="Comma 2 3 2 2 2 8 3 3" xfId="14722" xr:uid="{00000000-0005-0000-0000-00000C000000}"/>
    <cellStyle name="Comma 2 3 2 2 2 8 3 4" xfId="25474" xr:uid="{00000000-0005-0000-0000-00000C000000}"/>
    <cellStyle name="Comma 2 3 2 2 2 8 3 5" xfId="36226" xr:uid="{00000000-0005-0000-0000-00000C000000}"/>
    <cellStyle name="Comma 2 3 2 2 2 8 3 6" xfId="46978" xr:uid="{00000000-0005-0000-0000-00000C000000}"/>
    <cellStyle name="Comma 2 3 2 2 2 8 4" xfId="5506" xr:uid="{00000000-0005-0000-0000-00000C000000}"/>
    <cellStyle name="Comma 2 3 2 2 2 8 4 2" xfId="16258" xr:uid="{00000000-0005-0000-0000-00000C000000}"/>
    <cellStyle name="Comma 2 3 2 2 2 8 4 3" xfId="27010" xr:uid="{00000000-0005-0000-0000-00000C000000}"/>
    <cellStyle name="Comma 2 3 2 2 2 8 4 4" xfId="37762" xr:uid="{00000000-0005-0000-0000-00000C000000}"/>
    <cellStyle name="Comma 2 3 2 2 2 8 4 5" xfId="48514" xr:uid="{00000000-0005-0000-0000-00000C000000}"/>
    <cellStyle name="Comma 2 3 2 2 2 8 5" xfId="7042" xr:uid="{00000000-0005-0000-0000-00000C000000}"/>
    <cellStyle name="Comma 2 3 2 2 2 8 5 2" xfId="17794" xr:uid="{00000000-0005-0000-0000-00000C000000}"/>
    <cellStyle name="Comma 2 3 2 2 2 8 5 3" xfId="28546" xr:uid="{00000000-0005-0000-0000-00000C000000}"/>
    <cellStyle name="Comma 2 3 2 2 2 8 5 4" xfId="39298" xr:uid="{00000000-0005-0000-0000-00000C000000}"/>
    <cellStyle name="Comma 2 3 2 2 2 8 5 5" xfId="50050" xr:uid="{00000000-0005-0000-0000-00000C000000}"/>
    <cellStyle name="Comma 2 3 2 2 2 8 6" xfId="11650" xr:uid="{00000000-0005-0000-0000-00000C000000}"/>
    <cellStyle name="Comma 2 3 2 2 2 8 7" xfId="22402" xr:uid="{00000000-0005-0000-0000-00000C000000}"/>
    <cellStyle name="Comma 2 3 2 2 2 8 8" xfId="33154" xr:uid="{00000000-0005-0000-0000-00000C000000}"/>
    <cellStyle name="Comma 2 3 2 2 2 8 9" xfId="43906" xr:uid="{00000000-0005-0000-0000-00000C000000}"/>
    <cellStyle name="Comma 2 3 2 2 2 9" xfId="1651" xr:uid="{00000000-0005-0000-0000-0000A4010000}"/>
    <cellStyle name="Comma 2 3 2 2 2 9 2" xfId="7810" xr:uid="{00000000-0005-0000-0000-0000A4010000}"/>
    <cellStyle name="Comma 2 3 2 2 2 9 2 2" xfId="18562" xr:uid="{00000000-0005-0000-0000-0000A4010000}"/>
    <cellStyle name="Comma 2 3 2 2 2 9 2 3" xfId="29314" xr:uid="{00000000-0005-0000-0000-0000A4010000}"/>
    <cellStyle name="Comma 2 3 2 2 2 9 2 4" xfId="40066" xr:uid="{00000000-0005-0000-0000-0000A4010000}"/>
    <cellStyle name="Comma 2 3 2 2 2 9 2 5" xfId="50818" xr:uid="{00000000-0005-0000-0000-0000A4010000}"/>
    <cellStyle name="Comma 2 3 2 2 2 9 3" xfId="12418" xr:uid="{00000000-0005-0000-0000-0000A4010000}"/>
    <cellStyle name="Comma 2 3 2 2 2 9 4" xfId="23170" xr:uid="{00000000-0005-0000-0000-0000A4010000}"/>
    <cellStyle name="Comma 2 3 2 2 2 9 5" xfId="33922" xr:uid="{00000000-0005-0000-0000-0000A4010000}"/>
    <cellStyle name="Comma 2 3 2 2 2 9 6" xfId="44674" xr:uid="{00000000-0005-0000-0000-0000A4010000}"/>
    <cellStyle name="Comma 2 3 2 2 3" xfId="103" xr:uid="{00000000-0005-0000-0000-00000C000000}"/>
    <cellStyle name="Comma 2 3 2 2 3 10" xfId="32418" xr:uid="{00000000-0005-0000-0000-00000C000000}"/>
    <cellStyle name="Comma 2 3 2 2 3 11" xfId="43170" xr:uid="{00000000-0005-0000-0000-00000C000000}"/>
    <cellStyle name="Comma 2 3 2 2 3 2" xfId="510" xr:uid="{00000000-0005-0000-0000-00000C000000}"/>
    <cellStyle name="Comma 2 3 2 2 3 2 10" xfId="43554" xr:uid="{00000000-0005-0000-0000-00000C000000}"/>
    <cellStyle name="Comma 2 3 2 2 3 2 2" xfId="1290" xr:uid="{00000000-0005-0000-0000-00000C000000}"/>
    <cellStyle name="Comma 2 3 2 2 3 2 2 2" xfId="2836" xr:uid="{00000000-0005-0000-0000-0000BE010000}"/>
    <cellStyle name="Comma 2 3 2 2 3 2 2 2 2" xfId="8994" xr:uid="{00000000-0005-0000-0000-0000BE010000}"/>
    <cellStyle name="Comma 2 3 2 2 3 2 2 2 2 2" xfId="19746" xr:uid="{00000000-0005-0000-0000-0000BE010000}"/>
    <cellStyle name="Comma 2 3 2 2 3 2 2 2 2 3" xfId="30498" xr:uid="{00000000-0005-0000-0000-0000BE010000}"/>
    <cellStyle name="Comma 2 3 2 2 3 2 2 2 2 4" xfId="41250" xr:uid="{00000000-0005-0000-0000-0000BE010000}"/>
    <cellStyle name="Comma 2 3 2 2 3 2 2 2 2 5" xfId="52002" xr:uid="{00000000-0005-0000-0000-0000BE010000}"/>
    <cellStyle name="Comma 2 3 2 2 3 2 2 2 3" xfId="13602" xr:uid="{00000000-0005-0000-0000-0000BE010000}"/>
    <cellStyle name="Comma 2 3 2 2 3 2 2 2 4" xfId="24354" xr:uid="{00000000-0005-0000-0000-0000BE010000}"/>
    <cellStyle name="Comma 2 3 2 2 3 2 2 2 5" xfId="35106" xr:uid="{00000000-0005-0000-0000-0000BE010000}"/>
    <cellStyle name="Comma 2 3 2 2 3 2 2 2 6" xfId="45858" xr:uid="{00000000-0005-0000-0000-0000BE010000}"/>
    <cellStyle name="Comma 2 3 2 2 3 2 2 3" xfId="4378" xr:uid="{00000000-0005-0000-0000-00000C000000}"/>
    <cellStyle name="Comma 2 3 2 2 3 2 2 3 2" xfId="10530" xr:uid="{00000000-0005-0000-0000-00000C000000}"/>
    <cellStyle name="Comma 2 3 2 2 3 2 2 3 2 2" xfId="21282" xr:uid="{00000000-0005-0000-0000-00000C000000}"/>
    <cellStyle name="Comma 2 3 2 2 3 2 2 3 2 3" xfId="32034" xr:uid="{00000000-0005-0000-0000-00000C000000}"/>
    <cellStyle name="Comma 2 3 2 2 3 2 2 3 2 4" xfId="42786" xr:uid="{00000000-0005-0000-0000-00000C000000}"/>
    <cellStyle name="Comma 2 3 2 2 3 2 2 3 2 5" xfId="53538" xr:uid="{00000000-0005-0000-0000-00000C000000}"/>
    <cellStyle name="Comma 2 3 2 2 3 2 2 3 3" xfId="15138" xr:uid="{00000000-0005-0000-0000-00000C000000}"/>
    <cellStyle name="Comma 2 3 2 2 3 2 2 3 4" xfId="25890" xr:uid="{00000000-0005-0000-0000-00000C000000}"/>
    <cellStyle name="Comma 2 3 2 2 3 2 2 3 5" xfId="36642" xr:uid="{00000000-0005-0000-0000-00000C000000}"/>
    <cellStyle name="Comma 2 3 2 2 3 2 2 3 6" xfId="47394" xr:uid="{00000000-0005-0000-0000-00000C000000}"/>
    <cellStyle name="Comma 2 3 2 2 3 2 2 4" xfId="5922" xr:uid="{00000000-0005-0000-0000-00000C000000}"/>
    <cellStyle name="Comma 2 3 2 2 3 2 2 4 2" xfId="16674" xr:uid="{00000000-0005-0000-0000-00000C000000}"/>
    <cellStyle name="Comma 2 3 2 2 3 2 2 4 3" xfId="27426" xr:uid="{00000000-0005-0000-0000-00000C000000}"/>
    <cellStyle name="Comma 2 3 2 2 3 2 2 4 4" xfId="38178" xr:uid="{00000000-0005-0000-0000-00000C000000}"/>
    <cellStyle name="Comma 2 3 2 2 3 2 2 4 5" xfId="48930" xr:uid="{00000000-0005-0000-0000-00000C000000}"/>
    <cellStyle name="Comma 2 3 2 2 3 2 2 5" xfId="7458" xr:uid="{00000000-0005-0000-0000-00000C000000}"/>
    <cellStyle name="Comma 2 3 2 2 3 2 2 5 2" xfId="18210" xr:uid="{00000000-0005-0000-0000-00000C000000}"/>
    <cellStyle name="Comma 2 3 2 2 3 2 2 5 3" xfId="28962" xr:uid="{00000000-0005-0000-0000-00000C000000}"/>
    <cellStyle name="Comma 2 3 2 2 3 2 2 5 4" xfId="39714" xr:uid="{00000000-0005-0000-0000-00000C000000}"/>
    <cellStyle name="Comma 2 3 2 2 3 2 2 5 5" xfId="50466" xr:uid="{00000000-0005-0000-0000-00000C000000}"/>
    <cellStyle name="Comma 2 3 2 2 3 2 2 6" xfId="12066" xr:uid="{00000000-0005-0000-0000-00000C000000}"/>
    <cellStyle name="Comma 2 3 2 2 3 2 2 7" xfId="22818" xr:uid="{00000000-0005-0000-0000-00000C000000}"/>
    <cellStyle name="Comma 2 3 2 2 3 2 2 8" xfId="33570" xr:uid="{00000000-0005-0000-0000-00000C000000}"/>
    <cellStyle name="Comma 2 3 2 2 3 2 2 9" xfId="44322" xr:uid="{00000000-0005-0000-0000-00000C000000}"/>
    <cellStyle name="Comma 2 3 2 2 3 2 3" xfId="2067" xr:uid="{00000000-0005-0000-0000-0000BD010000}"/>
    <cellStyle name="Comma 2 3 2 2 3 2 3 2" xfId="8226" xr:uid="{00000000-0005-0000-0000-0000BD010000}"/>
    <cellStyle name="Comma 2 3 2 2 3 2 3 2 2" xfId="18978" xr:uid="{00000000-0005-0000-0000-0000BD010000}"/>
    <cellStyle name="Comma 2 3 2 2 3 2 3 2 3" xfId="29730" xr:uid="{00000000-0005-0000-0000-0000BD010000}"/>
    <cellStyle name="Comma 2 3 2 2 3 2 3 2 4" xfId="40482" xr:uid="{00000000-0005-0000-0000-0000BD010000}"/>
    <cellStyle name="Comma 2 3 2 2 3 2 3 2 5" xfId="51234" xr:uid="{00000000-0005-0000-0000-0000BD010000}"/>
    <cellStyle name="Comma 2 3 2 2 3 2 3 3" xfId="12834" xr:uid="{00000000-0005-0000-0000-0000BD010000}"/>
    <cellStyle name="Comma 2 3 2 2 3 2 3 4" xfId="23586" xr:uid="{00000000-0005-0000-0000-0000BD010000}"/>
    <cellStyle name="Comma 2 3 2 2 3 2 3 5" xfId="34338" xr:uid="{00000000-0005-0000-0000-0000BD010000}"/>
    <cellStyle name="Comma 2 3 2 2 3 2 3 6" xfId="45090" xr:uid="{00000000-0005-0000-0000-0000BD010000}"/>
    <cellStyle name="Comma 2 3 2 2 3 2 4" xfId="3610" xr:uid="{00000000-0005-0000-0000-00000C000000}"/>
    <cellStyle name="Comma 2 3 2 2 3 2 4 2" xfId="9762" xr:uid="{00000000-0005-0000-0000-00000C000000}"/>
    <cellStyle name="Comma 2 3 2 2 3 2 4 2 2" xfId="20514" xr:uid="{00000000-0005-0000-0000-00000C000000}"/>
    <cellStyle name="Comma 2 3 2 2 3 2 4 2 3" xfId="31266" xr:uid="{00000000-0005-0000-0000-00000C000000}"/>
    <cellStyle name="Comma 2 3 2 2 3 2 4 2 4" xfId="42018" xr:uid="{00000000-0005-0000-0000-00000C000000}"/>
    <cellStyle name="Comma 2 3 2 2 3 2 4 2 5" xfId="52770" xr:uid="{00000000-0005-0000-0000-00000C000000}"/>
    <cellStyle name="Comma 2 3 2 2 3 2 4 3" xfId="14370" xr:uid="{00000000-0005-0000-0000-00000C000000}"/>
    <cellStyle name="Comma 2 3 2 2 3 2 4 4" xfId="25122" xr:uid="{00000000-0005-0000-0000-00000C000000}"/>
    <cellStyle name="Comma 2 3 2 2 3 2 4 5" xfId="35874" xr:uid="{00000000-0005-0000-0000-00000C000000}"/>
    <cellStyle name="Comma 2 3 2 2 3 2 4 6" xfId="46626" xr:uid="{00000000-0005-0000-0000-00000C000000}"/>
    <cellStyle name="Comma 2 3 2 2 3 2 5" xfId="5150" xr:uid="{00000000-0005-0000-0000-00000C000000}"/>
    <cellStyle name="Comma 2 3 2 2 3 2 5 2" xfId="15906" xr:uid="{00000000-0005-0000-0000-00000C000000}"/>
    <cellStyle name="Comma 2 3 2 2 3 2 5 3" xfId="26658" xr:uid="{00000000-0005-0000-0000-00000C000000}"/>
    <cellStyle name="Comma 2 3 2 2 3 2 5 4" xfId="37410" xr:uid="{00000000-0005-0000-0000-00000C000000}"/>
    <cellStyle name="Comma 2 3 2 2 3 2 5 5" xfId="48162" xr:uid="{00000000-0005-0000-0000-00000C000000}"/>
    <cellStyle name="Comma 2 3 2 2 3 2 6" xfId="6690" xr:uid="{00000000-0005-0000-0000-00000C000000}"/>
    <cellStyle name="Comma 2 3 2 2 3 2 6 2" xfId="17442" xr:uid="{00000000-0005-0000-0000-00000C000000}"/>
    <cellStyle name="Comma 2 3 2 2 3 2 6 3" xfId="28194" xr:uid="{00000000-0005-0000-0000-00000C000000}"/>
    <cellStyle name="Comma 2 3 2 2 3 2 6 4" xfId="38946" xr:uid="{00000000-0005-0000-0000-00000C000000}"/>
    <cellStyle name="Comma 2 3 2 2 3 2 6 5" xfId="49698" xr:uid="{00000000-0005-0000-0000-00000C000000}"/>
    <cellStyle name="Comma 2 3 2 2 3 2 7" xfId="11298" xr:uid="{00000000-0005-0000-0000-00000C000000}"/>
    <cellStyle name="Comma 2 3 2 2 3 2 8" xfId="22050" xr:uid="{00000000-0005-0000-0000-00000C000000}"/>
    <cellStyle name="Comma 2 3 2 2 3 2 9" xfId="32802" xr:uid="{00000000-0005-0000-0000-00000C000000}"/>
    <cellStyle name="Comma 2 3 2 2 3 3" xfId="906" xr:uid="{00000000-0005-0000-0000-00000C000000}"/>
    <cellStyle name="Comma 2 3 2 2 3 3 2" xfId="2452" xr:uid="{00000000-0005-0000-0000-0000BF010000}"/>
    <cellStyle name="Comma 2 3 2 2 3 3 2 2" xfId="8610" xr:uid="{00000000-0005-0000-0000-0000BF010000}"/>
    <cellStyle name="Comma 2 3 2 2 3 3 2 2 2" xfId="19362" xr:uid="{00000000-0005-0000-0000-0000BF010000}"/>
    <cellStyle name="Comma 2 3 2 2 3 3 2 2 3" xfId="30114" xr:uid="{00000000-0005-0000-0000-0000BF010000}"/>
    <cellStyle name="Comma 2 3 2 2 3 3 2 2 4" xfId="40866" xr:uid="{00000000-0005-0000-0000-0000BF010000}"/>
    <cellStyle name="Comma 2 3 2 2 3 3 2 2 5" xfId="51618" xr:uid="{00000000-0005-0000-0000-0000BF010000}"/>
    <cellStyle name="Comma 2 3 2 2 3 3 2 3" xfId="13218" xr:uid="{00000000-0005-0000-0000-0000BF010000}"/>
    <cellStyle name="Comma 2 3 2 2 3 3 2 4" xfId="23970" xr:uid="{00000000-0005-0000-0000-0000BF010000}"/>
    <cellStyle name="Comma 2 3 2 2 3 3 2 5" xfId="34722" xr:uid="{00000000-0005-0000-0000-0000BF010000}"/>
    <cellStyle name="Comma 2 3 2 2 3 3 2 6" xfId="45474" xr:uid="{00000000-0005-0000-0000-0000BF010000}"/>
    <cellStyle name="Comma 2 3 2 2 3 3 3" xfId="3994" xr:uid="{00000000-0005-0000-0000-00000C000000}"/>
    <cellStyle name="Comma 2 3 2 2 3 3 3 2" xfId="10146" xr:uid="{00000000-0005-0000-0000-00000C000000}"/>
    <cellStyle name="Comma 2 3 2 2 3 3 3 2 2" xfId="20898" xr:uid="{00000000-0005-0000-0000-00000C000000}"/>
    <cellStyle name="Comma 2 3 2 2 3 3 3 2 3" xfId="31650" xr:uid="{00000000-0005-0000-0000-00000C000000}"/>
    <cellStyle name="Comma 2 3 2 2 3 3 3 2 4" xfId="42402" xr:uid="{00000000-0005-0000-0000-00000C000000}"/>
    <cellStyle name="Comma 2 3 2 2 3 3 3 2 5" xfId="53154" xr:uid="{00000000-0005-0000-0000-00000C000000}"/>
    <cellStyle name="Comma 2 3 2 2 3 3 3 3" xfId="14754" xr:uid="{00000000-0005-0000-0000-00000C000000}"/>
    <cellStyle name="Comma 2 3 2 2 3 3 3 4" xfId="25506" xr:uid="{00000000-0005-0000-0000-00000C000000}"/>
    <cellStyle name="Comma 2 3 2 2 3 3 3 5" xfId="36258" xr:uid="{00000000-0005-0000-0000-00000C000000}"/>
    <cellStyle name="Comma 2 3 2 2 3 3 3 6" xfId="47010" xr:uid="{00000000-0005-0000-0000-00000C000000}"/>
    <cellStyle name="Comma 2 3 2 2 3 3 4" xfId="5538" xr:uid="{00000000-0005-0000-0000-00000C000000}"/>
    <cellStyle name="Comma 2 3 2 2 3 3 4 2" xfId="16290" xr:uid="{00000000-0005-0000-0000-00000C000000}"/>
    <cellStyle name="Comma 2 3 2 2 3 3 4 3" xfId="27042" xr:uid="{00000000-0005-0000-0000-00000C000000}"/>
    <cellStyle name="Comma 2 3 2 2 3 3 4 4" xfId="37794" xr:uid="{00000000-0005-0000-0000-00000C000000}"/>
    <cellStyle name="Comma 2 3 2 2 3 3 4 5" xfId="48546" xr:uid="{00000000-0005-0000-0000-00000C000000}"/>
    <cellStyle name="Comma 2 3 2 2 3 3 5" xfId="7074" xr:uid="{00000000-0005-0000-0000-00000C000000}"/>
    <cellStyle name="Comma 2 3 2 2 3 3 5 2" xfId="17826" xr:uid="{00000000-0005-0000-0000-00000C000000}"/>
    <cellStyle name="Comma 2 3 2 2 3 3 5 3" xfId="28578" xr:uid="{00000000-0005-0000-0000-00000C000000}"/>
    <cellStyle name="Comma 2 3 2 2 3 3 5 4" xfId="39330" xr:uid="{00000000-0005-0000-0000-00000C000000}"/>
    <cellStyle name="Comma 2 3 2 2 3 3 5 5" xfId="50082" xr:uid="{00000000-0005-0000-0000-00000C000000}"/>
    <cellStyle name="Comma 2 3 2 2 3 3 6" xfId="11682" xr:uid="{00000000-0005-0000-0000-00000C000000}"/>
    <cellStyle name="Comma 2 3 2 2 3 3 7" xfId="22434" xr:uid="{00000000-0005-0000-0000-00000C000000}"/>
    <cellStyle name="Comma 2 3 2 2 3 3 8" xfId="33186" xr:uid="{00000000-0005-0000-0000-00000C000000}"/>
    <cellStyle name="Comma 2 3 2 2 3 3 9" xfId="43938" xr:uid="{00000000-0005-0000-0000-00000C000000}"/>
    <cellStyle name="Comma 2 3 2 2 3 4" xfId="1683" xr:uid="{00000000-0005-0000-0000-0000BC010000}"/>
    <cellStyle name="Comma 2 3 2 2 3 4 2" xfId="7842" xr:uid="{00000000-0005-0000-0000-0000BC010000}"/>
    <cellStyle name="Comma 2 3 2 2 3 4 2 2" xfId="18594" xr:uid="{00000000-0005-0000-0000-0000BC010000}"/>
    <cellStyle name="Comma 2 3 2 2 3 4 2 3" xfId="29346" xr:uid="{00000000-0005-0000-0000-0000BC010000}"/>
    <cellStyle name="Comma 2 3 2 2 3 4 2 4" xfId="40098" xr:uid="{00000000-0005-0000-0000-0000BC010000}"/>
    <cellStyle name="Comma 2 3 2 2 3 4 2 5" xfId="50850" xr:uid="{00000000-0005-0000-0000-0000BC010000}"/>
    <cellStyle name="Comma 2 3 2 2 3 4 3" xfId="12450" xr:uid="{00000000-0005-0000-0000-0000BC010000}"/>
    <cellStyle name="Comma 2 3 2 2 3 4 4" xfId="23202" xr:uid="{00000000-0005-0000-0000-0000BC010000}"/>
    <cellStyle name="Comma 2 3 2 2 3 4 5" xfId="33954" xr:uid="{00000000-0005-0000-0000-0000BC010000}"/>
    <cellStyle name="Comma 2 3 2 2 3 4 6" xfId="44706" xr:uid="{00000000-0005-0000-0000-0000BC010000}"/>
    <cellStyle name="Comma 2 3 2 2 3 5" xfId="3226" xr:uid="{00000000-0005-0000-0000-00000C000000}"/>
    <cellStyle name="Comma 2 3 2 2 3 5 2" xfId="9378" xr:uid="{00000000-0005-0000-0000-00000C000000}"/>
    <cellStyle name="Comma 2 3 2 2 3 5 2 2" xfId="20130" xr:uid="{00000000-0005-0000-0000-00000C000000}"/>
    <cellStyle name="Comma 2 3 2 2 3 5 2 3" xfId="30882" xr:uid="{00000000-0005-0000-0000-00000C000000}"/>
    <cellStyle name="Comma 2 3 2 2 3 5 2 4" xfId="41634" xr:uid="{00000000-0005-0000-0000-00000C000000}"/>
    <cellStyle name="Comma 2 3 2 2 3 5 2 5" xfId="52386" xr:uid="{00000000-0005-0000-0000-00000C000000}"/>
    <cellStyle name="Comma 2 3 2 2 3 5 3" xfId="13986" xr:uid="{00000000-0005-0000-0000-00000C000000}"/>
    <cellStyle name="Comma 2 3 2 2 3 5 4" xfId="24738" xr:uid="{00000000-0005-0000-0000-00000C000000}"/>
    <cellStyle name="Comma 2 3 2 2 3 5 5" xfId="35490" xr:uid="{00000000-0005-0000-0000-00000C000000}"/>
    <cellStyle name="Comma 2 3 2 2 3 5 6" xfId="46242" xr:uid="{00000000-0005-0000-0000-00000C000000}"/>
    <cellStyle name="Comma 2 3 2 2 3 6" xfId="4766" xr:uid="{00000000-0005-0000-0000-00000C000000}"/>
    <cellStyle name="Comma 2 3 2 2 3 6 2" xfId="15522" xr:uid="{00000000-0005-0000-0000-00000C000000}"/>
    <cellStyle name="Comma 2 3 2 2 3 6 3" xfId="26274" xr:uid="{00000000-0005-0000-0000-00000C000000}"/>
    <cellStyle name="Comma 2 3 2 2 3 6 4" xfId="37026" xr:uid="{00000000-0005-0000-0000-00000C000000}"/>
    <cellStyle name="Comma 2 3 2 2 3 6 5" xfId="47778" xr:uid="{00000000-0005-0000-0000-00000C000000}"/>
    <cellStyle name="Comma 2 3 2 2 3 7" xfId="6306" xr:uid="{00000000-0005-0000-0000-00000C000000}"/>
    <cellStyle name="Comma 2 3 2 2 3 7 2" xfId="17058" xr:uid="{00000000-0005-0000-0000-00000C000000}"/>
    <cellStyle name="Comma 2 3 2 2 3 7 3" xfId="27810" xr:uid="{00000000-0005-0000-0000-00000C000000}"/>
    <cellStyle name="Comma 2 3 2 2 3 7 4" xfId="38562" xr:uid="{00000000-0005-0000-0000-00000C000000}"/>
    <cellStyle name="Comma 2 3 2 2 3 7 5" xfId="49314" xr:uid="{00000000-0005-0000-0000-00000C000000}"/>
    <cellStyle name="Comma 2 3 2 2 3 8" xfId="10914" xr:uid="{00000000-0005-0000-0000-00000C000000}"/>
    <cellStyle name="Comma 2 3 2 2 3 9" xfId="21666" xr:uid="{00000000-0005-0000-0000-00000C000000}"/>
    <cellStyle name="Comma 2 3 2 2 4" xfId="167" xr:uid="{00000000-0005-0000-0000-000014000000}"/>
    <cellStyle name="Comma 2 3 2 2 4 10" xfId="32482" xr:uid="{00000000-0005-0000-0000-000014000000}"/>
    <cellStyle name="Comma 2 3 2 2 4 11" xfId="43234" xr:uid="{00000000-0005-0000-0000-000014000000}"/>
    <cellStyle name="Comma 2 3 2 2 4 2" xfId="574" xr:uid="{00000000-0005-0000-0000-000014000000}"/>
    <cellStyle name="Comma 2 3 2 2 4 2 10" xfId="43618" xr:uid="{00000000-0005-0000-0000-000014000000}"/>
    <cellStyle name="Comma 2 3 2 2 4 2 2" xfId="1354" xr:uid="{00000000-0005-0000-0000-000014000000}"/>
    <cellStyle name="Comma 2 3 2 2 4 2 2 2" xfId="2900" xr:uid="{00000000-0005-0000-0000-0000C2010000}"/>
    <cellStyle name="Comma 2 3 2 2 4 2 2 2 2" xfId="9058" xr:uid="{00000000-0005-0000-0000-0000C2010000}"/>
    <cellStyle name="Comma 2 3 2 2 4 2 2 2 2 2" xfId="19810" xr:uid="{00000000-0005-0000-0000-0000C2010000}"/>
    <cellStyle name="Comma 2 3 2 2 4 2 2 2 2 3" xfId="30562" xr:uid="{00000000-0005-0000-0000-0000C2010000}"/>
    <cellStyle name="Comma 2 3 2 2 4 2 2 2 2 4" xfId="41314" xr:uid="{00000000-0005-0000-0000-0000C2010000}"/>
    <cellStyle name="Comma 2 3 2 2 4 2 2 2 2 5" xfId="52066" xr:uid="{00000000-0005-0000-0000-0000C2010000}"/>
    <cellStyle name="Comma 2 3 2 2 4 2 2 2 3" xfId="13666" xr:uid="{00000000-0005-0000-0000-0000C2010000}"/>
    <cellStyle name="Comma 2 3 2 2 4 2 2 2 4" xfId="24418" xr:uid="{00000000-0005-0000-0000-0000C2010000}"/>
    <cellStyle name="Comma 2 3 2 2 4 2 2 2 5" xfId="35170" xr:uid="{00000000-0005-0000-0000-0000C2010000}"/>
    <cellStyle name="Comma 2 3 2 2 4 2 2 2 6" xfId="45922" xr:uid="{00000000-0005-0000-0000-0000C2010000}"/>
    <cellStyle name="Comma 2 3 2 2 4 2 2 3" xfId="4442" xr:uid="{00000000-0005-0000-0000-000014000000}"/>
    <cellStyle name="Comma 2 3 2 2 4 2 2 3 2" xfId="10594" xr:uid="{00000000-0005-0000-0000-000014000000}"/>
    <cellStyle name="Comma 2 3 2 2 4 2 2 3 2 2" xfId="21346" xr:uid="{00000000-0005-0000-0000-000014000000}"/>
    <cellStyle name="Comma 2 3 2 2 4 2 2 3 2 3" xfId="32098" xr:uid="{00000000-0005-0000-0000-000014000000}"/>
    <cellStyle name="Comma 2 3 2 2 4 2 2 3 2 4" xfId="42850" xr:uid="{00000000-0005-0000-0000-000014000000}"/>
    <cellStyle name="Comma 2 3 2 2 4 2 2 3 2 5" xfId="53602" xr:uid="{00000000-0005-0000-0000-000014000000}"/>
    <cellStyle name="Comma 2 3 2 2 4 2 2 3 3" xfId="15202" xr:uid="{00000000-0005-0000-0000-000014000000}"/>
    <cellStyle name="Comma 2 3 2 2 4 2 2 3 4" xfId="25954" xr:uid="{00000000-0005-0000-0000-000014000000}"/>
    <cellStyle name="Comma 2 3 2 2 4 2 2 3 5" xfId="36706" xr:uid="{00000000-0005-0000-0000-000014000000}"/>
    <cellStyle name="Comma 2 3 2 2 4 2 2 3 6" xfId="47458" xr:uid="{00000000-0005-0000-0000-000014000000}"/>
    <cellStyle name="Comma 2 3 2 2 4 2 2 4" xfId="5986" xr:uid="{00000000-0005-0000-0000-000014000000}"/>
    <cellStyle name="Comma 2 3 2 2 4 2 2 4 2" xfId="16738" xr:uid="{00000000-0005-0000-0000-000014000000}"/>
    <cellStyle name="Comma 2 3 2 2 4 2 2 4 3" xfId="27490" xr:uid="{00000000-0005-0000-0000-000014000000}"/>
    <cellStyle name="Comma 2 3 2 2 4 2 2 4 4" xfId="38242" xr:uid="{00000000-0005-0000-0000-000014000000}"/>
    <cellStyle name="Comma 2 3 2 2 4 2 2 4 5" xfId="48994" xr:uid="{00000000-0005-0000-0000-000014000000}"/>
    <cellStyle name="Comma 2 3 2 2 4 2 2 5" xfId="7522" xr:uid="{00000000-0005-0000-0000-000014000000}"/>
    <cellStyle name="Comma 2 3 2 2 4 2 2 5 2" xfId="18274" xr:uid="{00000000-0005-0000-0000-000014000000}"/>
    <cellStyle name="Comma 2 3 2 2 4 2 2 5 3" xfId="29026" xr:uid="{00000000-0005-0000-0000-000014000000}"/>
    <cellStyle name="Comma 2 3 2 2 4 2 2 5 4" xfId="39778" xr:uid="{00000000-0005-0000-0000-000014000000}"/>
    <cellStyle name="Comma 2 3 2 2 4 2 2 5 5" xfId="50530" xr:uid="{00000000-0005-0000-0000-000014000000}"/>
    <cellStyle name="Comma 2 3 2 2 4 2 2 6" xfId="12130" xr:uid="{00000000-0005-0000-0000-000014000000}"/>
    <cellStyle name="Comma 2 3 2 2 4 2 2 7" xfId="22882" xr:uid="{00000000-0005-0000-0000-000014000000}"/>
    <cellStyle name="Comma 2 3 2 2 4 2 2 8" xfId="33634" xr:uid="{00000000-0005-0000-0000-000014000000}"/>
    <cellStyle name="Comma 2 3 2 2 4 2 2 9" xfId="44386" xr:uid="{00000000-0005-0000-0000-000014000000}"/>
    <cellStyle name="Comma 2 3 2 2 4 2 3" xfId="2131" xr:uid="{00000000-0005-0000-0000-0000C1010000}"/>
    <cellStyle name="Comma 2 3 2 2 4 2 3 2" xfId="8290" xr:uid="{00000000-0005-0000-0000-0000C1010000}"/>
    <cellStyle name="Comma 2 3 2 2 4 2 3 2 2" xfId="19042" xr:uid="{00000000-0005-0000-0000-0000C1010000}"/>
    <cellStyle name="Comma 2 3 2 2 4 2 3 2 3" xfId="29794" xr:uid="{00000000-0005-0000-0000-0000C1010000}"/>
    <cellStyle name="Comma 2 3 2 2 4 2 3 2 4" xfId="40546" xr:uid="{00000000-0005-0000-0000-0000C1010000}"/>
    <cellStyle name="Comma 2 3 2 2 4 2 3 2 5" xfId="51298" xr:uid="{00000000-0005-0000-0000-0000C1010000}"/>
    <cellStyle name="Comma 2 3 2 2 4 2 3 3" xfId="12898" xr:uid="{00000000-0005-0000-0000-0000C1010000}"/>
    <cellStyle name="Comma 2 3 2 2 4 2 3 4" xfId="23650" xr:uid="{00000000-0005-0000-0000-0000C1010000}"/>
    <cellStyle name="Comma 2 3 2 2 4 2 3 5" xfId="34402" xr:uid="{00000000-0005-0000-0000-0000C1010000}"/>
    <cellStyle name="Comma 2 3 2 2 4 2 3 6" xfId="45154" xr:uid="{00000000-0005-0000-0000-0000C1010000}"/>
    <cellStyle name="Comma 2 3 2 2 4 2 4" xfId="3674" xr:uid="{00000000-0005-0000-0000-000014000000}"/>
    <cellStyle name="Comma 2 3 2 2 4 2 4 2" xfId="9826" xr:uid="{00000000-0005-0000-0000-000014000000}"/>
    <cellStyle name="Comma 2 3 2 2 4 2 4 2 2" xfId="20578" xr:uid="{00000000-0005-0000-0000-000014000000}"/>
    <cellStyle name="Comma 2 3 2 2 4 2 4 2 3" xfId="31330" xr:uid="{00000000-0005-0000-0000-000014000000}"/>
    <cellStyle name="Comma 2 3 2 2 4 2 4 2 4" xfId="42082" xr:uid="{00000000-0005-0000-0000-000014000000}"/>
    <cellStyle name="Comma 2 3 2 2 4 2 4 2 5" xfId="52834" xr:uid="{00000000-0005-0000-0000-000014000000}"/>
    <cellStyle name="Comma 2 3 2 2 4 2 4 3" xfId="14434" xr:uid="{00000000-0005-0000-0000-000014000000}"/>
    <cellStyle name="Comma 2 3 2 2 4 2 4 4" xfId="25186" xr:uid="{00000000-0005-0000-0000-000014000000}"/>
    <cellStyle name="Comma 2 3 2 2 4 2 4 5" xfId="35938" xr:uid="{00000000-0005-0000-0000-000014000000}"/>
    <cellStyle name="Comma 2 3 2 2 4 2 4 6" xfId="46690" xr:uid="{00000000-0005-0000-0000-000014000000}"/>
    <cellStyle name="Comma 2 3 2 2 4 2 5" xfId="5214" xr:uid="{00000000-0005-0000-0000-000014000000}"/>
    <cellStyle name="Comma 2 3 2 2 4 2 5 2" xfId="15970" xr:uid="{00000000-0005-0000-0000-000014000000}"/>
    <cellStyle name="Comma 2 3 2 2 4 2 5 3" xfId="26722" xr:uid="{00000000-0005-0000-0000-000014000000}"/>
    <cellStyle name="Comma 2 3 2 2 4 2 5 4" xfId="37474" xr:uid="{00000000-0005-0000-0000-000014000000}"/>
    <cellStyle name="Comma 2 3 2 2 4 2 5 5" xfId="48226" xr:uid="{00000000-0005-0000-0000-000014000000}"/>
    <cellStyle name="Comma 2 3 2 2 4 2 6" xfId="6754" xr:uid="{00000000-0005-0000-0000-000014000000}"/>
    <cellStyle name="Comma 2 3 2 2 4 2 6 2" xfId="17506" xr:uid="{00000000-0005-0000-0000-000014000000}"/>
    <cellStyle name="Comma 2 3 2 2 4 2 6 3" xfId="28258" xr:uid="{00000000-0005-0000-0000-000014000000}"/>
    <cellStyle name="Comma 2 3 2 2 4 2 6 4" xfId="39010" xr:uid="{00000000-0005-0000-0000-000014000000}"/>
    <cellStyle name="Comma 2 3 2 2 4 2 6 5" xfId="49762" xr:uid="{00000000-0005-0000-0000-000014000000}"/>
    <cellStyle name="Comma 2 3 2 2 4 2 7" xfId="11362" xr:uid="{00000000-0005-0000-0000-000014000000}"/>
    <cellStyle name="Comma 2 3 2 2 4 2 8" xfId="22114" xr:uid="{00000000-0005-0000-0000-000014000000}"/>
    <cellStyle name="Comma 2 3 2 2 4 2 9" xfId="32866" xr:uid="{00000000-0005-0000-0000-000014000000}"/>
    <cellStyle name="Comma 2 3 2 2 4 3" xfId="970" xr:uid="{00000000-0005-0000-0000-000014000000}"/>
    <cellStyle name="Comma 2 3 2 2 4 3 2" xfId="2516" xr:uid="{00000000-0005-0000-0000-0000C3010000}"/>
    <cellStyle name="Comma 2 3 2 2 4 3 2 2" xfId="8674" xr:uid="{00000000-0005-0000-0000-0000C3010000}"/>
    <cellStyle name="Comma 2 3 2 2 4 3 2 2 2" xfId="19426" xr:uid="{00000000-0005-0000-0000-0000C3010000}"/>
    <cellStyle name="Comma 2 3 2 2 4 3 2 2 3" xfId="30178" xr:uid="{00000000-0005-0000-0000-0000C3010000}"/>
    <cellStyle name="Comma 2 3 2 2 4 3 2 2 4" xfId="40930" xr:uid="{00000000-0005-0000-0000-0000C3010000}"/>
    <cellStyle name="Comma 2 3 2 2 4 3 2 2 5" xfId="51682" xr:uid="{00000000-0005-0000-0000-0000C3010000}"/>
    <cellStyle name="Comma 2 3 2 2 4 3 2 3" xfId="13282" xr:uid="{00000000-0005-0000-0000-0000C3010000}"/>
    <cellStyle name="Comma 2 3 2 2 4 3 2 4" xfId="24034" xr:uid="{00000000-0005-0000-0000-0000C3010000}"/>
    <cellStyle name="Comma 2 3 2 2 4 3 2 5" xfId="34786" xr:uid="{00000000-0005-0000-0000-0000C3010000}"/>
    <cellStyle name="Comma 2 3 2 2 4 3 2 6" xfId="45538" xr:uid="{00000000-0005-0000-0000-0000C3010000}"/>
    <cellStyle name="Comma 2 3 2 2 4 3 3" xfId="4058" xr:uid="{00000000-0005-0000-0000-000014000000}"/>
    <cellStyle name="Comma 2 3 2 2 4 3 3 2" xfId="10210" xr:uid="{00000000-0005-0000-0000-000014000000}"/>
    <cellStyle name="Comma 2 3 2 2 4 3 3 2 2" xfId="20962" xr:uid="{00000000-0005-0000-0000-000014000000}"/>
    <cellStyle name="Comma 2 3 2 2 4 3 3 2 3" xfId="31714" xr:uid="{00000000-0005-0000-0000-000014000000}"/>
    <cellStyle name="Comma 2 3 2 2 4 3 3 2 4" xfId="42466" xr:uid="{00000000-0005-0000-0000-000014000000}"/>
    <cellStyle name="Comma 2 3 2 2 4 3 3 2 5" xfId="53218" xr:uid="{00000000-0005-0000-0000-000014000000}"/>
    <cellStyle name="Comma 2 3 2 2 4 3 3 3" xfId="14818" xr:uid="{00000000-0005-0000-0000-000014000000}"/>
    <cellStyle name="Comma 2 3 2 2 4 3 3 4" xfId="25570" xr:uid="{00000000-0005-0000-0000-000014000000}"/>
    <cellStyle name="Comma 2 3 2 2 4 3 3 5" xfId="36322" xr:uid="{00000000-0005-0000-0000-000014000000}"/>
    <cellStyle name="Comma 2 3 2 2 4 3 3 6" xfId="47074" xr:uid="{00000000-0005-0000-0000-000014000000}"/>
    <cellStyle name="Comma 2 3 2 2 4 3 4" xfId="5602" xr:uid="{00000000-0005-0000-0000-000014000000}"/>
    <cellStyle name="Comma 2 3 2 2 4 3 4 2" xfId="16354" xr:uid="{00000000-0005-0000-0000-000014000000}"/>
    <cellStyle name="Comma 2 3 2 2 4 3 4 3" xfId="27106" xr:uid="{00000000-0005-0000-0000-000014000000}"/>
    <cellStyle name="Comma 2 3 2 2 4 3 4 4" xfId="37858" xr:uid="{00000000-0005-0000-0000-000014000000}"/>
    <cellStyle name="Comma 2 3 2 2 4 3 4 5" xfId="48610" xr:uid="{00000000-0005-0000-0000-000014000000}"/>
    <cellStyle name="Comma 2 3 2 2 4 3 5" xfId="7138" xr:uid="{00000000-0005-0000-0000-000014000000}"/>
    <cellStyle name="Comma 2 3 2 2 4 3 5 2" xfId="17890" xr:uid="{00000000-0005-0000-0000-000014000000}"/>
    <cellStyle name="Comma 2 3 2 2 4 3 5 3" xfId="28642" xr:uid="{00000000-0005-0000-0000-000014000000}"/>
    <cellStyle name="Comma 2 3 2 2 4 3 5 4" xfId="39394" xr:uid="{00000000-0005-0000-0000-000014000000}"/>
    <cellStyle name="Comma 2 3 2 2 4 3 5 5" xfId="50146" xr:uid="{00000000-0005-0000-0000-000014000000}"/>
    <cellStyle name="Comma 2 3 2 2 4 3 6" xfId="11746" xr:uid="{00000000-0005-0000-0000-000014000000}"/>
    <cellStyle name="Comma 2 3 2 2 4 3 7" xfId="22498" xr:uid="{00000000-0005-0000-0000-000014000000}"/>
    <cellStyle name="Comma 2 3 2 2 4 3 8" xfId="33250" xr:uid="{00000000-0005-0000-0000-000014000000}"/>
    <cellStyle name="Comma 2 3 2 2 4 3 9" xfId="44002" xr:uid="{00000000-0005-0000-0000-000014000000}"/>
    <cellStyle name="Comma 2 3 2 2 4 4" xfId="1747" xr:uid="{00000000-0005-0000-0000-0000C0010000}"/>
    <cellStyle name="Comma 2 3 2 2 4 4 2" xfId="7906" xr:uid="{00000000-0005-0000-0000-0000C0010000}"/>
    <cellStyle name="Comma 2 3 2 2 4 4 2 2" xfId="18658" xr:uid="{00000000-0005-0000-0000-0000C0010000}"/>
    <cellStyle name="Comma 2 3 2 2 4 4 2 3" xfId="29410" xr:uid="{00000000-0005-0000-0000-0000C0010000}"/>
    <cellStyle name="Comma 2 3 2 2 4 4 2 4" xfId="40162" xr:uid="{00000000-0005-0000-0000-0000C0010000}"/>
    <cellStyle name="Comma 2 3 2 2 4 4 2 5" xfId="50914" xr:uid="{00000000-0005-0000-0000-0000C0010000}"/>
    <cellStyle name="Comma 2 3 2 2 4 4 3" xfId="12514" xr:uid="{00000000-0005-0000-0000-0000C0010000}"/>
    <cellStyle name="Comma 2 3 2 2 4 4 4" xfId="23266" xr:uid="{00000000-0005-0000-0000-0000C0010000}"/>
    <cellStyle name="Comma 2 3 2 2 4 4 5" xfId="34018" xr:uid="{00000000-0005-0000-0000-0000C0010000}"/>
    <cellStyle name="Comma 2 3 2 2 4 4 6" xfId="44770" xr:uid="{00000000-0005-0000-0000-0000C0010000}"/>
    <cellStyle name="Comma 2 3 2 2 4 5" xfId="3290" xr:uid="{00000000-0005-0000-0000-000014000000}"/>
    <cellStyle name="Comma 2 3 2 2 4 5 2" xfId="9442" xr:uid="{00000000-0005-0000-0000-000014000000}"/>
    <cellStyle name="Comma 2 3 2 2 4 5 2 2" xfId="20194" xr:uid="{00000000-0005-0000-0000-000014000000}"/>
    <cellStyle name="Comma 2 3 2 2 4 5 2 3" xfId="30946" xr:uid="{00000000-0005-0000-0000-000014000000}"/>
    <cellStyle name="Comma 2 3 2 2 4 5 2 4" xfId="41698" xr:uid="{00000000-0005-0000-0000-000014000000}"/>
    <cellStyle name="Comma 2 3 2 2 4 5 2 5" xfId="52450" xr:uid="{00000000-0005-0000-0000-000014000000}"/>
    <cellStyle name="Comma 2 3 2 2 4 5 3" xfId="14050" xr:uid="{00000000-0005-0000-0000-000014000000}"/>
    <cellStyle name="Comma 2 3 2 2 4 5 4" xfId="24802" xr:uid="{00000000-0005-0000-0000-000014000000}"/>
    <cellStyle name="Comma 2 3 2 2 4 5 5" xfId="35554" xr:uid="{00000000-0005-0000-0000-000014000000}"/>
    <cellStyle name="Comma 2 3 2 2 4 5 6" xfId="46306" xr:uid="{00000000-0005-0000-0000-000014000000}"/>
    <cellStyle name="Comma 2 3 2 2 4 6" xfId="4830" xr:uid="{00000000-0005-0000-0000-000014000000}"/>
    <cellStyle name="Comma 2 3 2 2 4 6 2" xfId="15586" xr:uid="{00000000-0005-0000-0000-000014000000}"/>
    <cellStyle name="Comma 2 3 2 2 4 6 3" xfId="26338" xr:uid="{00000000-0005-0000-0000-000014000000}"/>
    <cellStyle name="Comma 2 3 2 2 4 6 4" xfId="37090" xr:uid="{00000000-0005-0000-0000-000014000000}"/>
    <cellStyle name="Comma 2 3 2 2 4 6 5" xfId="47842" xr:uid="{00000000-0005-0000-0000-000014000000}"/>
    <cellStyle name="Comma 2 3 2 2 4 7" xfId="6370" xr:uid="{00000000-0005-0000-0000-000014000000}"/>
    <cellStyle name="Comma 2 3 2 2 4 7 2" xfId="17122" xr:uid="{00000000-0005-0000-0000-000014000000}"/>
    <cellStyle name="Comma 2 3 2 2 4 7 3" xfId="27874" xr:uid="{00000000-0005-0000-0000-000014000000}"/>
    <cellStyle name="Comma 2 3 2 2 4 7 4" xfId="38626" xr:uid="{00000000-0005-0000-0000-000014000000}"/>
    <cellStyle name="Comma 2 3 2 2 4 7 5" xfId="49378" xr:uid="{00000000-0005-0000-0000-000014000000}"/>
    <cellStyle name="Comma 2 3 2 2 4 8" xfId="10978" xr:uid="{00000000-0005-0000-0000-000014000000}"/>
    <cellStyle name="Comma 2 3 2 2 4 9" xfId="21730" xr:uid="{00000000-0005-0000-0000-000014000000}"/>
    <cellStyle name="Comma 2 3 2 2 5" xfId="254" xr:uid="{00000000-0005-0000-0000-00000C000000}"/>
    <cellStyle name="Comma 2 3 2 2 5 10" xfId="32546" xr:uid="{00000000-0005-0000-0000-00000C000000}"/>
    <cellStyle name="Comma 2 3 2 2 5 11" xfId="43298" xr:uid="{00000000-0005-0000-0000-00000C000000}"/>
    <cellStyle name="Comma 2 3 2 2 5 2" xfId="638" xr:uid="{00000000-0005-0000-0000-00000C000000}"/>
    <cellStyle name="Comma 2 3 2 2 5 2 10" xfId="43682" xr:uid="{00000000-0005-0000-0000-00000C000000}"/>
    <cellStyle name="Comma 2 3 2 2 5 2 2" xfId="1418" xr:uid="{00000000-0005-0000-0000-00000C000000}"/>
    <cellStyle name="Comma 2 3 2 2 5 2 2 2" xfId="2964" xr:uid="{00000000-0005-0000-0000-0000C6010000}"/>
    <cellStyle name="Comma 2 3 2 2 5 2 2 2 2" xfId="9122" xr:uid="{00000000-0005-0000-0000-0000C6010000}"/>
    <cellStyle name="Comma 2 3 2 2 5 2 2 2 2 2" xfId="19874" xr:uid="{00000000-0005-0000-0000-0000C6010000}"/>
    <cellStyle name="Comma 2 3 2 2 5 2 2 2 2 3" xfId="30626" xr:uid="{00000000-0005-0000-0000-0000C6010000}"/>
    <cellStyle name="Comma 2 3 2 2 5 2 2 2 2 4" xfId="41378" xr:uid="{00000000-0005-0000-0000-0000C6010000}"/>
    <cellStyle name="Comma 2 3 2 2 5 2 2 2 2 5" xfId="52130" xr:uid="{00000000-0005-0000-0000-0000C6010000}"/>
    <cellStyle name="Comma 2 3 2 2 5 2 2 2 3" xfId="13730" xr:uid="{00000000-0005-0000-0000-0000C6010000}"/>
    <cellStyle name="Comma 2 3 2 2 5 2 2 2 4" xfId="24482" xr:uid="{00000000-0005-0000-0000-0000C6010000}"/>
    <cellStyle name="Comma 2 3 2 2 5 2 2 2 5" xfId="35234" xr:uid="{00000000-0005-0000-0000-0000C6010000}"/>
    <cellStyle name="Comma 2 3 2 2 5 2 2 2 6" xfId="45986" xr:uid="{00000000-0005-0000-0000-0000C6010000}"/>
    <cellStyle name="Comma 2 3 2 2 5 2 2 3" xfId="4506" xr:uid="{00000000-0005-0000-0000-00000C000000}"/>
    <cellStyle name="Comma 2 3 2 2 5 2 2 3 2" xfId="10658" xr:uid="{00000000-0005-0000-0000-00000C000000}"/>
    <cellStyle name="Comma 2 3 2 2 5 2 2 3 2 2" xfId="21410" xr:uid="{00000000-0005-0000-0000-00000C000000}"/>
    <cellStyle name="Comma 2 3 2 2 5 2 2 3 2 3" xfId="32162" xr:uid="{00000000-0005-0000-0000-00000C000000}"/>
    <cellStyle name="Comma 2 3 2 2 5 2 2 3 2 4" xfId="42914" xr:uid="{00000000-0005-0000-0000-00000C000000}"/>
    <cellStyle name="Comma 2 3 2 2 5 2 2 3 2 5" xfId="53666" xr:uid="{00000000-0005-0000-0000-00000C000000}"/>
    <cellStyle name="Comma 2 3 2 2 5 2 2 3 3" xfId="15266" xr:uid="{00000000-0005-0000-0000-00000C000000}"/>
    <cellStyle name="Comma 2 3 2 2 5 2 2 3 4" xfId="26018" xr:uid="{00000000-0005-0000-0000-00000C000000}"/>
    <cellStyle name="Comma 2 3 2 2 5 2 2 3 5" xfId="36770" xr:uid="{00000000-0005-0000-0000-00000C000000}"/>
    <cellStyle name="Comma 2 3 2 2 5 2 2 3 6" xfId="47522" xr:uid="{00000000-0005-0000-0000-00000C000000}"/>
    <cellStyle name="Comma 2 3 2 2 5 2 2 4" xfId="6050" xr:uid="{00000000-0005-0000-0000-00000C000000}"/>
    <cellStyle name="Comma 2 3 2 2 5 2 2 4 2" xfId="16802" xr:uid="{00000000-0005-0000-0000-00000C000000}"/>
    <cellStyle name="Comma 2 3 2 2 5 2 2 4 3" xfId="27554" xr:uid="{00000000-0005-0000-0000-00000C000000}"/>
    <cellStyle name="Comma 2 3 2 2 5 2 2 4 4" xfId="38306" xr:uid="{00000000-0005-0000-0000-00000C000000}"/>
    <cellStyle name="Comma 2 3 2 2 5 2 2 4 5" xfId="49058" xr:uid="{00000000-0005-0000-0000-00000C000000}"/>
    <cellStyle name="Comma 2 3 2 2 5 2 2 5" xfId="7586" xr:uid="{00000000-0005-0000-0000-00000C000000}"/>
    <cellStyle name="Comma 2 3 2 2 5 2 2 5 2" xfId="18338" xr:uid="{00000000-0005-0000-0000-00000C000000}"/>
    <cellStyle name="Comma 2 3 2 2 5 2 2 5 3" xfId="29090" xr:uid="{00000000-0005-0000-0000-00000C000000}"/>
    <cellStyle name="Comma 2 3 2 2 5 2 2 5 4" xfId="39842" xr:uid="{00000000-0005-0000-0000-00000C000000}"/>
    <cellStyle name="Comma 2 3 2 2 5 2 2 5 5" xfId="50594" xr:uid="{00000000-0005-0000-0000-00000C000000}"/>
    <cellStyle name="Comma 2 3 2 2 5 2 2 6" xfId="12194" xr:uid="{00000000-0005-0000-0000-00000C000000}"/>
    <cellStyle name="Comma 2 3 2 2 5 2 2 7" xfId="22946" xr:uid="{00000000-0005-0000-0000-00000C000000}"/>
    <cellStyle name="Comma 2 3 2 2 5 2 2 8" xfId="33698" xr:uid="{00000000-0005-0000-0000-00000C000000}"/>
    <cellStyle name="Comma 2 3 2 2 5 2 2 9" xfId="44450" xr:uid="{00000000-0005-0000-0000-00000C000000}"/>
    <cellStyle name="Comma 2 3 2 2 5 2 3" xfId="2195" xr:uid="{00000000-0005-0000-0000-0000C5010000}"/>
    <cellStyle name="Comma 2 3 2 2 5 2 3 2" xfId="8354" xr:uid="{00000000-0005-0000-0000-0000C5010000}"/>
    <cellStyle name="Comma 2 3 2 2 5 2 3 2 2" xfId="19106" xr:uid="{00000000-0005-0000-0000-0000C5010000}"/>
    <cellStyle name="Comma 2 3 2 2 5 2 3 2 3" xfId="29858" xr:uid="{00000000-0005-0000-0000-0000C5010000}"/>
    <cellStyle name="Comma 2 3 2 2 5 2 3 2 4" xfId="40610" xr:uid="{00000000-0005-0000-0000-0000C5010000}"/>
    <cellStyle name="Comma 2 3 2 2 5 2 3 2 5" xfId="51362" xr:uid="{00000000-0005-0000-0000-0000C5010000}"/>
    <cellStyle name="Comma 2 3 2 2 5 2 3 3" xfId="12962" xr:uid="{00000000-0005-0000-0000-0000C5010000}"/>
    <cellStyle name="Comma 2 3 2 2 5 2 3 4" xfId="23714" xr:uid="{00000000-0005-0000-0000-0000C5010000}"/>
    <cellStyle name="Comma 2 3 2 2 5 2 3 5" xfId="34466" xr:uid="{00000000-0005-0000-0000-0000C5010000}"/>
    <cellStyle name="Comma 2 3 2 2 5 2 3 6" xfId="45218" xr:uid="{00000000-0005-0000-0000-0000C5010000}"/>
    <cellStyle name="Comma 2 3 2 2 5 2 4" xfId="3738" xr:uid="{00000000-0005-0000-0000-00000C000000}"/>
    <cellStyle name="Comma 2 3 2 2 5 2 4 2" xfId="9890" xr:uid="{00000000-0005-0000-0000-00000C000000}"/>
    <cellStyle name="Comma 2 3 2 2 5 2 4 2 2" xfId="20642" xr:uid="{00000000-0005-0000-0000-00000C000000}"/>
    <cellStyle name="Comma 2 3 2 2 5 2 4 2 3" xfId="31394" xr:uid="{00000000-0005-0000-0000-00000C000000}"/>
    <cellStyle name="Comma 2 3 2 2 5 2 4 2 4" xfId="42146" xr:uid="{00000000-0005-0000-0000-00000C000000}"/>
    <cellStyle name="Comma 2 3 2 2 5 2 4 2 5" xfId="52898" xr:uid="{00000000-0005-0000-0000-00000C000000}"/>
    <cellStyle name="Comma 2 3 2 2 5 2 4 3" xfId="14498" xr:uid="{00000000-0005-0000-0000-00000C000000}"/>
    <cellStyle name="Comma 2 3 2 2 5 2 4 4" xfId="25250" xr:uid="{00000000-0005-0000-0000-00000C000000}"/>
    <cellStyle name="Comma 2 3 2 2 5 2 4 5" xfId="36002" xr:uid="{00000000-0005-0000-0000-00000C000000}"/>
    <cellStyle name="Comma 2 3 2 2 5 2 4 6" xfId="46754" xr:uid="{00000000-0005-0000-0000-00000C000000}"/>
    <cellStyle name="Comma 2 3 2 2 5 2 5" xfId="5278" xr:uid="{00000000-0005-0000-0000-00000C000000}"/>
    <cellStyle name="Comma 2 3 2 2 5 2 5 2" xfId="16034" xr:uid="{00000000-0005-0000-0000-00000C000000}"/>
    <cellStyle name="Comma 2 3 2 2 5 2 5 3" xfId="26786" xr:uid="{00000000-0005-0000-0000-00000C000000}"/>
    <cellStyle name="Comma 2 3 2 2 5 2 5 4" xfId="37538" xr:uid="{00000000-0005-0000-0000-00000C000000}"/>
    <cellStyle name="Comma 2 3 2 2 5 2 5 5" xfId="48290" xr:uid="{00000000-0005-0000-0000-00000C000000}"/>
    <cellStyle name="Comma 2 3 2 2 5 2 6" xfId="6818" xr:uid="{00000000-0005-0000-0000-00000C000000}"/>
    <cellStyle name="Comma 2 3 2 2 5 2 6 2" xfId="17570" xr:uid="{00000000-0005-0000-0000-00000C000000}"/>
    <cellStyle name="Comma 2 3 2 2 5 2 6 3" xfId="28322" xr:uid="{00000000-0005-0000-0000-00000C000000}"/>
    <cellStyle name="Comma 2 3 2 2 5 2 6 4" xfId="39074" xr:uid="{00000000-0005-0000-0000-00000C000000}"/>
    <cellStyle name="Comma 2 3 2 2 5 2 6 5" xfId="49826" xr:uid="{00000000-0005-0000-0000-00000C000000}"/>
    <cellStyle name="Comma 2 3 2 2 5 2 7" xfId="11426" xr:uid="{00000000-0005-0000-0000-00000C000000}"/>
    <cellStyle name="Comma 2 3 2 2 5 2 8" xfId="22178" xr:uid="{00000000-0005-0000-0000-00000C000000}"/>
    <cellStyle name="Comma 2 3 2 2 5 2 9" xfId="32930" xr:uid="{00000000-0005-0000-0000-00000C000000}"/>
    <cellStyle name="Comma 2 3 2 2 5 3" xfId="1034" xr:uid="{00000000-0005-0000-0000-00000C000000}"/>
    <cellStyle name="Comma 2 3 2 2 5 3 2" xfId="2580" xr:uid="{00000000-0005-0000-0000-0000C7010000}"/>
    <cellStyle name="Comma 2 3 2 2 5 3 2 2" xfId="8738" xr:uid="{00000000-0005-0000-0000-0000C7010000}"/>
    <cellStyle name="Comma 2 3 2 2 5 3 2 2 2" xfId="19490" xr:uid="{00000000-0005-0000-0000-0000C7010000}"/>
    <cellStyle name="Comma 2 3 2 2 5 3 2 2 3" xfId="30242" xr:uid="{00000000-0005-0000-0000-0000C7010000}"/>
    <cellStyle name="Comma 2 3 2 2 5 3 2 2 4" xfId="40994" xr:uid="{00000000-0005-0000-0000-0000C7010000}"/>
    <cellStyle name="Comma 2 3 2 2 5 3 2 2 5" xfId="51746" xr:uid="{00000000-0005-0000-0000-0000C7010000}"/>
    <cellStyle name="Comma 2 3 2 2 5 3 2 3" xfId="13346" xr:uid="{00000000-0005-0000-0000-0000C7010000}"/>
    <cellStyle name="Comma 2 3 2 2 5 3 2 4" xfId="24098" xr:uid="{00000000-0005-0000-0000-0000C7010000}"/>
    <cellStyle name="Comma 2 3 2 2 5 3 2 5" xfId="34850" xr:uid="{00000000-0005-0000-0000-0000C7010000}"/>
    <cellStyle name="Comma 2 3 2 2 5 3 2 6" xfId="45602" xr:uid="{00000000-0005-0000-0000-0000C7010000}"/>
    <cellStyle name="Comma 2 3 2 2 5 3 3" xfId="4122" xr:uid="{00000000-0005-0000-0000-00000C000000}"/>
    <cellStyle name="Comma 2 3 2 2 5 3 3 2" xfId="10274" xr:uid="{00000000-0005-0000-0000-00000C000000}"/>
    <cellStyle name="Comma 2 3 2 2 5 3 3 2 2" xfId="21026" xr:uid="{00000000-0005-0000-0000-00000C000000}"/>
    <cellStyle name="Comma 2 3 2 2 5 3 3 2 3" xfId="31778" xr:uid="{00000000-0005-0000-0000-00000C000000}"/>
    <cellStyle name="Comma 2 3 2 2 5 3 3 2 4" xfId="42530" xr:uid="{00000000-0005-0000-0000-00000C000000}"/>
    <cellStyle name="Comma 2 3 2 2 5 3 3 2 5" xfId="53282" xr:uid="{00000000-0005-0000-0000-00000C000000}"/>
    <cellStyle name="Comma 2 3 2 2 5 3 3 3" xfId="14882" xr:uid="{00000000-0005-0000-0000-00000C000000}"/>
    <cellStyle name="Comma 2 3 2 2 5 3 3 4" xfId="25634" xr:uid="{00000000-0005-0000-0000-00000C000000}"/>
    <cellStyle name="Comma 2 3 2 2 5 3 3 5" xfId="36386" xr:uid="{00000000-0005-0000-0000-00000C000000}"/>
    <cellStyle name="Comma 2 3 2 2 5 3 3 6" xfId="47138" xr:uid="{00000000-0005-0000-0000-00000C000000}"/>
    <cellStyle name="Comma 2 3 2 2 5 3 4" xfId="5666" xr:uid="{00000000-0005-0000-0000-00000C000000}"/>
    <cellStyle name="Comma 2 3 2 2 5 3 4 2" xfId="16418" xr:uid="{00000000-0005-0000-0000-00000C000000}"/>
    <cellStyle name="Comma 2 3 2 2 5 3 4 3" xfId="27170" xr:uid="{00000000-0005-0000-0000-00000C000000}"/>
    <cellStyle name="Comma 2 3 2 2 5 3 4 4" xfId="37922" xr:uid="{00000000-0005-0000-0000-00000C000000}"/>
    <cellStyle name="Comma 2 3 2 2 5 3 4 5" xfId="48674" xr:uid="{00000000-0005-0000-0000-00000C000000}"/>
    <cellStyle name="Comma 2 3 2 2 5 3 5" xfId="7202" xr:uid="{00000000-0005-0000-0000-00000C000000}"/>
    <cellStyle name="Comma 2 3 2 2 5 3 5 2" xfId="17954" xr:uid="{00000000-0005-0000-0000-00000C000000}"/>
    <cellStyle name="Comma 2 3 2 2 5 3 5 3" xfId="28706" xr:uid="{00000000-0005-0000-0000-00000C000000}"/>
    <cellStyle name="Comma 2 3 2 2 5 3 5 4" xfId="39458" xr:uid="{00000000-0005-0000-0000-00000C000000}"/>
    <cellStyle name="Comma 2 3 2 2 5 3 5 5" xfId="50210" xr:uid="{00000000-0005-0000-0000-00000C000000}"/>
    <cellStyle name="Comma 2 3 2 2 5 3 6" xfId="11810" xr:uid="{00000000-0005-0000-0000-00000C000000}"/>
    <cellStyle name="Comma 2 3 2 2 5 3 7" xfId="22562" xr:uid="{00000000-0005-0000-0000-00000C000000}"/>
    <cellStyle name="Comma 2 3 2 2 5 3 8" xfId="33314" xr:uid="{00000000-0005-0000-0000-00000C000000}"/>
    <cellStyle name="Comma 2 3 2 2 5 3 9" xfId="44066" xr:uid="{00000000-0005-0000-0000-00000C000000}"/>
    <cellStyle name="Comma 2 3 2 2 5 4" xfId="1811" xr:uid="{00000000-0005-0000-0000-0000C4010000}"/>
    <cellStyle name="Comma 2 3 2 2 5 4 2" xfId="7970" xr:uid="{00000000-0005-0000-0000-0000C4010000}"/>
    <cellStyle name="Comma 2 3 2 2 5 4 2 2" xfId="18722" xr:uid="{00000000-0005-0000-0000-0000C4010000}"/>
    <cellStyle name="Comma 2 3 2 2 5 4 2 3" xfId="29474" xr:uid="{00000000-0005-0000-0000-0000C4010000}"/>
    <cellStyle name="Comma 2 3 2 2 5 4 2 4" xfId="40226" xr:uid="{00000000-0005-0000-0000-0000C4010000}"/>
    <cellStyle name="Comma 2 3 2 2 5 4 2 5" xfId="50978" xr:uid="{00000000-0005-0000-0000-0000C4010000}"/>
    <cellStyle name="Comma 2 3 2 2 5 4 3" xfId="12578" xr:uid="{00000000-0005-0000-0000-0000C4010000}"/>
    <cellStyle name="Comma 2 3 2 2 5 4 4" xfId="23330" xr:uid="{00000000-0005-0000-0000-0000C4010000}"/>
    <cellStyle name="Comma 2 3 2 2 5 4 5" xfId="34082" xr:uid="{00000000-0005-0000-0000-0000C4010000}"/>
    <cellStyle name="Comma 2 3 2 2 5 4 6" xfId="44834" xr:uid="{00000000-0005-0000-0000-0000C4010000}"/>
    <cellStyle name="Comma 2 3 2 2 5 5" xfId="3354" xr:uid="{00000000-0005-0000-0000-00000C000000}"/>
    <cellStyle name="Comma 2 3 2 2 5 5 2" xfId="9506" xr:uid="{00000000-0005-0000-0000-00000C000000}"/>
    <cellStyle name="Comma 2 3 2 2 5 5 2 2" xfId="20258" xr:uid="{00000000-0005-0000-0000-00000C000000}"/>
    <cellStyle name="Comma 2 3 2 2 5 5 2 3" xfId="31010" xr:uid="{00000000-0005-0000-0000-00000C000000}"/>
    <cellStyle name="Comma 2 3 2 2 5 5 2 4" xfId="41762" xr:uid="{00000000-0005-0000-0000-00000C000000}"/>
    <cellStyle name="Comma 2 3 2 2 5 5 2 5" xfId="52514" xr:uid="{00000000-0005-0000-0000-00000C000000}"/>
    <cellStyle name="Comma 2 3 2 2 5 5 3" xfId="14114" xr:uid="{00000000-0005-0000-0000-00000C000000}"/>
    <cellStyle name="Comma 2 3 2 2 5 5 4" xfId="24866" xr:uid="{00000000-0005-0000-0000-00000C000000}"/>
    <cellStyle name="Comma 2 3 2 2 5 5 5" xfId="35618" xr:uid="{00000000-0005-0000-0000-00000C000000}"/>
    <cellStyle name="Comma 2 3 2 2 5 5 6" xfId="46370" xr:uid="{00000000-0005-0000-0000-00000C000000}"/>
    <cellStyle name="Comma 2 3 2 2 5 6" xfId="4894" xr:uid="{00000000-0005-0000-0000-00000C000000}"/>
    <cellStyle name="Comma 2 3 2 2 5 6 2" xfId="15650" xr:uid="{00000000-0005-0000-0000-00000C000000}"/>
    <cellStyle name="Comma 2 3 2 2 5 6 3" xfId="26402" xr:uid="{00000000-0005-0000-0000-00000C000000}"/>
    <cellStyle name="Comma 2 3 2 2 5 6 4" xfId="37154" xr:uid="{00000000-0005-0000-0000-00000C000000}"/>
    <cellStyle name="Comma 2 3 2 2 5 6 5" xfId="47906" xr:uid="{00000000-0005-0000-0000-00000C000000}"/>
    <cellStyle name="Comma 2 3 2 2 5 7" xfId="6434" xr:uid="{00000000-0005-0000-0000-00000C000000}"/>
    <cellStyle name="Comma 2 3 2 2 5 7 2" xfId="17186" xr:uid="{00000000-0005-0000-0000-00000C000000}"/>
    <cellStyle name="Comma 2 3 2 2 5 7 3" xfId="27938" xr:uid="{00000000-0005-0000-0000-00000C000000}"/>
    <cellStyle name="Comma 2 3 2 2 5 7 4" xfId="38690" xr:uid="{00000000-0005-0000-0000-00000C000000}"/>
    <cellStyle name="Comma 2 3 2 2 5 7 5" xfId="49442" xr:uid="{00000000-0005-0000-0000-00000C000000}"/>
    <cellStyle name="Comma 2 3 2 2 5 8" xfId="11042" xr:uid="{00000000-0005-0000-0000-00000C000000}"/>
    <cellStyle name="Comma 2 3 2 2 5 9" xfId="21794" xr:uid="{00000000-0005-0000-0000-00000C000000}"/>
    <cellStyle name="Comma 2 3 2 2 6" xfId="318" xr:uid="{00000000-0005-0000-0000-00000C000000}"/>
    <cellStyle name="Comma 2 3 2 2 6 10" xfId="32610" xr:uid="{00000000-0005-0000-0000-00000C000000}"/>
    <cellStyle name="Comma 2 3 2 2 6 11" xfId="43362" xr:uid="{00000000-0005-0000-0000-00000C000000}"/>
    <cellStyle name="Comma 2 3 2 2 6 2" xfId="702" xr:uid="{00000000-0005-0000-0000-00000C000000}"/>
    <cellStyle name="Comma 2 3 2 2 6 2 10" xfId="43746" xr:uid="{00000000-0005-0000-0000-00000C000000}"/>
    <cellStyle name="Comma 2 3 2 2 6 2 2" xfId="1482" xr:uid="{00000000-0005-0000-0000-00000C000000}"/>
    <cellStyle name="Comma 2 3 2 2 6 2 2 2" xfId="3028" xr:uid="{00000000-0005-0000-0000-0000CA010000}"/>
    <cellStyle name="Comma 2 3 2 2 6 2 2 2 2" xfId="9186" xr:uid="{00000000-0005-0000-0000-0000CA010000}"/>
    <cellStyle name="Comma 2 3 2 2 6 2 2 2 2 2" xfId="19938" xr:uid="{00000000-0005-0000-0000-0000CA010000}"/>
    <cellStyle name="Comma 2 3 2 2 6 2 2 2 2 3" xfId="30690" xr:uid="{00000000-0005-0000-0000-0000CA010000}"/>
    <cellStyle name="Comma 2 3 2 2 6 2 2 2 2 4" xfId="41442" xr:uid="{00000000-0005-0000-0000-0000CA010000}"/>
    <cellStyle name="Comma 2 3 2 2 6 2 2 2 2 5" xfId="52194" xr:uid="{00000000-0005-0000-0000-0000CA010000}"/>
    <cellStyle name="Comma 2 3 2 2 6 2 2 2 3" xfId="13794" xr:uid="{00000000-0005-0000-0000-0000CA010000}"/>
    <cellStyle name="Comma 2 3 2 2 6 2 2 2 4" xfId="24546" xr:uid="{00000000-0005-0000-0000-0000CA010000}"/>
    <cellStyle name="Comma 2 3 2 2 6 2 2 2 5" xfId="35298" xr:uid="{00000000-0005-0000-0000-0000CA010000}"/>
    <cellStyle name="Comma 2 3 2 2 6 2 2 2 6" xfId="46050" xr:uid="{00000000-0005-0000-0000-0000CA010000}"/>
    <cellStyle name="Comma 2 3 2 2 6 2 2 3" xfId="4570" xr:uid="{00000000-0005-0000-0000-00000C000000}"/>
    <cellStyle name="Comma 2 3 2 2 6 2 2 3 2" xfId="10722" xr:uid="{00000000-0005-0000-0000-00000C000000}"/>
    <cellStyle name="Comma 2 3 2 2 6 2 2 3 2 2" xfId="21474" xr:uid="{00000000-0005-0000-0000-00000C000000}"/>
    <cellStyle name="Comma 2 3 2 2 6 2 2 3 2 3" xfId="32226" xr:uid="{00000000-0005-0000-0000-00000C000000}"/>
    <cellStyle name="Comma 2 3 2 2 6 2 2 3 2 4" xfId="42978" xr:uid="{00000000-0005-0000-0000-00000C000000}"/>
    <cellStyle name="Comma 2 3 2 2 6 2 2 3 2 5" xfId="53730" xr:uid="{00000000-0005-0000-0000-00000C000000}"/>
    <cellStyle name="Comma 2 3 2 2 6 2 2 3 3" xfId="15330" xr:uid="{00000000-0005-0000-0000-00000C000000}"/>
    <cellStyle name="Comma 2 3 2 2 6 2 2 3 4" xfId="26082" xr:uid="{00000000-0005-0000-0000-00000C000000}"/>
    <cellStyle name="Comma 2 3 2 2 6 2 2 3 5" xfId="36834" xr:uid="{00000000-0005-0000-0000-00000C000000}"/>
    <cellStyle name="Comma 2 3 2 2 6 2 2 3 6" xfId="47586" xr:uid="{00000000-0005-0000-0000-00000C000000}"/>
    <cellStyle name="Comma 2 3 2 2 6 2 2 4" xfId="6114" xr:uid="{00000000-0005-0000-0000-00000C000000}"/>
    <cellStyle name="Comma 2 3 2 2 6 2 2 4 2" xfId="16866" xr:uid="{00000000-0005-0000-0000-00000C000000}"/>
    <cellStyle name="Comma 2 3 2 2 6 2 2 4 3" xfId="27618" xr:uid="{00000000-0005-0000-0000-00000C000000}"/>
    <cellStyle name="Comma 2 3 2 2 6 2 2 4 4" xfId="38370" xr:uid="{00000000-0005-0000-0000-00000C000000}"/>
    <cellStyle name="Comma 2 3 2 2 6 2 2 4 5" xfId="49122" xr:uid="{00000000-0005-0000-0000-00000C000000}"/>
    <cellStyle name="Comma 2 3 2 2 6 2 2 5" xfId="7650" xr:uid="{00000000-0005-0000-0000-00000C000000}"/>
    <cellStyle name="Comma 2 3 2 2 6 2 2 5 2" xfId="18402" xr:uid="{00000000-0005-0000-0000-00000C000000}"/>
    <cellStyle name="Comma 2 3 2 2 6 2 2 5 3" xfId="29154" xr:uid="{00000000-0005-0000-0000-00000C000000}"/>
    <cellStyle name="Comma 2 3 2 2 6 2 2 5 4" xfId="39906" xr:uid="{00000000-0005-0000-0000-00000C000000}"/>
    <cellStyle name="Comma 2 3 2 2 6 2 2 5 5" xfId="50658" xr:uid="{00000000-0005-0000-0000-00000C000000}"/>
    <cellStyle name="Comma 2 3 2 2 6 2 2 6" xfId="12258" xr:uid="{00000000-0005-0000-0000-00000C000000}"/>
    <cellStyle name="Comma 2 3 2 2 6 2 2 7" xfId="23010" xr:uid="{00000000-0005-0000-0000-00000C000000}"/>
    <cellStyle name="Comma 2 3 2 2 6 2 2 8" xfId="33762" xr:uid="{00000000-0005-0000-0000-00000C000000}"/>
    <cellStyle name="Comma 2 3 2 2 6 2 2 9" xfId="44514" xr:uid="{00000000-0005-0000-0000-00000C000000}"/>
    <cellStyle name="Comma 2 3 2 2 6 2 3" xfId="2259" xr:uid="{00000000-0005-0000-0000-0000C9010000}"/>
    <cellStyle name="Comma 2 3 2 2 6 2 3 2" xfId="8418" xr:uid="{00000000-0005-0000-0000-0000C9010000}"/>
    <cellStyle name="Comma 2 3 2 2 6 2 3 2 2" xfId="19170" xr:uid="{00000000-0005-0000-0000-0000C9010000}"/>
    <cellStyle name="Comma 2 3 2 2 6 2 3 2 3" xfId="29922" xr:uid="{00000000-0005-0000-0000-0000C9010000}"/>
    <cellStyle name="Comma 2 3 2 2 6 2 3 2 4" xfId="40674" xr:uid="{00000000-0005-0000-0000-0000C9010000}"/>
    <cellStyle name="Comma 2 3 2 2 6 2 3 2 5" xfId="51426" xr:uid="{00000000-0005-0000-0000-0000C9010000}"/>
    <cellStyle name="Comma 2 3 2 2 6 2 3 3" xfId="13026" xr:uid="{00000000-0005-0000-0000-0000C9010000}"/>
    <cellStyle name="Comma 2 3 2 2 6 2 3 4" xfId="23778" xr:uid="{00000000-0005-0000-0000-0000C9010000}"/>
    <cellStyle name="Comma 2 3 2 2 6 2 3 5" xfId="34530" xr:uid="{00000000-0005-0000-0000-0000C9010000}"/>
    <cellStyle name="Comma 2 3 2 2 6 2 3 6" xfId="45282" xr:uid="{00000000-0005-0000-0000-0000C9010000}"/>
    <cellStyle name="Comma 2 3 2 2 6 2 4" xfId="3802" xr:uid="{00000000-0005-0000-0000-00000C000000}"/>
    <cellStyle name="Comma 2 3 2 2 6 2 4 2" xfId="9954" xr:uid="{00000000-0005-0000-0000-00000C000000}"/>
    <cellStyle name="Comma 2 3 2 2 6 2 4 2 2" xfId="20706" xr:uid="{00000000-0005-0000-0000-00000C000000}"/>
    <cellStyle name="Comma 2 3 2 2 6 2 4 2 3" xfId="31458" xr:uid="{00000000-0005-0000-0000-00000C000000}"/>
    <cellStyle name="Comma 2 3 2 2 6 2 4 2 4" xfId="42210" xr:uid="{00000000-0005-0000-0000-00000C000000}"/>
    <cellStyle name="Comma 2 3 2 2 6 2 4 2 5" xfId="52962" xr:uid="{00000000-0005-0000-0000-00000C000000}"/>
    <cellStyle name="Comma 2 3 2 2 6 2 4 3" xfId="14562" xr:uid="{00000000-0005-0000-0000-00000C000000}"/>
    <cellStyle name="Comma 2 3 2 2 6 2 4 4" xfId="25314" xr:uid="{00000000-0005-0000-0000-00000C000000}"/>
    <cellStyle name="Comma 2 3 2 2 6 2 4 5" xfId="36066" xr:uid="{00000000-0005-0000-0000-00000C000000}"/>
    <cellStyle name="Comma 2 3 2 2 6 2 4 6" xfId="46818" xr:uid="{00000000-0005-0000-0000-00000C000000}"/>
    <cellStyle name="Comma 2 3 2 2 6 2 5" xfId="5342" xr:uid="{00000000-0005-0000-0000-00000C000000}"/>
    <cellStyle name="Comma 2 3 2 2 6 2 5 2" xfId="16098" xr:uid="{00000000-0005-0000-0000-00000C000000}"/>
    <cellStyle name="Comma 2 3 2 2 6 2 5 3" xfId="26850" xr:uid="{00000000-0005-0000-0000-00000C000000}"/>
    <cellStyle name="Comma 2 3 2 2 6 2 5 4" xfId="37602" xr:uid="{00000000-0005-0000-0000-00000C000000}"/>
    <cellStyle name="Comma 2 3 2 2 6 2 5 5" xfId="48354" xr:uid="{00000000-0005-0000-0000-00000C000000}"/>
    <cellStyle name="Comma 2 3 2 2 6 2 6" xfId="6882" xr:uid="{00000000-0005-0000-0000-00000C000000}"/>
    <cellStyle name="Comma 2 3 2 2 6 2 6 2" xfId="17634" xr:uid="{00000000-0005-0000-0000-00000C000000}"/>
    <cellStyle name="Comma 2 3 2 2 6 2 6 3" xfId="28386" xr:uid="{00000000-0005-0000-0000-00000C000000}"/>
    <cellStyle name="Comma 2 3 2 2 6 2 6 4" xfId="39138" xr:uid="{00000000-0005-0000-0000-00000C000000}"/>
    <cellStyle name="Comma 2 3 2 2 6 2 6 5" xfId="49890" xr:uid="{00000000-0005-0000-0000-00000C000000}"/>
    <cellStyle name="Comma 2 3 2 2 6 2 7" xfId="11490" xr:uid="{00000000-0005-0000-0000-00000C000000}"/>
    <cellStyle name="Comma 2 3 2 2 6 2 8" xfId="22242" xr:uid="{00000000-0005-0000-0000-00000C000000}"/>
    <cellStyle name="Comma 2 3 2 2 6 2 9" xfId="32994" xr:uid="{00000000-0005-0000-0000-00000C000000}"/>
    <cellStyle name="Comma 2 3 2 2 6 3" xfId="1098" xr:uid="{00000000-0005-0000-0000-00000C000000}"/>
    <cellStyle name="Comma 2 3 2 2 6 3 2" xfId="2644" xr:uid="{00000000-0005-0000-0000-0000CB010000}"/>
    <cellStyle name="Comma 2 3 2 2 6 3 2 2" xfId="8802" xr:uid="{00000000-0005-0000-0000-0000CB010000}"/>
    <cellStyle name="Comma 2 3 2 2 6 3 2 2 2" xfId="19554" xr:uid="{00000000-0005-0000-0000-0000CB010000}"/>
    <cellStyle name="Comma 2 3 2 2 6 3 2 2 3" xfId="30306" xr:uid="{00000000-0005-0000-0000-0000CB010000}"/>
    <cellStyle name="Comma 2 3 2 2 6 3 2 2 4" xfId="41058" xr:uid="{00000000-0005-0000-0000-0000CB010000}"/>
    <cellStyle name="Comma 2 3 2 2 6 3 2 2 5" xfId="51810" xr:uid="{00000000-0005-0000-0000-0000CB010000}"/>
    <cellStyle name="Comma 2 3 2 2 6 3 2 3" xfId="13410" xr:uid="{00000000-0005-0000-0000-0000CB010000}"/>
    <cellStyle name="Comma 2 3 2 2 6 3 2 4" xfId="24162" xr:uid="{00000000-0005-0000-0000-0000CB010000}"/>
    <cellStyle name="Comma 2 3 2 2 6 3 2 5" xfId="34914" xr:uid="{00000000-0005-0000-0000-0000CB010000}"/>
    <cellStyle name="Comma 2 3 2 2 6 3 2 6" xfId="45666" xr:uid="{00000000-0005-0000-0000-0000CB010000}"/>
    <cellStyle name="Comma 2 3 2 2 6 3 3" xfId="4186" xr:uid="{00000000-0005-0000-0000-00000C000000}"/>
    <cellStyle name="Comma 2 3 2 2 6 3 3 2" xfId="10338" xr:uid="{00000000-0005-0000-0000-00000C000000}"/>
    <cellStyle name="Comma 2 3 2 2 6 3 3 2 2" xfId="21090" xr:uid="{00000000-0005-0000-0000-00000C000000}"/>
    <cellStyle name="Comma 2 3 2 2 6 3 3 2 3" xfId="31842" xr:uid="{00000000-0005-0000-0000-00000C000000}"/>
    <cellStyle name="Comma 2 3 2 2 6 3 3 2 4" xfId="42594" xr:uid="{00000000-0005-0000-0000-00000C000000}"/>
    <cellStyle name="Comma 2 3 2 2 6 3 3 2 5" xfId="53346" xr:uid="{00000000-0005-0000-0000-00000C000000}"/>
    <cellStyle name="Comma 2 3 2 2 6 3 3 3" xfId="14946" xr:uid="{00000000-0005-0000-0000-00000C000000}"/>
    <cellStyle name="Comma 2 3 2 2 6 3 3 4" xfId="25698" xr:uid="{00000000-0005-0000-0000-00000C000000}"/>
    <cellStyle name="Comma 2 3 2 2 6 3 3 5" xfId="36450" xr:uid="{00000000-0005-0000-0000-00000C000000}"/>
    <cellStyle name="Comma 2 3 2 2 6 3 3 6" xfId="47202" xr:uid="{00000000-0005-0000-0000-00000C000000}"/>
    <cellStyle name="Comma 2 3 2 2 6 3 4" xfId="5730" xr:uid="{00000000-0005-0000-0000-00000C000000}"/>
    <cellStyle name="Comma 2 3 2 2 6 3 4 2" xfId="16482" xr:uid="{00000000-0005-0000-0000-00000C000000}"/>
    <cellStyle name="Comma 2 3 2 2 6 3 4 3" xfId="27234" xr:uid="{00000000-0005-0000-0000-00000C000000}"/>
    <cellStyle name="Comma 2 3 2 2 6 3 4 4" xfId="37986" xr:uid="{00000000-0005-0000-0000-00000C000000}"/>
    <cellStyle name="Comma 2 3 2 2 6 3 4 5" xfId="48738" xr:uid="{00000000-0005-0000-0000-00000C000000}"/>
    <cellStyle name="Comma 2 3 2 2 6 3 5" xfId="7266" xr:uid="{00000000-0005-0000-0000-00000C000000}"/>
    <cellStyle name="Comma 2 3 2 2 6 3 5 2" xfId="18018" xr:uid="{00000000-0005-0000-0000-00000C000000}"/>
    <cellStyle name="Comma 2 3 2 2 6 3 5 3" xfId="28770" xr:uid="{00000000-0005-0000-0000-00000C000000}"/>
    <cellStyle name="Comma 2 3 2 2 6 3 5 4" xfId="39522" xr:uid="{00000000-0005-0000-0000-00000C000000}"/>
    <cellStyle name="Comma 2 3 2 2 6 3 5 5" xfId="50274" xr:uid="{00000000-0005-0000-0000-00000C000000}"/>
    <cellStyle name="Comma 2 3 2 2 6 3 6" xfId="11874" xr:uid="{00000000-0005-0000-0000-00000C000000}"/>
    <cellStyle name="Comma 2 3 2 2 6 3 7" xfId="22626" xr:uid="{00000000-0005-0000-0000-00000C000000}"/>
    <cellStyle name="Comma 2 3 2 2 6 3 8" xfId="33378" xr:uid="{00000000-0005-0000-0000-00000C000000}"/>
    <cellStyle name="Comma 2 3 2 2 6 3 9" xfId="44130" xr:uid="{00000000-0005-0000-0000-00000C000000}"/>
    <cellStyle name="Comma 2 3 2 2 6 4" xfId="1875" xr:uid="{00000000-0005-0000-0000-0000C8010000}"/>
    <cellStyle name="Comma 2 3 2 2 6 4 2" xfId="8034" xr:uid="{00000000-0005-0000-0000-0000C8010000}"/>
    <cellStyle name="Comma 2 3 2 2 6 4 2 2" xfId="18786" xr:uid="{00000000-0005-0000-0000-0000C8010000}"/>
    <cellStyle name="Comma 2 3 2 2 6 4 2 3" xfId="29538" xr:uid="{00000000-0005-0000-0000-0000C8010000}"/>
    <cellStyle name="Comma 2 3 2 2 6 4 2 4" xfId="40290" xr:uid="{00000000-0005-0000-0000-0000C8010000}"/>
    <cellStyle name="Comma 2 3 2 2 6 4 2 5" xfId="51042" xr:uid="{00000000-0005-0000-0000-0000C8010000}"/>
    <cellStyle name="Comma 2 3 2 2 6 4 3" xfId="12642" xr:uid="{00000000-0005-0000-0000-0000C8010000}"/>
    <cellStyle name="Comma 2 3 2 2 6 4 4" xfId="23394" xr:uid="{00000000-0005-0000-0000-0000C8010000}"/>
    <cellStyle name="Comma 2 3 2 2 6 4 5" xfId="34146" xr:uid="{00000000-0005-0000-0000-0000C8010000}"/>
    <cellStyle name="Comma 2 3 2 2 6 4 6" xfId="44898" xr:uid="{00000000-0005-0000-0000-0000C8010000}"/>
    <cellStyle name="Comma 2 3 2 2 6 5" xfId="3418" xr:uid="{00000000-0005-0000-0000-00000C000000}"/>
    <cellStyle name="Comma 2 3 2 2 6 5 2" xfId="9570" xr:uid="{00000000-0005-0000-0000-00000C000000}"/>
    <cellStyle name="Comma 2 3 2 2 6 5 2 2" xfId="20322" xr:uid="{00000000-0005-0000-0000-00000C000000}"/>
    <cellStyle name="Comma 2 3 2 2 6 5 2 3" xfId="31074" xr:uid="{00000000-0005-0000-0000-00000C000000}"/>
    <cellStyle name="Comma 2 3 2 2 6 5 2 4" xfId="41826" xr:uid="{00000000-0005-0000-0000-00000C000000}"/>
    <cellStyle name="Comma 2 3 2 2 6 5 2 5" xfId="52578" xr:uid="{00000000-0005-0000-0000-00000C000000}"/>
    <cellStyle name="Comma 2 3 2 2 6 5 3" xfId="14178" xr:uid="{00000000-0005-0000-0000-00000C000000}"/>
    <cellStyle name="Comma 2 3 2 2 6 5 4" xfId="24930" xr:uid="{00000000-0005-0000-0000-00000C000000}"/>
    <cellStyle name="Comma 2 3 2 2 6 5 5" xfId="35682" xr:uid="{00000000-0005-0000-0000-00000C000000}"/>
    <cellStyle name="Comma 2 3 2 2 6 5 6" xfId="46434" xr:uid="{00000000-0005-0000-0000-00000C000000}"/>
    <cellStyle name="Comma 2 3 2 2 6 6" xfId="4958" xr:uid="{00000000-0005-0000-0000-00000C000000}"/>
    <cellStyle name="Comma 2 3 2 2 6 6 2" xfId="15714" xr:uid="{00000000-0005-0000-0000-00000C000000}"/>
    <cellStyle name="Comma 2 3 2 2 6 6 3" xfId="26466" xr:uid="{00000000-0005-0000-0000-00000C000000}"/>
    <cellStyle name="Comma 2 3 2 2 6 6 4" xfId="37218" xr:uid="{00000000-0005-0000-0000-00000C000000}"/>
    <cellStyle name="Comma 2 3 2 2 6 6 5" xfId="47970" xr:uid="{00000000-0005-0000-0000-00000C000000}"/>
    <cellStyle name="Comma 2 3 2 2 6 7" xfId="6498" xr:uid="{00000000-0005-0000-0000-00000C000000}"/>
    <cellStyle name="Comma 2 3 2 2 6 7 2" xfId="17250" xr:uid="{00000000-0005-0000-0000-00000C000000}"/>
    <cellStyle name="Comma 2 3 2 2 6 7 3" xfId="28002" xr:uid="{00000000-0005-0000-0000-00000C000000}"/>
    <cellStyle name="Comma 2 3 2 2 6 7 4" xfId="38754" xr:uid="{00000000-0005-0000-0000-00000C000000}"/>
    <cellStyle name="Comma 2 3 2 2 6 7 5" xfId="49506" xr:uid="{00000000-0005-0000-0000-00000C000000}"/>
    <cellStyle name="Comma 2 3 2 2 6 8" xfId="11106" xr:uid="{00000000-0005-0000-0000-00000C000000}"/>
    <cellStyle name="Comma 2 3 2 2 6 9" xfId="21858" xr:uid="{00000000-0005-0000-0000-00000C000000}"/>
    <cellStyle name="Comma 2 3 2 2 7" xfId="382" xr:uid="{00000000-0005-0000-0000-00000C000000}"/>
    <cellStyle name="Comma 2 3 2 2 7 10" xfId="32674" xr:uid="{00000000-0005-0000-0000-00000C000000}"/>
    <cellStyle name="Comma 2 3 2 2 7 11" xfId="43426" xr:uid="{00000000-0005-0000-0000-00000C000000}"/>
    <cellStyle name="Comma 2 3 2 2 7 2" xfId="766" xr:uid="{00000000-0005-0000-0000-00000C000000}"/>
    <cellStyle name="Comma 2 3 2 2 7 2 10" xfId="43810" xr:uid="{00000000-0005-0000-0000-00000C000000}"/>
    <cellStyle name="Comma 2 3 2 2 7 2 2" xfId="1546" xr:uid="{00000000-0005-0000-0000-00000C000000}"/>
    <cellStyle name="Comma 2 3 2 2 7 2 2 2" xfId="3092" xr:uid="{00000000-0005-0000-0000-0000CE010000}"/>
    <cellStyle name="Comma 2 3 2 2 7 2 2 2 2" xfId="9250" xr:uid="{00000000-0005-0000-0000-0000CE010000}"/>
    <cellStyle name="Comma 2 3 2 2 7 2 2 2 2 2" xfId="20002" xr:uid="{00000000-0005-0000-0000-0000CE010000}"/>
    <cellStyle name="Comma 2 3 2 2 7 2 2 2 2 3" xfId="30754" xr:uid="{00000000-0005-0000-0000-0000CE010000}"/>
    <cellStyle name="Comma 2 3 2 2 7 2 2 2 2 4" xfId="41506" xr:uid="{00000000-0005-0000-0000-0000CE010000}"/>
    <cellStyle name="Comma 2 3 2 2 7 2 2 2 2 5" xfId="52258" xr:uid="{00000000-0005-0000-0000-0000CE010000}"/>
    <cellStyle name="Comma 2 3 2 2 7 2 2 2 3" xfId="13858" xr:uid="{00000000-0005-0000-0000-0000CE010000}"/>
    <cellStyle name="Comma 2 3 2 2 7 2 2 2 4" xfId="24610" xr:uid="{00000000-0005-0000-0000-0000CE010000}"/>
    <cellStyle name="Comma 2 3 2 2 7 2 2 2 5" xfId="35362" xr:uid="{00000000-0005-0000-0000-0000CE010000}"/>
    <cellStyle name="Comma 2 3 2 2 7 2 2 2 6" xfId="46114" xr:uid="{00000000-0005-0000-0000-0000CE010000}"/>
    <cellStyle name="Comma 2 3 2 2 7 2 2 3" xfId="4634" xr:uid="{00000000-0005-0000-0000-00000C000000}"/>
    <cellStyle name="Comma 2 3 2 2 7 2 2 3 2" xfId="10786" xr:uid="{00000000-0005-0000-0000-00000C000000}"/>
    <cellStyle name="Comma 2 3 2 2 7 2 2 3 2 2" xfId="21538" xr:uid="{00000000-0005-0000-0000-00000C000000}"/>
    <cellStyle name="Comma 2 3 2 2 7 2 2 3 2 3" xfId="32290" xr:uid="{00000000-0005-0000-0000-00000C000000}"/>
    <cellStyle name="Comma 2 3 2 2 7 2 2 3 2 4" xfId="43042" xr:uid="{00000000-0005-0000-0000-00000C000000}"/>
    <cellStyle name="Comma 2 3 2 2 7 2 2 3 2 5" xfId="53794" xr:uid="{00000000-0005-0000-0000-00000C000000}"/>
    <cellStyle name="Comma 2 3 2 2 7 2 2 3 3" xfId="15394" xr:uid="{00000000-0005-0000-0000-00000C000000}"/>
    <cellStyle name="Comma 2 3 2 2 7 2 2 3 4" xfId="26146" xr:uid="{00000000-0005-0000-0000-00000C000000}"/>
    <cellStyle name="Comma 2 3 2 2 7 2 2 3 5" xfId="36898" xr:uid="{00000000-0005-0000-0000-00000C000000}"/>
    <cellStyle name="Comma 2 3 2 2 7 2 2 3 6" xfId="47650" xr:uid="{00000000-0005-0000-0000-00000C000000}"/>
    <cellStyle name="Comma 2 3 2 2 7 2 2 4" xfId="6178" xr:uid="{00000000-0005-0000-0000-00000C000000}"/>
    <cellStyle name="Comma 2 3 2 2 7 2 2 4 2" xfId="16930" xr:uid="{00000000-0005-0000-0000-00000C000000}"/>
    <cellStyle name="Comma 2 3 2 2 7 2 2 4 3" xfId="27682" xr:uid="{00000000-0005-0000-0000-00000C000000}"/>
    <cellStyle name="Comma 2 3 2 2 7 2 2 4 4" xfId="38434" xr:uid="{00000000-0005-0000-0000-00000C000000}"/>
    <cellStyle name="Comma 2 3 2 2 7 2 2 4 5" xfId="49186" xr:uid="{00000000-0005-0000-0000-00000C000000}"/>
    <cellStyle name="Comma 2 3 2 2 7 2 2 5" xfId="7714" xr:uid="{00000000-0005-0000-0000-00000C000000}"/>
    <cellStyle name="Comma 2 3 2 2 7 2 2 5 2" xfId="18466" xr:uid="{00000000-0005-0000-0000-00000C000000}"/>
    <cellStyle name="Comma 2 3 2 2 7 2 2 5 3" xfId="29218" xr:uid="{00000000-0005-0000-0000-00000C000000}"/>
    <cellStyle name="Comma 2 3 2 2 7 2 2 5 4" xfId="39970" xr:uid="{00000000-0005-0000-0000-00000C000000}"/>
    <cellStyle name="Comma 2 3 2 2 7 2 2 5 5" xfId="50722" xr:uid="{00000000-0005-0000-0000-00000C000000}"/>
    <cellStyle name="Comma 2 3 2 2 7 2 2 6" xfId="12322" xr:uid="{00000000-0005-0000-0000-00000C000000}"/>
    <cellStyle name="Comma 2 3 2 2 7 2 2 7" xfId="23074" xr:uid="{00000000-0005-0000-0000-00000C000000}"/>
    <cellStyle name="Comma 2 3 2 2 7 2 2 8" xfId="33826" xr:uid="{00000000-0005-0000-0000-00000C000000}"/>
    <cellStyle name="Comma 2 3 2 2 7 2 2 9" xfId="44578" xr:uid="{00000000-0005-0000-0000-00000C000000}"/>
    <cellStyle name="Comma 2 3 2 2 7 2 3" xfId="2323" xr:uid="{00000000-0005-0000-0000-0000CD010000}"/>
    <cellStyle name="Comma 2 3 2 2 7 2 3 2" xfId="8482" xr:uid="{00000000-0005-0000-0000-0000CD010000}"/>
    <cellStyle name="Comma 2 3 2 2 7 2 3 2 2" xfId="19234" xr:uid="{00000000-0005-0000-0000-0000CD010000}"/>
    <cellStyle name="Comma 2 3 2 2 7 2 3 2 3" xfId="29986" xr:uid="{00000000-0005-0000-0000-0000CD010000}"/>
    <cellStyle name="Comma 2 3 2 2 7 2 3 2 4" xfId="40738" xr:uid="{00000000-0005-0000-0000-0000CD010000}"/>
    <cellStyle name="Comma 2 3 2 2 7 2 3 2 5" xfId="51490" xr:uid="{00000000-0005-0000-0000-0000CD010000}"/>
    <cellStyle name="Comma 2 3 2 2 7 2 3 3" xfId="13090" xr:uid="{00000000-0005-0000-0000-0000CD010000}"/>
    <cellStyle name="Comma 2 3 2 2 7 2 3 4" xfId="23842" xr:uid="{00000000-0005-0000-0000-0000CD010000}"/>
    <cellStyle name="Comma 2 3 2 2 7 2 3 5" xfId="34594" xr:uid="{00000000-0005-0000-0000-0000CD010000}"/>
    <cellStyle name="Comma 2 3 2 2 7 2 3 6" xfId="45346" xr:uid="{00000000-0005-0000-0000-0000CD010000}"/>
    <cellStyle name="Comma 2 3 2 2 7 2 4" xfId="3866" xr:uid="{00000000-0005-0000-0000-00000C000000}"/>
    <cellStyle name="Comma 2 3 2 2 7 2 4 2" xfId="10018" xr:uid="{00000000-0005-0000-0000-00000C000000}"/>
    <cellStyle name="Comma 2 3 2 2 7 2 4 2 2" xfId="20770" xr:uid="{00000000-0005-0000-0000-00000C000000}"/>
    <cellStyle name="Comma 2 3 2 2 7 2 4 2 3" xfId="31522" xr:uid="{00000000-0005-0000-0000-00000C000000}"/>
    <cellStyle name="Comma 2 3 2 2 7 2 4 2 4" xfId="42274" xr:uid="{00000000-0005-0000-0000-00000C000000}"/>
    <cellStyle name="Comma 2 3 2 2 7 2 4 2 5" xfId="53026" xr:uid="{00000000-0005-0000-0000-00000C000000}"/>
    <cellStyle name="Comma 2 3 2 2 7 2 4 3" xfId="14626" xr:uid="{00000000-0005-0000-0000-00000C000000}"/>
    <cellStyle name="Comma 2 3 2 2 7 2 4 4" xfId="25378" xr:uid="{00000000-0005-0000-0000-00000C000000}"/>
    <cellStyle name="Comma 2 3 2 2 7 2 4 5" xfId="36130" xr:uid="{00000000-0005-0000-0000-00000C000000}"/>
    <cellStyle name="Comma 2 3 2 2 7 2 4 6" xfId="46882" xr:uid="{00000000-0005-0000-0000-00000C000000}"/>
    <cellStyle name="Comma 2 3 2 2 7 2 5" xfId="5406" xr:uid="{00000000-0005-0000-0000-00000C000000}"/>
    <cellStyle name="Comma 2 3 2 2 7 2 5 2" xfId="16162" xr:uid="{00000000-0005-0000-0000-00000C000000}"/>
    <cellStyle name="Comma 2 3 2 2 7 2 5 3" xfId="26914" xr:uid="{00000000-0005-0000-0000-00000C000000}"/>
    <cellStyle name="Comma 2 3 2 2 7 2 5 4" xfId="37666" xr:uid="{00000000-0005-0000-0000-00000C000000}"/>
    <cellStyle name="Comma 2 3 2 2 7 2 5 5" xfId="48418" xr:uid="{00000000-0005-0000-0000-00000C000000}"/>
    <cellStyle name="Comma 2 3 2 2 7 2 6" xfId="6946" xr:uid="{00000000-0005-0000-0000-00000C000000}"/>
    <cellStyle name="Comma 2 3 2 2 7 2 6 2" xfId="17698" xr:uid="{00000000-0005-0000-0000-00000C000000}"/>
    <cellStyle name="Comma 2 3 2 2 7 2 6 3" xfId="28450" xr:uid="{00000000-0005-0000-0000-00000C000000}"/>
    <cellStyle name="Comma 2 3 2 2 7 2 6 4" xfId="39202" xr:uid="{00000000-0005-0000-0000-00000C000000}"/>
    <cellStyle name="Comma 2 3 2 2 7 2 6 5" xfId="49954" xr:uid="{00000000-0005-0000-0000-00000C000000}"/>
    <cellStyle name="Comma 2 3 2 2 7 2 7" xfId="11554" xr:uid="{00000000-0005-0000-0000-00000C000000}"/>
    <cellStyle name="Comma 2 3 2 2 7 2 8" xfId="22306" xr:uid="{00000000-0005-0000-0000-00000C000000}"/>
    <cellStyle name="Comma 2 3 2 2 7 2 9" xfId="33058" xr:uid="{00000000-0005-0000-0000-00000C000000}"/>
    <cellStyle name="Comma 2 3 2 2 7 3" xfId="1162" xr:uid="{00000000-0005-0000-0000-00000C000000}"/>
    <cellStyle name="Comma 2 3 2 2 7 3 2" xfId="2708" xr:uid="{00000000-0005-0000-0000-0000CF010000}"/>
    <cellStyle name="Comma 2 3 2 2 7 3 2 2" xfId="8866" xr:uid="{00000000-0005-0000-0000-0000CF010000}"/>
    <cellStyle name="Comma 2 3 2 2 7 3 2 2 2" xfId="19618" xr:uid="{00000000-0005-0000-0000-0000CF010000}"/>
    <cellStyle name="Comma 2 3 2 2 7 3 2 2 3" xfId="30370" xr:uid="{00000000-0005-0000-0000-0000CF010000}"/>
    <cellStyle name="Comma 2 3 2 2 7 3 2 2 4" xfId="41122" xr:uid="{00000000-0005-0000-0000-0000CF010000}"/>
    <cellStyle name="Comma 2 3 2 2 7 3 2 2 5" xfId="51874" xr:uid="{00000000-0005-0000-0000-0000CF010000}"/>
    <cellStyle name="Comma 2 3 2 2 7 3 2 3" xfId="13474" xr:uid="{00000000-0005-0000-0000-0000CF010000}"/>
    <cellStyle name="Comma 2 3 2 2 7 3 2 4" xfId="24226" xr:uid="{00000000-0005-0000-0000-0000CF010000}"/>
    <cellStyle name="Comma 2 3 2 2 7 3 2 5" xfId="34978" xr:uid="{00000000-0005-0000-0000-0000CF010000}"/>
    <cellStyle name="Comma 2 3 2 2 7 3 2 6" xfId="45730" xr:uid="{00000000-0005-0000-0000-0000CF010000}"/>
    <cellStyle name="Comma 2 3 2 2 7 3 3" xfId="4250" xr:uid="{00000000-0005-0000-0000-00000C000000}"/>
    <cellStyle name="Comma 2 3 2 2 7 3 3 2" xfId="10402" xr:uid="{00000000-0005-0000-0000-00000C000000}"/>
    <cellStyle name="Comma 2 3 2 2 7 3 3 2 2" xfId="21154" xr:uid="{00000000-0005-0000-0000-00000C000000}"/>
    <cellStyle name="Comma 2 3 2 2 7 3 3 2 3" xfId="31906" xr:uid="{00000000-0005-0000-0000-00000C000000}"/>
    <cellStyle name="Comma 2 3 2 2 7 3 3 2 4" xfId="42658" xr:uid="{00000000-0005-0000-0000-00000C000000}"/>
    <cellStyle name="Comma 2 3 2 2 7 3 3 2 5" xfId="53410" xr:uid="{00000000-0005-0000-0000-00000C000000}"/>
    <cellStyle name="Comma 2 3 2 2 7 3 3 3" xfId="15010" xr:uid="{00000000-0005-0000-0000-00000C000000}"/>
    <cellStyle name="Comma 2 3 2 2 7 3 3 4" xfId="25762" xr:uid="{00000000-0005-0000-0000-00000C000000}"/>
    <cellStyle name="Comma 2 3 2 2 7 3 3 5" xfId="36514" xr:uid="{00000000-0005-0000-0000-00000C000000}"/>
    <cellStyle name="Comma 2 3 2 2 7 3 3 6" xfId="47266" xr:uid="{00000000-0005-0000-0000-00000C000000}"/>
    <cellStyle name="Comma 2 3 2 2 7 3 4" xfId="5794" xr:uid="{00000000-0005-0000-0000-00000C000000}"/>
    <cellStyle name="Comma 2 3 2 2 7 3 4 2" xfId="16546" xr:uid="{00000000-0005-0000-0000-00000C000000}"/>
    <cellStyle name="Comma 2 3 2 2 7 3 4 3" xfId="27298" xr:uid="{00000000-0005-0000-0000-00000C000000}"/>
    <cellStyle name="Comma 2 3 2 2 7 3 4 4" xfId="38050" xr:uid="{00000000-0005-0000-0000-00000C000000}"/>
    <cellStyle name="Comma 2 3 2 2 7 3 4 5" xfId="48802" xr:uid="{00000000-0005-0000-0000-00000C000000}"/>
    <cellStyle name="Comma 2 3 2 2 7 3 5" xfId="7330" xr:uid="{00000000-0005-0000-0000-00000C000000}"/>
    <cellStyle name="Comma 2 3 2 2 7 3 5 2" xfId="18082" xr:uid="{00000000-0005-0000-0000-00000C000000}"/>
    <cellStyle name="Comma 2 3 2 2 7 3 5 3" xfId="28834" xr:uid="{00000000-0005-0000-0000-00000C000000}"/>
    <cellStyle name="Comma 2 3 2 2 7 3 5 4" xfId="39586" xr:uid="{00000000-0005-0000-0000-00000C000000}"/>
    <cellStyle name="Comma 2 3 2 2 7 3 5 5" xfId="50338" xr:uid="{00000000-0005-0000-0000-00000C000000}"/>
    <cellStyle name="Comma 2 3 2 2 7 3 6" xfId="11938" xr:uid="{00000000-0005-0000-0000-00000C000000}"/>
    <cellStyle name="Comma 2 3 2 2 7 3 7" xfId="22690" xr:uid="{00000000-0005-0000-0000-00000C000000}"/>
    <cellStyle name="Comma 2 3 2 2 7 3 8" xfId="33442" xr:uid="{00000000-0005-0000-0000-00000C000000}"/>
    <cellStyle name="Comma 2 3 2 2 7 3 9" xfId="44194" xr:uid="{00000000-0005-0000-0000-00000C000000}"/>
    <cellStyle name="Comma 2 3 2 2 7 4" xfId="1939" xr:uid="{00000000-0005-0000-0000-0000CC010000}"/>
    <cellStyle name="Comma 2 3 2 2 7 4 2" xfId="8098" xr:uid="{00000000-0005-0000-0000-0000CC010000}"/>
    <cellStyle name="Comma 2 3 2 2 7 4 2 2" xfId="18850" xr:uid="{00000000-0005-0000-0000-0000CC010000}"/>
    <cellStyle name="Comma 2 3 2 2 7 4 2 3" xfId="29602" xr:uid="{00000000-0005-0000-0000-0000CC010000}"/>
    <cellStyle name="Comma 2 3 2 2 7 4 2 4" xfId="40354" xr:uid="{00000000-0005-0000-0000-0000CC010000}"/>
    <cellStyle name="Comma 2 3 2 2 7 4 2 5" xfId="51106" xr:uid="{00000000-0005-0000-0000-0000CC010000}"/>
    <cellStyle name="Comma 2 3 2 2 7 4 3" xfId="12706" xr:uid="{00000000-0005-0000-0000-0000CC010000}"/>
    <cellStyle name="Comma 2 3 2 2 7 4 4" xfId="23458" xr:uid="{00000000-0005-0000-0000-0000CC010000}"/>
    <cellStyle name="Comma 2 3 2 2 7 4 5" xfId="34210" xr:uid="{00000000-0005-0000-0000-0000CC010000}"/>
    <cellStyle name="Comma 2 3 2 2 7 4 6" xfId="44962" xr:uid="{00000000-0005-0000-0000-0000CC010000}"/>
    <cellStyle name="Comma 2 3 2 2 7 5" xfId="3482" xr:uid="{00000000-0005-0000-0000-00000C000000}"/>
    <cellStyle name="Comma 2 3 2 2 7 5 2" xfId="9634" xr:uid="{00000000-0005-0000-0000-00000C000000}"/>
    <cellStyle name="Comma 2 3 2 2 7 5 2 2" xfId="20386" xr:uid="{00000000-0005-0000-0000-00000C000000}"/>
    <cellStyle name="Comma 2 3 2 2 7 5 2 3" xfId="31138" xr:uid="{00000000-0005-0000-0000-00000C000000}"/>
    <cellStyle name="Comma 2 3 2 2 7 5 2 4" xfId="41890" xr:uid="{00000000-0005-0000-0000-00000C000000}"/>
    <cellStyle name="Comma 2 3 2 2 7 5 2 5" xfId="52642" xr:uid="{00000000-0005-0000-0000-00000C000000}"/>
    <cellStyle name="Comma 2 3 2 2 7 5 3" xfId="14242" xr:uid="{00000000-0005-0000-0000-00000C000000}"/>
    <cellStyle name="Comma 2 3 2 2 7 5 4" xfId="24994" xr:uid="{00000000-0005-0000-0000-00000C000000}"/>
    <cellStyle name="Comma 2 3 2 2 7 5 5" xfId="35746" xr:uid="{00000000-0005-0000-0000-00000C000000}"/>
    <cellStyle name="Comma 2 3 2 2 7 5 6" xfId="46498" xr:uid="{00000000-0005-0000-0000-00000C000000}"/>
    <cellStyle name="Comma 2 3 2 2 7 6" xfId="5022" xr:uid="{00000000-0005-0000-0000-00000C000000}"/>
    <cellStyle name="Comma 2 3 2 2 7 6 2" xfId="15778" xr:uid="{00000000-0005-0000-0000-00000C000000}"/>
    <cellStyle name="Comma 2 3 2 2 7 6 3" xfId="26530" xr:uid="{00000000-0005-0000-0000-00000C000000}"/>
    <cellStyle name="Comma 2 3 2 2 7 6 4" xfId="37282" xr:uid="{00000000-0005-0000-0000-00000C000000}"/>
    <cellStyle name="Comma 2 3 2 2 7 6 5" xfId="48034" xr:uid="{00000000-0005-0000-0000-00000C000000}"/>
    <cellStyle name="Comma 2 3 2 2 7 7" xfId="6562" xr:uid="{00000000-0005-0000-0000-00000C000000}"/>
    <cellStyle name="Comma 2 3 2 2 7 7 2" xfId="17314" xr:uid="{00000000-0005-0000-0000-00000C000000}"/>
    <cellStyle name="Comma 2 3 2 2 7 7 3" xfId="28066" xr:uid="{00000000-0005-0000-0000-00000C000000}"/>
    <cellStyle name="Comma 2 3 2 2 7 7 4" xfId="38818" xr:uid="{00000000-0005-0000-0000-00000C000000}"/>
    <cellStyle name="Comma 2 3 2 2 7 7 5" xfId="49570" xr:uid="{00000000-0005-0000-0000-00000C000000}"/>
    <cellStyle name="Comma 2 3 2 2 7 8" xfId="11170" xr:uid="{00000000-0005-0000-0000-00000C000000}"/>
    <cellStyle name="Comma 2 3 2 2 7 9" xfId="21922" xr:uid="{00000000-0005-0000-0000-00000C000000}"/>
    <cellStyle name="Comma 2 3 2 2 8" xfId="446" xr:uid="{00000000-0005-0000-0000-00000C000000}"/>
    <cellStyle name="Comma 2 3 2 2 8 10" xfId="43490" xr:uid="{00000000-0005-0000-0000-00000C000000}"/>
    <cellStyle name="Comma 2 3 2 2 8 2" xfId="1226" xr:uid="{00000000-0005-0000-0000-00000C000000}"/>
    <cellStyle name="Comma 2 3 2 2 8 2 2" xfId="2772" xr:uid="{00000000-0005-0000-0000-0000D1010000}"/>
    <cellStyle name="Comma 2 3 2 2 8 2 2 2" xfId="8930" xr:uid="{00000000-0005-0000-0000-0000D1010000}"/>
    <cellStyle name="Comma 2 3 2 2 8 2 2 2 2" xfId="19682" xr:uid="{00000000-0005-0000-0000-0000D1010000}"/>
    <cellStyle name="Comma 2 3 2 2 8 2 2 2 3" xfId="30434" xr:uid="{00000000-0005-0000-0000-0000D1010000}"/>
    <cellStyle name="Comma 2 3 2 2 8 2 2 2 4" xfId="41186" xr:uid="{00000000-0005-0000-0000-0000D1010000}"/>
    <cellStyle name="Comma 2 3 2 2 8 2 2 2 5" xfId="51938" xr:uid="{00000000-0005-0000-0000-0000D1010000}"/>
    <cellStyle name="Comma 2 3 2 2 8 2 2 3" xfId="13538" xr:uid="{00000000-0005-0000-0000-0000D1010000}"/>
    <cellStyle name="Comma 2 3 2 2 8 2 2 4" xfId="24290" xr:uid="{00000000-0005-0000-0000-0000D1010000}"/>
    <cellStyle name="Comma 2 3 2 2 8 2 2 5" xfId="35042" xr:uid="{00000000-0005-0000-0000-0000D1010000}"/>
    <cellStyle name="Comma 2 3 2 2 8 2 2 6" xfId="45794" xr:uid="{00000000-0005-0000-0000-0000D1010000}"/>
    <cellStyle name="Comma 2 3 2 2 8 2 3" xfId="4314" xr:uid="{00000000-0005-0000-0000-00000C000000}"/>
    <cellStyle name="Comma 2 3 2 2 8 2 3 2" xfId="10466" xr:uid="{00000000-0005-0000-0000-00000C000000}"/>
    <cellStyle name="Comma 2 3 2 2 8 2 3 2 2" xfId="21218" xr:uid="{00000000-0005-0000-0000-00000C000000}"/>
    <cellStyle name="Comma 2 3 2 2 8 2 3 2 3" xfId="31970" xr:uid="{00000000-0005-0000-0000-00000C000000}"/>
    <cellStyle name="Comma 2 3 2 2 8 2 3 2 4" xfId="42722" xr:uid="{00000000-0005-0000-0000-00000C000000}"/>
    <cellStyle name="Comma 2 3 2 2 8 2 3 2 5" xfId="53474" xr:uid="{00000000-0005-0000-0000-00000C000000}"/>
    <cellStyle name="Comma 2 3 2 2 8 2 3 3" xfId="15074" xr:uid="{00000000-0005-0000-0000-00000C000000}"/>
    <cellStyle name="Comma 2 3 2 2 8 2 3 4" xfId="25826" xr:uid="{00000000-0005-0000-0000-00000C000000}"/>
    <cellStyle name="Comma 2 3 2 2 8 2 3 5" xfId="36578" xr:uid="{00000000-0005-0000-0000-00000C000000}"/>
    <cellStyle name="Comma 2 3 2 2 8 2 3 6" xfId="47330" xr:uid="{00000000-0005-0000-0000-00000C000000}"/>
    <cellStyle name="Comma 2 3 2 2 8 2 4" xfId="5858" xr:uid="{00000000-0005-0000-0000-00000C000000}"/>
    <cellStyle name="Comma 2 3 2 2 8 2 4 2" xfId="16610" xr:uid="{00000000-0005-0000-0000-00000C000000}"/>
    <cellStyle name="Comma 2 3 2 2 8 2 4 3" xfId="27362" xr:uid="{00000000-0005-0000-0000-00000C000000}"/>
    <cellStyle name="Comma 2 3 2 2 8 2 4 4" xfId="38114" xr:uid="{00000000-0005-0000-0000-00000C000000}"/>
    <cellStyle name="Comma 2 3 2 2 8 2 4 5" xfId="48866" xr:uid="{00000000-0005-0000-0000-00000C000000}"/>
    <cellStyle name="Comma 2 3 2 2 8 2 5" xfId="7394" xr:uid="{00000000-0005-0000-0000-00000C000000}"/>
    <cellStyle name="Comma 2 3 2 2 8 2 5 2" xfId="18146" xr:uid="{00000000-0005-0000-0000-00000C000000}"/>
    <cellStyle name="Comma 2 3 2 2 8 2 5 3" xfId="28898" xr:uid="{00000000-0005-0000-0000-00000C000000}"/>
    <cellStyle name="Comma 2 3 2 2 8 2 5 4" xfId="39650" xr:uid="{00000000-0005-0000-0000-00000C000000}"/>
    <cellStyle name="Comma 2 3 2 2 8 2 5 5" xfId="50402" xr:uid="{00000000-0005-0000-0000-00000C000000}"/>
    <cellStyle name="Comma 2 3 2 2 8 2 6" xfId="12002" xr:uid="{00000000-0005-0000-0000-00000C000000}"/>
    <cellStyle name="Comma 2 3 2 2 8 2 7" xfId="22754" xr:uid="{00000000-0005-0000-0000-00000C000000}"/>
    <cellStyle name="Comma 2 3 2 2 8 2 8" xfId="33506" xr:uid="{00000000-0005-0000-0000-00000C000000}"/>
    <cellStyle name="Comma 2 3 2 2 8 2 9" xfId="44258" xr:uid="{00000000-0005-0000-0000-00000C000000}"/>
    <cellStyle name="Comma 2 3 2 2 8 3" xfId="2003" xr:uid="{00000000-0005-0000-0000-0000D0010000}"/>
    <cellStyle name="Comma 2 3 2 2 8 3 2" xfId="8162" xr:uid="{00000000-0005-0000-0000-0000D0010000}"/>
    <cellStyle name="Comma 2 3 2 2 8 3 2 2" xfId="18914" xr:uid="{00000000-0005-0000-0000-0000D0010000}"/>
    <cellStyle name="Comma 2 3 2 2 8 3 2 3" xfId="29666" xr:uid="{00000000-0005-0000-0000-0000D0010000}"/>
    <cellStyle name="Comma 2 3 2 2 8 3 2 4" xfId="40418" xr:uid="{00000000-0005-0000-0000-0000D0010000}"/>
    <cellStyle name="Comma 2 3 2 2 8 3 2 5" xfId="51170" xr:uid="{00000000-0005-0000-0000-0000D0010000}"/>
    <cellStyle name="Comma 2 3 2 2 8 3 3" xfId="12770" xr:uid="{00000000-0005-0000-0000-0000D0010000}"/>
    <cellStyle name="Comma 2 3 2 2 8 3 4" xfId="23522" xr:uid="{00000000-0005-0000-0000-0000D0010000}"/>
    <cellStyle name="Comma 2 3 2 2 8 3 5" xfId="34274" xr:uid="{00000000-0005-0000-0000-0000D0010000}"/>
    <cellStyle name="Comma 2 3 2 2 8 3 6" xfId="45026" xr:uid="{00000000-0005-0000-0000-0000D0010000}"/>
    <cellStyle name="Comma 2 3 2 2 8 4" xfId="3546" xr:uid="{00000000-0005-0000-0000-00000C000000}"/>
    <cellStyle name="Comma 2 3 2 2 8 4 2" xfId="9698" xr:uid="{00000000-0005-0000-0000-00000C000000}"/>
    <cellStyle name="Comma 2 3 2 2 8 4 2 2" xfId="20450" xr:uid="{00000000-0005-0000-0000-00000C000000}"/>
    <cellStyle name="Comma 2 3 2 2 8 4 2 3" xfId="31202" xr:uid="{00000000-0005-0000-0000-00000C000000}"/>
    <cellStyle name="Comma 2 3 2 2 8 4 2 4" xfId="41954" xr:uid="{00000000-0005-0000-0000-00000C000000}"/>
    <cellStyle name="Comma 2 3 2 2 8 4 2 5" xfId="52706" xr:uid="{00000000-0005-0000-0000-00000C000000}"/>
    <cellStyle name="Comma 2 3 2 2 8 4 3" xfId="14306" xr:uid="{00000000-0005-0000-0000-00000C000000}"/>
    <cellStyle name="Comma 2 3 2 2 8 4 4" xfId="25058" xr:uid="{00000000-0005-0000-0000-00000C000000}"/>
    <cellStyle name="Comma 2 3 2 2 8 4 5" xfId="35810" xr:uid="{00000000-0005-0000-0000-00000C000000}"/>
    <cellStyle name="Comma 2 3 2 2 8 4 6" xfId="46562" xr:uid="{00000000-0005-0000-0000-00000C000000}"/>
    <cellStyle name="Comma 2 3 2 2 8 5" xfId="5086" xr:uid="{00000000-0005-0000-0000-00000C000000}"/>
    <cellStyle name="Comma 2 3 2 2 8 5 2" xfId="15842" xr:uid="{00000000-0005-0000-0000-00000C000000}"/>
    <cellStyle name="Comma 2 3 2 2 8 5 3" xfId="26594" xr:uid="{00000000-0005-0000-0000-00000C000000}"/>
    <cellStyle name="Comma 2 3 2 2 8 5 4" xfId="37346" xr:uid="{00000000-0005-0000-0000-00000C000000}"/>
    <cellStyle name="Comma 2 3 2 2 8 5 5" xfId="48098" xr:uid="{00000000-0005-0000-0000-00000C000000}"/>
    <cellStyle name="Comma 2 3 2 2 8 6" xfId="6626" xr:uid="{00000000-0005-0000-0000-00000C000000}"/>
    <cellStyle name="Comma 2 3 2 2 8 6 2" xfId="17378" xr:uid="{00000000-0005-0000-0000-00000C000000}"/>
    <cellStyle name="Comma 2 3 2 2 8 6 3" xfId="28130" xr:uid="{00000000-0005-0000-0000-00000C000000}"/>
    <cellStyle name="Comma 2 3 2 2 8 6 4" xfId="38882" xr:uid="{00000000-0005-0000-0000-00000C000000}"/>
    <cellStyle name="Comma 2 3 2 2 8 6 5" xfId="49634" xr:uid="{00000000-0005-0000-0000-00000C000000}"/>
    <cellStyle name="Comma 2 3 2 2 8 7" xfId="11234" xr:uid="{00000000-0005-0000-0000-00000C000000}"/>
    <cellStyle name="Comma 2 3 2 2 8 8" xfId="21986" xr:uid="{00000000-0005-0000-0000-00000C000000}"/>
    <cellStyle name="Comma 2 3 2 2 8 9" xfId="32738" xr:uid="{00000000-0005-0000-0000-00000C000000}"/>
    <cellStyle name="Comma 2 3 2 2 9" xfId="842" xr:uid="{00000000-0005-0000-0000-00000C000000}"/>
    <cellStyle name="Comma 2 3 2 2 9 2" xfId="2388" xr:uid="{00000000-0005-0000-0000-0000D2010000}"/>
    <cellStyle name="Comma 2 3 2 2 9 2 2" xfId="8546" xr:uid="{00000000-0005-0000-0000-0000D2010000}"/>
    <cellStyle name="Comma 2 3 2 2 9 2 2 2" xfId="19298" xr:uid="{00000000-0005-0000-0000-0000D2010000}"/>
    <cellStyle name="Comma 2 3 2 2 9 2 2 3" xfId="30050" xr:uid="{00000000-0005-0000-0000-0000D2010000}"/>
    <cellStyle name="Comma 2 3 2 2 9 2 2 4" xfId="40802" xr:uid="{00000000-0005-0000-0000-0000D2010000}"/>
    <cellStyle name="Comma 2 3 2 2 9 2 2 5" xfId="51554" xr:uid="{00000000-0005-0000-0000-0000D2010000}"/>
    <cellStyle name="Comma 2 3 2 2 9 2 3" xfId="13154" xr:uid="{00000000-0005-0000-0000-0000D2010000}"/>
    <cellStyle name="Comma 2 3 2 2 9 2 4" xfId="23906" xr:uid="{00000000-0005-0000-0000-0000D2010000}"/>
    <cellStyle name="Comma 2 3 2 2 9 2 5" xfId="34658" xr:uid="{00000000-0005-0000-0000-0000D2010000}"/>
    <cellStyle name="Comma 2 3 2 2 9 2 6" xfId="45410" xr:uid="{00000000-0005-0000-0000-0000D2010000}"/>
    <cellStyle name="Comma 2 3 2 2 9 3" xfId="3930" xr:uid="{00000000-0005-0000-0000-00000C000000}"/>
    <cellStyle name="Comma 2 3 2 2 9 3 2" xfId="10082" xr:uid="{00000000-0005-0000-0000-00000C000000}"/>
    <cellStyle name="Comma 2 3 2 2 9 3 2 2" xfId="20834" xr:uid="{00000000-0005-0000-0000-00000C000000}"/>
    <cellStyle name="Comma 2 3 2 2 9 3 2 3" xfId="31586" xr:uid="{00000000-0005-0000-0000-00000C000000}"/>
    <cellStyle name="Comma 2 3 2 2 9 3 2 4" xfId="42338" xr:uid="{00000000-0005-0000-0000-00000C000000}"/>
    <cellStyle name="Comma 2 3 2 2 9 3 2 5" xfId="53090" xr:uid="{00000000-0005-0000-0000-00000C000000}"/>
    <cellStyle name="Comma 2 3 2 2 9 3 3" xfId="14690" xr:uid="{00000000-0005-0000-0000-00000C000000}"/>
    <cellStyle name="Comma 2 3 2 2 9 3 4" xfId="25442" xr:uid="{00000000-0005-0000-0000-00000C000000}"/>
    <cellStyle name="Comma 2 3 2 2 9 3 5" xfId="36194" xr:uid="{00000000-0005-0000-0000-00000C000000}"/>
    <cellStyle name="Comma 2 3 2 2 9 3 6" xfId="46946" xr:uid="{00000000-0005-0000-0000-00000C000000}"/>
    <cellStyle name="Comma 2 3 2 2 9 4" xfId="5474" xr:uid="{00000000-0005-0000-0000-00000C000000}"/>
    <cellStyle name="Comma 2 3 2 2 9 4 2" xfId="16226" xr:uid="{00000000-0005-0000-0000-00000C000000}"/>
    <cellStyle name="Comma 2 3 2 2 9 4 3" xfId="26978" xr:uid="{00000000-0005-0000-0000-00000C000000}"/>
    <cellStyle name="Comma 2 3 2 2 9 4 4" xfId="37730" xr:uid="{00000000-0005-0000-0000-00000C000000}"/>
    <cellStyle name="Comma 2 3 2 2 9 4 5" xfId="48482" xr:uid="{00000000-0005-0000-0000-00000C000000}"/>
    <cellStyle name="Comma 2 3 2 2 9 5" xfId="7010" xr:uid="{00000000-0005-0000-0000-00000C000000}"/>
    <cellStyle name="Comma 2 3 2 2 9 5 2" xfId="17762" xr:uid="{00000000-0005-0000-0000-00000C000000}"/>
    <cellStyle name="Comma 2 3 2 2 9 5 3" xfId="28514" xr:uid="{00000000-0005-0000-0000-00000C000000}"/>
    <cellStyle name="Comma 2 3 2 2 9 5 4" xfId="39266" xr:uid="{00000000-0005-0000-0000-00000C000000}"/>
    <cellStyle name="Comma 2 3 2 2 9 5 5" xfId="50018" xr:uid="{00000000-0005-0000-0000-00000C000000}"/>
    <cellStyle name="Comma 2 3 2 2 9 6" xfId="11618" xr:uid="{00000000-0005-0000-0000-00000C000000}"/>
    <cellStyle name="Comma 2 3 2 2 9 7" xfId="22370" xr:uid="{00000000-0005-0000-0000-00000C000000}"/>
    <cellStyle name="Comma 2 3 2 2 9 8" xfId="33122" xr:uid="{00000000-0005-0000-0000-00000C000000}"/>
    <cellStyle name="Comma 2 3 2 2 9 9" xfId="43874" xr:uid="{00000000-0005-0000-0000-00000C000000}"/>
    <cellStyle name="Comma 2 3 2 3" xfId="55" xr:uid="{00000000-0005-0000-0000-00000B000000}"/>
    <cellStyle name="Comma 2 3 2 3 10" xfId="3178" xr:uid="{00000000-0005-0000-0000-00000B000000}"/>
    <cellStyle name="Comma 2 3 2 3 10 2" xfId="9330" xr:uid="{00000000-0005-0000-0000-00000B000000}"/>
    <cellStyle name="Comma 2 3 2 3 10 2 2" xfId="20082" xr:uid="{00000000-0005-0000-0000-00000B000000}"/>
    <cellStyle name="Comma 2 3 2 3 10 2 3" xfId="30834" xr:uid="{00000000-0005-0000-0000-00000B000000}"/>
    <cellStyle name="Comma 2 3 2 3 10 2 4" xfId="41586" xr:uid="{00000000-0005-0000-0000-00000B000000}"/>
    <cellStyle name="Comma 2 3 2 3 10 2 5" xfId="52338" xr:uid="{00000000-0005-0000-0000-00000B000000}"/>
    <cellStyle name="Comma 2 3 2 3 10 3" xfId="13938" xr:uid="{00000000-0005-0000-0000-00000B000000}"/>
    <cellStyle name="Comma 2 3 2 3 10 4" xfId="24690" xr:uid="{00000000-0005-0000-0000-00000B000000}"/>
    <cellStyle name="Comma 2 3 2 3 10 5" xfId="35442" xr:uid="{00000000-0005-0000-0000-00000B000000}"/>
    <cellStyle name="Comma 2 3 2 3 10 6" xfId="46194" xr:uid="{00000000-0005-0000-0000-00000B000000}"/>
    <cellStyle name="Comma 2 3 2 3 11" xfId="4718" xr:uid="{00000000-0005-0000-0000-00000B000000}"/>
    <cellStyle name="Comma 2 3 2 3 11 2" xfId="15474" xr:uid="{00000000-0005-0000-0000-00000B000000}"/>
    <cellStyle name="Comma 2 3 2 3 11 3" xfId="26226" xr:uid="{00000000-0005-0000-0000-00000B000000}"/>
    <cellStyle name="Comma 2 3 2 3 11 4" xfId="36978" xr:uid="{00000000-0005-0000-0000-00000B000000}"/>
    <cellStyle name="Comma 2 3 2 3 11 5" xfId="47730" xr:uid="{00000000-0005-0000-0000-00000B000000}"/>
    <cellStyle name="Comma 2 3 2 3 12" xfId="6258" xr:uid="{00000000-0005-0000-0000-00000B000000}"/>
    <cellStyle name="Comma 2 3 2 3 12 2" xfId="17010" xr:uid="{00000000-0005-0000-0000-00000B000000}"/>
    <cellStyle name="Comma 2 3 2 3 12 3" xfId="27762" xr:uid="{00000000-0005-0000-0000-00000B000000}"/>
    <cellStyle name="Comma 2 3 2 3 12 4" xfId="38514" xr:uid="{00000000-0005-0000-0000-00000B000000}"/>
    <cellStyle name="Comma 2 3 2 3 12 5" xfId="49266" xr:uid="{00000000-0005-0000-0000-00000B000000}"/>
    <cellStyle name="Comma 2 3 2 3 13" xfId="10866" xr:uid="{00000000-0005-0000-0000-00000B000000}"/>
    <cellStyle name="Comma 2 3 2 3 14" xfId="21618" xr:uid="{00000000-0005-0000-0000-00000B000000}"/>
    <cellStyle name="Comma 2 3 2 3 15" xfId="32370" xr:uid="{00000000-0005-0000-0000-00000B000000}"/>
    <cellStyle name="Comma 2 3 2 3 16" xfId="43122" xr:uid="{00000000-0005-0000-0000-00000B000000}"/>
    <cellStyle name="Comma 2 3 2 3 2" xfId="119" xr:uid="{00000000-0005-0000-0000-00000B000000}"/>
    <cellStyle name="Comma 2 3 2 3 2 10" xfId="32434" xr:uid="{00000000-0005-0000-0000-00000B000000}"/>
    <cellStyle name="Comma 2 3 2 3 2 11" xfId="43186" xr:uid="{00000000-0005-0000-0000-00000B000000}"/>
    <cellStyle name="Comma 2 3 2 3 2 2" xfId="526" xr:uid="{00000000-0005-0000-0000-00000B000000}"/>
    <cellStyle name="Comma 2 3 2 3 2 2 10" xfId="43570" xr:uid="{00000000-0005-0000-0000-00000B000000}"/>
    <cellStyle name="Comma 2 3 2 3 2 2 2" xfId="1306" xr:uid="{00000000-0005-0000-0000-00000B000000}"/>
    <cellStyle name="Comma 2 3 2 3 2 2 2 2" xfId="2852" xr:uid="{00000000-0005-0000-0000-0000D6010000}"/>
    <cellStyle name="Comma 2 3 2 3 2 2 2 2 2" xfId="9010" xr:uid="{00000000-0005-0000-0000-0000D6010000}"/>
    <cellStyle name="Comma 2 3 2 3 2 2 2 2 2 2" xfId="19762" xr:uid="{00000000-0005-0000-0000-0000D6010000}"/>
    <cellStyle name="Comma 2 3 2 3 2 2 2 2 2 3" xfId="30514" xr:uid="{00000000-0005-0000-0000-0000D6010000}"/>
    <cellStyle name="Comma 2 3 2 3 2 2 2 2 2 4" xfId="41266" xr:uid="{00000000-0005-0000-0000-0000D6010000}"/>
    <cellStyle name="Comma 2 3 2 3 2 2 2 2 2 5" xfId="52018" xr:uid="{00000000-0005-0000-0000-0000D6010000}"/>
    <cellStyle name="Comma 2 3 2 3 2 2 2 2 3" xfId="13618" xr:uid="{00000000-0005-0000-0000-0000D6010000}"/>
    <cellStyle name="Comma 2 3 2 3 2 2 2 2 4" xfId="24370" xr:uid="{00000000-0005-0000-0000-0000D6010000}"/>
    <cellStyle name="Comma 2 3 2 3 2 2 2 2 5" xfId="35122" xr:uid="{00000000-0005-0000-0000-0000D6010000}"/>
    <cellStyle name="Comma 2 3 2 3 2 2 2 2 6" xfId="45874" xr:uid="{00000000-0005-0000-0000-0000D6010000}"/>
    <cellStyle name="Comma 2 3 2 3 2 2 2 3" xfId="4394" xr:uid="{00000000-0005-0000-0000-00000B000000}"/>
    <cellStyle name="Comma 2 3 2 3 2 2 2 3 2" xfId="10546" xr:uid="{00000000-0005-0000-0000-00000B000000}"/>
    <cellStyle name="Comma 2 3 2 3 2 2 2 3 2 2" xfId="21298" xr:uid="{00000000-0005-0000-0000-00000B000000}"/>
    <cellStyle name="Comma 2 3 2 3 2 2 2 3 2 3" xfId="32050" xr:uid="{00000000-0005-0000-0000-00000B000000}"/>
    <cellStyle name="Comma 2 3 2 3 2 2 2 3 2 4" xfId="42802" xr:uid="{00000000-0005-0000-0000-00000B000000}"/>
    <cellStyle name="Comma 2 3 2 3 2 2 2 3 2 5" xfId="53554" xr:uid="{00000000-0005-0000-0000-00000B000000}"/>
    <cellStyle name="Comma 2 3 2 3 2 2 2 3 3" xfId="15154" xr:uid="{00000000-0005-0000-0000-00000B000000}"/>
    <cellStyle name="Comma 2 3 2 3 2 2 2 3 4" xfId="25906" xr:uid="{00000000-0005-0000-0000-00000B000000}"/>
    <cellStyle name="Comma 2 3 2 3 2 2 2 3 5" xfId="36658" xr:uid="{00000000-0005-0000-0000-00000B000000}"/>
    <cellStyle name="Comma 2 3 2 3 2 2 2 3 6" xfId="47410" xr:uid="{00000000-0005-0000-0000-00000B000000}"/>
    <cellStyle name="Comma 2 3 2 3 2 2 2 4" xfId="5938" xr:uid="{00000000-0005-0000-0000-00000B000000}"/>
    <cellStyle name="Comma 2 3 2 3 2 2 2 4 2" xfId="16690" xr:uid="{00000000-0005-0000-0000-00000B000000}"/>
    <cellStyle name="Comma 2 3 2 3 2 2 2 4 3" xfId="27442" xr:uid="{00000000-0005-0000-0000-00000B000000}"/>
    <cellStyle name="Comma 2 3 2 3 2 2 2 4 4" xfId="38194" xr:uid="{00000000-0005-0000-0000-00000B000000}"/>
    <cellStyle name="Comma 2 3 2 3 2 2 2 4 5" xfId="48946" xr:uid="{00000000-0005-0000-0000-00000B000000}"/>
    <cellStyle name="Comma 2 3 2 3 2 2 2 5" xfId="7474" xr:uid="{00000000-0005-0000-0000-00000B000000}"/>
    <cellStyle name="Comma 2 3 2 3 2 2 2 5 2" xfId="18226" xr:uid="{00000000-0005-0000-0000-00000B000000}"/>
    <cellStyle name="Comma 2 3 2 3 2 2 2 5 3" xfId="28978" xr:uid="{00000000-0005-0000-0000-00000B000000}"/>
    <cellStyle name="Comma 2 3 2 3 2 2 2 5 4" xfId="39730" xr:uid="{00000000-0005-0000-0000-00000B000000}"/>
    <cellStyle name="Comma 2 3 2 3 2 2 2 5 5" xfId="50482" xr:uid="{00000000-0005-0000-0000-00000B000000}"/>
    <cellStyle name="Comma 2 3 2 3 2 2 2 6" xfId="12082" xr:uid="{00000000-0005-0000-0000-00000B000000}"/>
    <cellStyle name="Comma 2 3 2 3 2 2 2 7" xfId="22834" xr:uid="{00000000-0005-0000-0000-00000B000000}"/>
    <cellStyle name="Comma 2 3 2 3 2 2 2 8" xfId="33586" xr:uid="{00000000-0005-0000-0000-00000B000000}"/>
    <cellStyle name="Comma 2 3 2 3 2 2 2 9" xfId="44338" xr:uid="{00000000-0005-0000-0000-00000B000000}"/>
    <cellStyle name="Comma 2 3 2 3 2 2 3" xfId="2083" xr:uid="{00000000-0005-0000-0000-0000D5010000}"/>
    <cellStyle name="Comma 2 3 2 3 2 2 3 2" xfId="8242" xr:uid="{00000000-0005-0000-0000-0000D5010000}"/>
    <cellStyle name="Comma 2 3 2 3 2 2 3 2 2" xfId="18994" xr:uid="{00000000-0005-0000-0000-0000D5010000}"/>
    <cellStyle name="Comma 2 3 2 3 2 2 3 2 3" xfId="29746" xr:uid="{00000000-0005-0000-0000-0000D5010000}"/>
    <cellStyle name="Comma 2 3 2 3 2 2 3 2 4" xfId="40498" xr:uid="{00000000-0005-0000-0000-0000D5010000}"/>
    <cellStyle name="Comma 2 3 2 3 2 2 3 2 5" xfId="51250" xr:uid="{00000000-0005-0000-0000-0000D5010000}"/>
    <cellStyle name="Comma 2 3 2 3 2 2 3 3" xfId="12850" xr:uid="{00000000-0005-0000-0000-0000D5010000}"/>
    <cellStyle name="Comma 2 3 2 3 2 2 3 4" xfId="23602" xr:uid="{00000000-0005-0000-0000-0000D5010000}"/>
    <cellStyle name="Comma 2 3 2 3 2 2 3 5" xfId="34354" xr:uid="{00000000-0005-0000-0000-0000D5010000}"/>
    <cellStyle name="Comma 2 3 2 3 2 2 3 6" xfId="45106" xr:uid="{00000000-0005-0000-0000-0000D5010000}"/>
    <cellStyle name="Comma 2 3 2 3 2 2 4" xfId="3626" xr:uid="{00000000-0005-0000-0000-00000B000000}"/>
    <cellStyle name="Comma 2 3 2 3 2 2 4 2" xfId="9778" xr:uid="{00000000-0005-0000-0000-00000B000000}"/>
    <cellStyle name="Comma 2 3 2 3 2 2 4 2 2" xfId="20530" xr:uid="{00000000-0005-0000-0000-00000B000000}"/>
    <cellStyle name="Comma 2 3 2 3 2 2 4 2 3" xfId="31282" xr:uid="{00000000-0005-0000-0000-00000B000000}"/>
    <cellStyle name="Comma 2 3 2 3 2 2 4 2 4" xfId="42034" xr:uid="{00000000-0005-0000-0000-00000B000000}"/>
    <cellStyle name="Comma 2 3 2 3 2 2 4 2 5" xfId="52786" xr:uid="{00000000-0005-0000-0000-00000B000000}"/>
    <cellStyle name="Comma 2 3 2 3 2 2 4 3" xfId="14386" xr:uid="{00000000-0005-0000-0000-00000B000000}"/>
    <cellStyle name="Comma 2 3 2 3 2 2 4 4" xfId="25138" xr:uid="{00000000-0005-0000-0000-00000B000000}"/>
    <cellStyle name="Comma 2 3 2 3 2 2 4 5" xfId="35890" xr:uid="{00000000-0005-0000-0000-00000B000000}"/>
    <cellStyle name="Comma 2 3 2 3 2 2 4 6" xfId="46642" xr:uid="{00000000-0005-0000-0000-00000B000000}"/>
    <cellStyle name="Comma 2 3 2 3 2 2 5" xfId="5166" xr:uid="{00000000-0005-0000-0000-00000B000000}"/>
    <cellStyle name="Comma 2 3 2 3 2 2 5 2" xfId="15922" xr:uid="{00000000-0005-0000-0000-00000B000000}"/>
    <cellStyle name="Comma 2 3 2 3 2 2 5 3" xfId="26674" xr:uid="{00000000-0005-0000-0000-00000B000000}"/>
    <cellStyle name="Comma 2 3 2 3 2 2 5 4" xfId="37426" xr:uid="{00000000-0005-0000-0000-00000B000000}"/>
    <cellStyle name="Comma 2 3 2 3 2 2 5 5" xfId="48178" xr:uid="{00000000-0005-0000-0000-00000B000000}"/>
    <cellStyle name="Comma 2 3 2 3 2 2 6" xfId="6706" xr:uid="{00000000-0005-0000-0000-00000B000000}"/>
    <cellStyle name="Comma 2 3 2 3 2 2 6 2" xfId="17458" xr:uid="{00000000-0005-0000-0000-00000B000000}"/>
    <cellStyle name="Comma 2 3 2 3 2 2 6 3" xfId="28210" xr:uid="{00000000-0005-0000-0000-00000B000000}"/>
    <cellStyle name="Comma 2 3 2 3 2 2 6 4" xfId="38962" xr:uid="{00000000-0005-0000-0000-00000B000000}"/>
    <cellStyle name="Comma 2 3 2 3 2 2 6 5" xfId="49714" xr:uid="{00000000-0005-0000-0000-00000B000000}"/>
    <cellStyle name="Comma 2 3 2 3 2 2 7" xfId="11314" xr:uid="{00000000-0005-0000-0000-00000B000000}"/>
    <cellStyle name="Comma 2 3 2 3 2 2 8" xfId="22066" xr:uid="{00000000-0005-0000-0000-00000B000000}"/>
    <cellStyle name="Comma 2 3 2 3 2 2 9" xfId="32818" xr:uid="{00000000-0005-0000-0000-00000B000000}"/>
    <cellStyle name="Comma 2 3 2 3 2 3" xfId="922" xr:uid="{00000000-0005-0000-0000-00000B000000}"/>
    <cellStyle name="Comma 2 3 2 3 2 3 2" xfId="2468" xr:uid="{00000000-0005-0000-0000-0000D7010000}"/>
    <cellStyle name="Comma 2 3 2 3 2 3 2 2" xfId="8626" xr:uid="{00000000-0005-0000-0000-0000D7010000}"/>
    <cellStyle name="Comma 2 3 2 3 2 3 2 2 2" xfId="19378" xr:uid="{00000000-0005-0000-0000-0000D7010000}"/>
    <cellStyle name="Comma 2 3 2 3 2 3 2 2 3" xfId="30130" xr:uid="{00000000-0005-0000-0000-0000D7010000}"/>
    <cellStyle name="Comma 2 3 2 3 2 3 2 2 4" xfId="40882" xr:uid="{00000000-0005-0000-0000-0000D7010000}"/>
    <cellStyle name="Comma 2 3 2 3 2 3 2 2 5" xfId="51634" xr:uid="{00000000-0005-0000-0000-0000D7010000}"/>
    <cellStyle name="Comma 2 3 2 3 2 3 2 3" xfId="13234" xr:uid="{00000000-0005-0000-0000-0000D7010000}"/>
    <cellStyle name="Comma 2 3 2 3 2 3 2 4" xfId="23986" xr:uid="{00000000-0005-0000-0000-0000D7010000}"/>
    <cellStyle name="Comma 2 3 2 3 2 3 2 5" xfId="34738" xr:uid="{00000000-0005-0000-0000-0000D7010000}"/>
    <cellStyle name="Comma 2 3 2 3 2 3 2 6" xfId="45490" xr:uid="{00000000-0005-0000-0000-0000D7010000}"/>
    <cellStyle name="Comma 2 3 2 3 2 3 3" xfId="4010" xr:uid="{00000000-0005-0000-0000-00000B000000}"/>
    <cellStyle name="Comma 2 3 2 3 2 3 3 2" xfId="10162" xr:uid="{00000000-0005-0000-0000-00000B000000}"/>
    <cellStyle name="Comma 2 3 2 3 2 3 3 2 2" xfId="20914" xr:uid="{00000000-0005-0000-0000-00000B000000}"/>
    <cellStyle name="Comma 2 3 2 3 2 3 3 2 3" xfId="31666" xr:uid="{00000000-0005-0000-0000-00000B000000}"/>
    <cellStyle name="Comma 2 3 2 3 2 3 3 2 4" xfId="42418" xr:uid="{00000000-0005-0000-0000-00000B000000}"/>
    <cellStyle name="Comma 2 3 2 3 2 3 3 2 5" xfId="53170" xr:uid="{00000000-0005-0000-0000-00000B000000}"/>
    <cellStyle name="Comma 2 3 2 3 2 3 3 3" xfId="14770" xr:uid="{00000000-0005-0000-0000-00000B000000}"/>
    <cellStyle name="Comma 2 3 2 3 2 3 3 4" xfId="25522" xr:uid="{00000000-0005-0000-0000-00000B000000}"/>
    <cellStyle name="Comma 2 3 2 3 2 3 3 5" xfId="36274" xr:uid="{00000000-0005-0000-0000-00000B000000}"/>
    <cellStyle name="Comma 2 3 2 3 2 3 3 6" xfId="47026" xr:uid="{00000000-0005-0000-0000-00000B000000}"/>
    <cellStyle name="Comma 2 3 2 3 2 3 4" xfId="5554" xr:uid="{00000000-0005-0000-0000-00000B000000}"/>
    <cellStyle name="Comma 2 3 2 3 2 3 4 2" xfId="16306" xr:uid="{00000000-0005-0000-0000-00000B000000}"/>
    <cellStyle name="Comma 2 3 2 3 2 3 4 3" xfId="27058" xr:uid="{00000000-0005-0000-0000-00000B000000}"/>
    <cellStyle name="Comma 2 3 2 3 2 3 4 4" xfId="37810" xr:uid="{00000000-0005-0000-0000-00000B000000}"/>
    <cellStyle name="Comma 2 3 2 3 2 3 4 5" xfId="48562" xr:uid="{00000000-0005-0000-0000-00000B000000}"/>
    <cellStyle name="Comma 2 3 2 3 2 3 5" xfId="7090" xr:uid="{00000000-0005-0000-0000-00000B000000}"/>
    <cellStyle name="Comma 2 3 2 3 2 3 5 2" xfId="17842" xr:uid="{00000000-0005-0000-0000-00000B000000}"/>
    <cellStyle name="Comma 2 3 2 3 2 3 5 3" xfId="28594" xr:uid="{00000000-0005-0000-0000-00000B000000}"/>
    <cellStyle name="Comma 2 3 2 3 2 3 5 4" xfId="39346" xr:uid="{00000000-0005-0000-0000-00000B000000}"/>
    <cellStyle name="Comma 2 3 2 3 2 3 5 5" xfId="50098" xr:uid="{00000000-0005-0000-0000-00000B000000}"/>
    <cellStyle name="Comma 2 3 2 3 2 3 6" xfId="11698" xr:uid="{00000000-0005-0000-0000-00000B000000}"/>
    <cellStyle name="Comma 2 3 2 3 2 3 7" xfId="22450" xr:uid="{00000000-0005-0000-0000-00000B000000}"/>
    <cellStyle name="Comma 2 3 2 3 2 3 8" xfId="33202" xr:uid="{00000000-0005-0000-0000-00000B000000}"/>
    <cellStyle name="Comma 2 3 2 3 2 3 9" xfId="43954" xr:uid="{00000000-0005-0000-0000-00000B000000}"/>
    <cellStyle name="Comma 2 3 2 3 2 4" xfId="1699" xr:uid="{00000000-0005-0000-0000-0000D4010000}"/>
    <cellStyle name="Comma 2 3 2 3 2 4 2" xfId="7858" xr:uid="{00000000-0005-0000-0000-0000D4010000}"/>
    <cellStyle name="Comma 2 3 2 3 2 4 2 2" xfId="18610" xr:uid="{00000000-0005-0000-0000-0000D4010000}"/>
    <cellStyle name="Comma 2 3 2 3 2 4 2 3" xfId="29362" xr:uid="{00000000-0005-0000-0000-0000D4010000}"/>
    <cellStyle name="Comma 2 3 2 3 2 4 2 4" xfId="40114" xr:uid="{00000000-0005-0000-0000-0000D4010000}"/>
    <cellStyle name="Comma 2 3 2 3 2 4 2 5" xfId="50866" xr:uid="{00000000-0005-0000-0000-0000D4010000}"/>
    <cellStyle name="Comma 2 3 2 3 2 4 3" xfId="12466" xr:uid="{00000000-0005-0000-0000-0000D4010000}"/>
    <cellStyle name="Comma 2 3 2 3 2 4 4" xfId="23218" xr:uid="{00000000-0005-0000-0000-0000D4010000}"/>
    <cellStyle name="Comma 2 3 2 3 2 4 5" xfId="33970" xr:uid="{00000000-0005-0000-0000-0000D4010000}"/>
    <cellStyle name="Comma 2 3 2 3 2 4 6" xfId="44722" xr:uid="{00000000-0005-0000-0000-0000D4010000}"/>
    <cellStyle name="Comma 2 3 2 3 2 5" xfId="3242" xr:uid="{00000000-0005-0000-0000-00000B000000}"/>
    <cellStyle name="Comma 2 3 2 3 2 5 2" xfId="9394" xr:uid="{00000000-0005-0000-0000-00000B000000}"/>
    <cellStyle name="Comma 2 3 2 3 2 5 2 2" xfId="20146" xr:uid="{00000000-0005-0000-0000-00000B000000}"/>
    <cellStyle name="Comma 2 3 2 3 2 5 2 3" xfId="30898" xr:uid="{00000000-0005-0000-0000-00000B000000}"/>
    <cellStyle name="Comma 2 3 2 3 2 5 2 4" xfId="41650" xr:uid="{00000000-0005-0000-0000-00000B000000}"/>
    <cellStyle name="Comma 2 3 2 3 2 5 2 5" xfId="52402" xr:uid="{00000000-0005-0000-0000-00000B000000}"/>
    <cellStyle name="Comma 2 3 2 3 2 5 3" xfId="14002" xr:uid="{00000000-0005-0000-0000-00000B000000}"/>
    <cellStyle name="Comma 2 3 2 3 2 5 4" xfId="24754" xr:uid="{00000000-0005-0000-0000-00000B000000}"/>
    <cellStyle name="Comma 2 3 2 3 2 5 5" xfId="35506" xr:uid="{00000000-0005-0000-0000-00000B000000}"/>
    <cellStyle name="Comma 2 3 2 3 2 5 6" xfId="46258" xr:uid="{00000000-0005-0000-0000-00000B000000}"/>
    <cellStyle name="Comma 2 3 2 3 2 6" xfId="4782" xr:uid="{00000000-0005-0000-0000-00000B000000}"/>
    <cellStyle name="Comma 2 3 2 3 2 6 2" xfId="15538" xr:uid="{00000000-0005-0000-0000-00000B000000}"/>
    <cellStyle name="Comma 2 3 2 3 2 6 3" xfId="26290" xr:uid="{00000000-0005-0000-0000-00000B000000}"/>
    <cellStyle name="Comma 2 3 2 3 2 6 4" xfId="37042" xr:uid="{00000000-0005-0000-0000-00000B000000}"/>
    <cellStyle name="Comma 2 3 2 3 2 6 5" xfId="47794" xr:uid="{00000000-0005-0000-0000-00000B000000}"/>
    <cellStyle name="Comma 2 3 2 3 2 7" xfId="6322" xr:uid="{00000000-0005-0000-0000-00000B000000}"/>
    <cellStyle name="Comma 2 3 2 3 2 7 2" xfId="17074" xr:uid="{00000000-0005-0000-0000-00000B000000}"/>
    <cellStyle name="Comma 2 3 2 3 2 7 3" xfId="27826" xr:uid="{00000000-0005-0000-0000-00000B000000}"/>
    <cellStyle name="Comma 2 3 2 3 2 7 4" xfId="38578" xr:uid="{00000000-0005-0000-0000-00000B000000}"/>
    <cellStyle name="Comma 2 3 2 3 2 7 5" xfId="49330" xr:uid="{00000000-0005-0000-0000-00000B000000}"/>
    <cellStyle name="Comma 2 3 2 3 2 8" xfId="10930" xr:uid="{00000000-0005-0000-0000-00000B000000}"/>
    <cellStyle name="Comma 2 3 2 3 2 9" xfId="21682" xr:uid="{00000000-0005-0000-0000-00000B000000}"/>
    <cellStyle name="Comma 2 3 2 3 3" xfId="183" xr:uid="{00000000-0005-0000-0000-000016000000}"/>
    <cellStyle name="Comma 2 3 2 3 3 10" xfId="32498" xr:uid="{00000000-0005-0000-0000-000016000000}"/>
    <cellStyle name="Comma 2 3 2 3 3 11" xfId="43250" xr:uid="{00000000-0005-0000-0000-000016000000}"/>
    <cellStyle name="Comma 2 3 2 3 3 2" xfId="590" xr:uid="{00000000-0005-0000-0000-000016000000}"/>
    <cellStyle name="Comma 2 3 2 3 3 2 10" xfId="43634" xr:uid="{00000000-0005-0000-0000-000016000000}"/>
    <cellStyle name="Comma 2 3 2 3 3 2 2" xfId="1370" xr:uid="{00000000-0005-0000-0000-000016000000}"/>
    <cellStyle name="Comma 2 3 2 3 3 2 2 2" xfId="2916" xr:uid="{00000000-0005-0000-0000-0000DA010000}"/>
    <cellStyle name="Comma 2 3 2 3 3 2 2 2 2" xfId="9074" xr:uid="{00000000-0005-0000-0000-0000DA010000}"/>
    <cellStyle name="Comma 2 3 2 3 3 2 2 2 2 2" xfId="19826" xr:uid="{00000000-0005-0000-0000-0000DA010000}"/>
    <cellStyle name="Comma 2 3 2 3 3 2 2 2 2 3" xfId="30578" xr:uid="{00000000-0005-0000-0000-0000DA010000}"/>
    <cellStyle name="Comma 2 3 2 3 3 2 2 2 2 4" xfId="41330" xr:uid="{00000000-0005-0000-0000-0000DA010000}"/>
    <cellStyle name="Comma 2 3 2 3 3 2 2 2 2 5" xfId="52082" xr:uid="{00000000-0005-0000-0000-0000DA010000}"/>
    <cellStyle name="Comma 2 3 2 3 3 2 2 2 3" xfId="13682" xr:uid="{00000000-0005-0000-0000-0000DA010000}"/>
    <cellStyle name="Comma 2 3 2 3 3 2 2 2 4" xfId="24434" xr:uid="{00000000-0005-0000-0000-0000DA010000}"/>
    <cellStyle name="Comma 2 3 2 3 3 2 2 2 5" xfId="35186" xr:uid="{00000000-0005-0000-0000-0000DA010000}"/>
    <cellStyle name="Comma 2 3 2 3 3 2 2 2 6" xfId="45938" xr:uid="{00000000-0005-0000-0000-0000DA010000}"/>
    <cellStyle name="Comma 2 3 2 3 3 2 2 3" xfId="4458" xr:uid="{00000000-0005-0000-0000-000016000000}"/>
    <cellStyle name="Comma 2 3 2 3 3 2 2 3 2" xfId="10610" xr:uid="{00000000-0005-0000-0000-000016000000}"/>
    <cellStyle name="Comma 2 3 2 3 3 2 2 3 2 2" xfId="21362" xr:uid="{00000000-0005-0000-0000-000016000000}"/>
    <cellStyle name="Comma 2 3 2 3 3 2 2 3 2 3" xfId="32114" xr:uid="{00000000-0005-0000-0000-000016000000}"/>
    <cellStyle name="Comma 2 3 2 3 3 2 2 3 2 4" xfId="42866" xr:uid="{00000000-0005-0000-0000-000016000000}"/>
    <cellStyle name="Comma 2 3 2 3 3 2 2 3 2 5" xfId="53618" xr:uid="{00000000-0005-0000-0000-000016000000}"/>
    <cellStyle name="Comma 2 3 2 3 3 2 2 3 3" xfId="15218" xr:uid="{00000000-0005-0000-0000-000016000000}"/>
    <cellStyle name="Comma 2 3 2 3 3 2 2 3 4" xfId="25970" xr:uid="{00000000-0005-0000-0000-000016000000}"/>
    <cellStyle name="Comma 2 3 2 3 3 2 2 3 5" xfId="36722" xr:uid="{00000000-0005-0000-0000-000016000000}"/>
    <cellStyle name="Comma 2 3 2 3 3 2 2 3 6" xfId="47474" xr:uid="{00000000-0005-0000-0000-000016000000}"/>
    <cellStyle name="Comma 2 3 2 3 3 2 2 4" xfId="6002" xr:uid="{00000000-0005-0000-0000-000016000000}"/>
    <cellStyle name="Comma 2 3 2 3 3 2 2 4 2" xfId="16754" xr:uid="{00000000-0005-0000-0000-000016000000}"/>
    <cellStyle name="Comma 2 3 2 3 3 2 2 4 3" xfId="27506" xr:uid="{00000000-0005-0000-0000-000016000000}"/>
    <cellStyle name="Comma 2 3 2 3 3 2 2 4 4" xfId="38258" xr:uid="{00000000-0005-0000-0000-000016000000}"/>
    <cellStyle name="Comma 2 3 2 3 3 2 2 4 5" xfId="49010" xr:uid="{00000000-0005-0000-0000-000016000000}"/>
    <cellStyle name="Comma 2 3 2 3 3 2 2 5" xfId="7538" xr:uid="{00000000-0005-0000-0000-000016000000}"/>
    <cellStyle name="Comma 2 3 2 3 3 2 2 5 2" xfId="18290" xr:uid="{00000000-0005-0000-0000-000016000000}"/>
    <cellStyle name="Comma 2 3 2 3 3 2 2 5 3" xfId="29042" xr:uid="{00000000-0005-0000-0000-000016000000}"/>
    <cellStyle name="Comma 2 3 2 3 3 2 2 5 4" xfId="39794" xr:uid="{00000000-0005-0000-0000-000016000000}"/>
    <cellStyle name="Comma 2 3 2 3 3 2 2 5 5" xfId="50546" xr:uid="{00000000-0005-0000-0000-000016000000}"/>
    <cellStyle name="Comma 2 3 2 3 3 2 2 6" xfId="12146" xr:uid="{00000000-0005-0000-0000-000016000000}"/>
    <cellStyle name="Comma 2 3 2 3 3 2 2 7" xfId="22898" xr:uid="{00000000-0005-0000-0000-000016000000}"/>
    <cellStyle name="Comma 2 3 2 3 3 2 2 8" xfId="33650" xr:uid="{00000000-0005-0000-0000-000016000000}"/>
    <cellStyle name="Comma 2 3 2 3 3 2 2 9" xfId="44402" xr:uid="{00000000-0005-0000-0000-000016000000}"/>
    <cellStyle name="Comma 2 3 2 3 3 2 3" xfId="2147" xr:uid="{00000000-0005-0000-0000-0000D9010000}"/>
    <cellStyle name="Comma 2 3 2 3 3 2 3 2" xfId="8306" xr:uid="{00000000-0005-0000-0000-0000D9010000}"/>
    <cellStyle name="Comma 2 3 2 3 3 2 3 2 2" xfId="19058" xr:uid="{00000000-0005-0000-0000-0000D9010000}"/>
    <cellStyle name="Comma 2 3 2 3 3 2 3 2 3" xfId="29810" xr:uid="{00000000-0005-0000-0000-0000D9010000}"/>
    <cellStyle name="Comma 2 3 2 3 3 2 3 2 4" xfId="40562" xr:uid="{00000000-0005-0000-0000-0000D9010000}"/>
    <cellStyle name="Comma 2 3 2 3 3 2 3 2 5" xfId="51314" xr:uid="{00000000-0005-0000-0000-0000D9010000}"/>
    <cellStyle name="Comma 2 3 2 3 3 2 3 3" xfId="12914" xr:uid="{00000000-0005-0000-0000-0000D9010000}"/>
    <cellStyle name="Comma 2 3 2 3 3 2 3 4" xfId="23666" xr:uid="{00000000-0005-0000-0000-0000D9010000}"/>
    <cellStyle name="Comma 2 3 2 3 3 2 3 5" xfId="34418" xr:uid="{00000000-0005-0000-0000-0000D9010000}"/>
    <cellStyle name="Comma 2 3 2 3 3 2 3 6" xfId="45170" xr:uid="{00000000-0005-0000-0000-0000D9010000}"/>
    <cellStyle name="Comma 2 3 2 3 3 2 4" xfId="3690" xr:uid="{00000000-0005-0000-0000-000016000000}"/>
    <cellStyle name="Comma 2 3 2 3 3 2 4 2" xfId="9842" xr:uid="{00000000-0005-0000-0000-000016000000}"/>
    <cellStyle name="Comma 2 3 2 3 3 2 4 2 2" xfId="20594" xr:uid="{00000000-0005-0000-0000-000016000000}"/>
    <cellStyle name="Comma 2 3 2 3 3 2 4 2 3" xfId="31346" xr:uid="{00000000-0005-0000-0000-000016000000}"/>
    <cellStyle name="Comma 2 3 2 3 3 2 4 2 4" xfId="42098" xr:uid="{00000000-0005-0000-0000-000016000000}"/>
    <cellStyle name="Comma 2 3 2 3 3 2 4 2 5" xfId="52850" xr:uid="{00000000-0005-0000-0000-000016000000}"/>
    <cellStyle name="Comma 2 3 2 3 3 2 4 3" xfId="14450" xr:uid="{00000000-0005-0000-0000-000016000000}"/>
    <cellStyle name="Comma 2 3 2 3 3 2 4 4" xfId="25202" xr:uid="{00000000-0005-0000-0000-000016000000}"/>
    <cellStyle name="Comma 2 3 2 3 3 2 4 5" xfId="35954" xr:uid="{00000000-0005-0000-0000-000016000000}"/>
    <cellStyle name="Comma 2 3 2 3 3 2 4 6" xfId="46706" xr:uid="{00000000-0005-0000-0000-000016000000}"/>
    <cellStyle name="Comma 2 3 2 3 3 2 5" xfId="5230" xr:uid="{00000000-0005-0000-0000-000016000000}"/>
    <cellStyle name="Comma 2 3 2 3 3 2 5 2" xfId="15986" xr:uid="{00000000-0005-0000-0000-000016000000}"/>
    <cellStyle name="Comma 2 3 2 3 3 2 5 3" xfId="26738" xr:uid="{00000000-0005-0000-0000-000016000000}"/>
    <cellStyle name="Comma 2 3 2 3 3 2 5 4" xfId="37490" xr:uid="{00000000-0005-0000-0000-000016000000}"/>
    <cellStyle name="Comma 2 3 2 3 3 2 5 5" xfId="48242" xr:uid="{00000000-0005-0000-0000-000016000000}"/>
    <cellStyle name="Comma 2 3 2 3 3 2 6" xfId="6770" xr:uid="{00000000-0005-0000-0000-000016000000}"/>
    <cellStyle name="Comma 2 3 2 3 3 2 6 2" xfId="17522" xr:uid="{00000000-0005-0000-0000-000016000000}"/>
    <cellStyle name="Comma 2 3 2 3 3 2 6 3" xfId="28274" xr:uid="{00000000-0005-0000-0000-000016000000}"/>
    <cellStyle name="Comma 2 3 2 3 3 2 6 4" xfId="39026" xr:uid="{00000000-0005-0000-0000-000016000000}"/>
    <cellStyle name="Comma 2 3 2 3 3 2 6 5" xfId="49778" xr:uid="{00000000-0005-0000-0000-000016000000}"/>
    <cellStyle name="Comma 2 3 2 3 3 2 7" xfId="11378" xr:uid="{00000000-0005-0000-0000-000016000000}"/>
    <cellStyle name="Comma 2 3 2 3 3 2 8" xfId="22130" xr:uid="{00000000-0005-0000-0000-000016000000}"/>
    <cellStyle name="Comma 2 3 2 3 3 2 9" xfId="32882" xr:uid="{00000000-0005-0000-0000-000016000000}"/>
    <cellStyle name="Comma 2 3 2 3 3 3" xfId="986" xr:uid="{00000000-0005-0000-0000-000016000000}"/>
    <cellStyle name="Comma 2 3 2 3 3 3 2" xfId="2532" xr:uid="{00000000-0005-0000-0000-0000DB010000}"/>
    <cellStyle name="Comma 2 3 2 3 3 3 2 2" xfId="8690" xr:uid="{00000000-0005-0000-0000-0000DB010000}"/>
    <cellStyle name="Comma 2 3 2 3 3 3 2 2 2" xfId="19442" xr:uid="{00000000-0005-0000-0000-0000DB010000}"/>
    <cellStyle name="Comma 2 3 2 3 3 3 2 2 3" xfId="30194" xr:uid="{00000000-0005-0000-0000-0000DB010000}"/>
    <cellStyle name="Comma 2 3 2 3 3 3 2 2 4" xfId="40946" xr:uid="{00000000-0005-0000-0000-0000DB010000}"/>
    <cellStyle name="Comma 2 3 2 3 3 3 2 2 5" xfId="51698" xr:uid="{00000000-0005-0000-0000-0000DB010000}"/>
    <cellStyle name="Comma 2 3 2 3 3 3 2 3" xfId="13298" xr:uid="{00000000-0005-0000-0000-0000DB010000}"/>
    <cellStyle name="Comma 2 3 2 3 3 3 2 4" xfId="24050" xr:uid="{00000000-0005-0000-0000-0000DB010000}"/>
    <cellStyle name="Comma 2 3 2 3 3 3 2 5" xfId="34802" xr:uid="{00000000-0005-0000-0000-0000DB010000}"/>
    <cellStyle name="Comma 2 3 2 3 3 3 2 6" xfId="45554" xr:uid="{00000000-0005-0000-0000-0000DB010000}"/>
    <cellStyle name="Comma 2 3 2 3 3 3 3" xfId="4074" xr:uid="{00000000-0005-0000-0000-000016000000}"/>
    <cellStyle name="Comma 2 3 2 3 3 3 3 2" xfId="10226" xr:uid="{00000000-0005-0000-0000-000016000000}"/>
    <cellStyle name="Comma 2 3 2 3 3 3 3 2 2" xfId="20978" xr:uid="{00000000-0005-0000-0000-000016000000}"/>
    <cellStyle name="Comma 2 3 2 3 3 3 3 2 3" xfId="31730" xr:uid="{00000000-0005-0000-0000-000016000000}"/>
    <cellStyle name="Comma 2 3 2 3 3 3 3 2 4" xfId="42482" xr:uid="{00000000-0005-0000-0000-000016000000}"/>
    <cellStyle name="Comma 2 3 2 3 3 3 3 2 5" xfId="53234" xr:uid="{00000000-0005-0000-0000-000016000000}"/>
    <cellStyle name="Comma 2 3 2 3 3 3 3 3" xfId="14834" xr:uid="{00000000-0005-0000-0000-000016000000}"/>
    <cellStyle name="Comma 2 3 2 3 3 3 3 4" xfId="25586" xr:uid="{00000000-0005-0000-0000-000016000000}"/>
    <cellStyle name="Comma 2 3 2 3 3 3 3 5" xfId="36338" xr:uid="{00000000-0005-0000-0000-000016000000}"/>
    <cellStyle name="Comma 2 3 2 3 3 3 3 6" xfId="47090" xr:uid="{00000000-0005-0000-0000-000016000000}"/>
    <cellStyle name="Comma 2 3 2 3 3 3 4" xfId="5618" xr:uid="{00000000-0005-0000-0000-000016000000}"/>
    <cellStyle name="Comma 2 3 2 3 3 3 4 2" xfId="16370" xr:uid="{00000000-0005-0000-0000-000016000000}"/>
    <cellStyle name="Comma 2 3 2 3 3 3 4 3" xfId="27122" xr:uid="{00000000-0005-0000-0000-000016000000}"/>
    <cellStyle name="Comma 2 3 2 3 3 3 4 4" xfId="37874" xr:uid="{00000000-0005-0000-0000-000016000000}"/>
    <cellStyle name="Comma 2 3 2 3 3 3 4 5" xfId="48626" xr:uid="{00000000-0005-0000-0000-000016000000}"/>
    <cellStyle name="Comma 2 3 2 3 3 3 5" xfId="7154" xr:uid="{00000000-0005-0000-0000-000016000000}"/>
    <cellStyle name="Comma 2 3 2 3 3 3 5 2" xfId="17906" xr:uid="{00000000-0005-0000-0000-000016000000}"/>
    <cellStyle name="Comma 2 3 2 3 3 3 5 3" xfId="28658" xr:uid="{00000000-0005-0000-0000-000016000000}"/>
    <cellStyle name="Comma 2 3 2 3 3 3 5 4" xfId="39410" xr:uid="{00000000-0005-0000-0000-000016000000}"/>
    <cellStyle name="Comma 2 3 2 3 3 3 5 5" xfId="50162" xr:uid="{00000000-0005-0000-0000-000016000000}"/>
    <cellStyle name="Comma 2 3 2 3 3 3 6" xfId="11762" xr:uid="{00000000-0005-0000-0000-000016000000}"/>
    <cellStyle name="Comma 2 3 2 3 3 3 7" xfId="22514" xr:uid="{00000000-0005-0000-0000-000016000000}"/>
    <cellStyle name="Comma 2 3 2 3 3 3 8" xfId="33266" xr:uid="{00000000-0005-0000-0000-000016000000}"/>
    <cellStyle name="Comma 2 3 2 3 3 3 9" xfId="44018" xr:uid="{00000000-0005-0000-0000-000016000000}"/>
    <cellStyle name="Comma 2 3 2 3 3 4" xfId="1763" xr:uid="{00000000-0005-0000-0000-0000D8010000}"/>
    <cellStyle name="Comma 2 3 2 3 3 4 2" xfId="7922" xr:uid="{00000000-0005-0000-0000-0000D8010000}"/>
    <cellStyle name="Comma 2 3 2 3 3 4 2 2" xfId="18674" xr:uid="{00000000-0005-0000-0000-0000D8010000}"/>
    <cellStyle name="Comma 2 3 2 3 3 4 2 3" xfId="29426" xr:uid="{00000000-0005-0000-0000-0000D8010000}"/>
    <cellStyle name="Comma 2 3 2 3 3 4 2 4" xfId="40178" xr:uid="{00000000-0005-0000-0000-0000D8010000}"/>
    <cellStyle name="Comma 2 3 2 3 3 4 2 5" xfId="50930" xr:uid="{00000000-0005-0000-0000-0000D8010000}"/>
    <cellStyle name="Comma 2 3 2 3 3 4 3" xfId="12530" xr:uid="{00000000-0005-0000-0000-0000D8010000}"/>
    <cellStyle name="Comma 2 3 2 3 3 4 4" xfId="23282" xr:uid="{00000000-0005-0000-0000-0000D8010000}"/>
    <cellStyle name="Comma 2 3 2 3 3 4 5" xfId="34034" xr:uid="{00000000-0005-0000-0000-0000D8010000}"/>
    <cellStyle name="Comma 2 3 2 3 3 4 6" xfId="44786" xr:uid="{00000000-0005-0000-0000-0000D8010000}"/>
    <cellStyle name="Comma 2 3 2 3 3 5" xfId="3306" xr:uid="{00000000-0005-0000-0000-000016000000}"/>
    <cellStyle name="Comma 2 3 2 3 3 5 2" xfId="9458" xr:uid="{00000000-0005-0000-0000-000016000000}"/>
    <cellStyle name="Comma 2 3 2 3 3 5 2 2" xfId="20210" xr:uid="{00000000-0005-0000-0000-000016000000}"/>
    <cellStyle name="Comma 2 3 2 3 3 5 2 3" xfId="30962" xr:uid="{00000000-0005-0000-0000-000016000000}"/>
    <cellStyle name="Comma 2 3 2 3 3 5 2 4" xfId="41714" xr:uid="{00000000-0005-0000-0000-000016000000}"/>
    <cellStyle name="Comma 2 3 2 3 3 5 2 5" xfId="52466" xr:uid="{00000000-0005-0000-0000-000016000000}"/>
    <cellStyle name="Comma 2 3 2 3 3 5 3" xfId="14066" xr:uid="{00000000-0005-0000-0000-000016000000}"/>
    <cellStyle name="Comma 2 3 2 3 3 5 4" xfId="24818" xr:uid="{00000000-0005-0000-0000-000016000000}"/>
    <cellStyle name="Comma 2 3 2 3 3 5 5" xfId="35570" xr:uid="{00000000-0005-0000-0000-000016000000}"/>
    <cellStyle name="Comma 2 3 2 3 3 5 6" xfId="46322" xr:uid="{00000000-0005-0000-0000-000016000000}"/>
    <cellStyle name="Comma 2 3 2 3 3 6" xfId="4846" xr:uid="{00000000-0005-0000-0000-000016000000}"/>
    <cellStyle name="Comma 2 3 2 3 3 6 2" xfId="15602" xr:uid="{00000000-0005-0000-0000-000016000000}"/>
    <cellStyle name="Comma 2 3 2 3 3 6 3" xfId="26354" xr:uid="{00000000-0005-0000-0000-000016000000}"/>
    <cellStyle name="Comma 2 3 2 3 3 6 4" xfId="37106" xr:uid="{00000000-0005-0000-0000-000016000000}"/>
    <cellStyle name="Comma 2 3 2 3 3 6 5" xfId="47858" xr:uid="{00000000-0005-0000-0000-000016000000}"/>
    <cellStyle name="Comma 2 3 2 3 3 7" xfId="6386" xr:uid="{00000000-0005-0000-0000-000016000000}"/>
    <cellStyle name="Comma 2 3 2 3 3 7 2" xfId="17138" xr:uid="{00000000-0005-0000-0000-000016000000}"/>
    <cellStyle name="Comma 2 3 2 3 3 7 3" xfId="27890" xr:uid="{00000000-0005-0000-0000-000016000000}"/>
    <cellStyle name="Comma 2 3 2 3 3 7 4" xfId="38642" xr:uid="{00000000-0005-0000-0000-000016000000}"/>
    <cellStyle name="Comma 2 3 2 3 3 7 5" xfId="49394" xr:uid="{00000000-0005-0000-0000-000016000000}"/>
    <cellStyle name="Comma 2 3 2 3 3 8" xfId="10994" xr:uid="{00000000-0005-0000-0000-000016000000}"/>
    <cellStyle name="Comma 2 3 2 3 3 9" xfId="21746" xr:uid="{00000000-0005-0000-0000-000016000000}"/>
    <cellStyle name="Comma 2 3 2 3 4" xfId="270" xr:uid="{00000000-0005-0000-0000-00000B000000}"/>
    <cellStyle name="Comma 2 3 2 3 4 10" xfId="32562" xr:uid="{00000000-0005-0000-0000-00000B000000}"/>
    <cellStyle name="Comma 2 3 2 3 4 11" xfId="43314" xr:uid="{00000000-0005-0000-0000-00000B000000}"/>
    <cellStyle name="Comma 2 3 2 3 4 2" xfId="654" xr:uid="{00000000-0005-0000-0000-00000B000000}"/>
    <cellStyle name="Comma 2 3 2 3 4 2 10" xfId="43698" xr:uid="{00000000-0005-0000-0000-00000B000000}"/>
    <cellStyle name="Comma 2 3 2 3 4 2 2" xfId="1434" xr:uid="{00000000-0005-0000-0000-00000B000000}"/>
    <cellStyle name="Comma 2 3 2 3 4 2 2 2" xfId="2980" xr:uid="{00000000-0005-0000-0000-0000DE010000}"/>
    <cellStyle name="Comma 2 3 2 3 4 2 2 2 2" xfId="9138" xr:uid="{00000000-0005-0000-0000-0000DE010000}"/>
    <cellStyle name="Comma 2 3 2 3 4 2 2 2 2 2" xfId="19890" xr:uid="{00000000-0005-0000-0000-0000DE010000}"/>
    <cellStyle name="Comma 2 3 2 3 4 2 2 2 2 3" xfId="30642" xr:uid="{00000000-0005-0000-0000-0000DE010000}"/>
    <cellStyle name="Comma 2 3 2 3 4 2 2 2 2 4" xfId="41394" xr:uid="{00000000-0005-0000-0000-0000DE010000}"/>
    <cellStyle name="Comma 2 3 2 3 4 2 2 2 2 5" xfId="52146" xr:uid="{00000000-0005-0000-0000-0000DE010000}"/>
    <cellStyle name="Comma 2 3 2 3 4 2 2 2 3" xfId="13746" xr:uid="{00000000-0005-0000-0000-0000DE010000}"/>
    <cellStyle name="Comma 2 3 2 3 4 2 2 2 4" xfId="24498" xr:uid="{00000000-0005-0000-0000-0000DE010000}"/>
    <cellStyle name="Comma 2 3 2 3 4 2 2 2 5" xfId="35250" xr:uid="{00000000-0005-0000-0000-0000DE010000}"/>
    <cellStyle name="Comma 2 3 2 3 4 2 2 2 6" xfId="46002" xr:uid="{00000000-0005-0000-0000-0000DE010000}"/>
    <cellStyle name="Comma 2 3 2 3 4 2 2 3" xfId="4522" xr:uid="{00000000-0005-0000-0000-00000B000000}"/>
    <cellStyle name="Comma 2 3 2 3 4 2 2 3 2" xfId="10674" xr:uid="{00000000-0005-0000-0000-00000B000000}"/>
    <cellStyle name="Comma 2 3 2 3 4 2 2 3 2 2" xfId="21426" xr:uid="{00000000-0005-0000-0000-00000B000000}"/>
    <cellStyle name="Comma 2 3 2 3 4 2 2 3 2 3" xfId="32178" xr:uid="{00000000-0005-0000-0000-00000B000000}"/>
    <cellStyle name="Comma 2 3 2 3 4 2 2 3 2 4" xfId="42930" xr:uid="{00000000-0005-0000-0000-00000B000000}"/>
    <cellStyle name="Comma 2 3 2 3 4 2 2 3 2 5" xfId="53682" xr:uid="{00000000-0005-0000-0000-00000B000000}"/>
    <cellStyle name="Comma 2 3 2 3 4 2 2 3 3" xfId="15282" xr:uid="{00000000-0005-0000-0000-00000B000000}"/>
    <cellStyle name="Comma 2 3 2 3 4 2 2 3 4" xfId="26034" xr:uid="{00000000-0005-0000-0000-00000B000000}"/>
    <cellStyle name="Comma 2 3 2 3 4 2 2 3 5" xfId="36786" xr:uid="{00000000-0005-0000-0000-00000B000000}"/>
    <cellStyle name="Comma 2 3 2 3 4 2 2 3 6" xfId="47538" xr:uid="{00000000-0005-0000-0000-00000B000000}"/>
    <cellStyle name="Comma 2 3 2 3 4 2 2 4" xfId="6066" xr:uid="{00000000-0005-0000-0000-00000B000000}"/>
    <cellStyle name="Comma 2 3 2 3 4 2 2 4 2" xfId="16818" xr:uid="{00000000-0005-0000-0000-00000B000000}"/>
    <cellStyle name="Comma 2 3 2 3 4 2 2 4 3" xfId="27570" xr:uid="{00000000-0005-0000-0000-00000B000000}"/>
    <cellStyle name="Comma 2 3 2 3 4 2 2 4 4" xfId="38322" xr:uid="{00000000-0005-0000-0000-00000B000000}"/>
    <cellStyle name="Comma 2 3 2 3 4 2 2 4 5" xfId="49074" xr:uid="{00000000-0005-0000-0000-00000B000000}"/>
    <cellStyle name="Comma 2 3 2 3 4 2 2 5" xfId="7602" xr:uid="{00000000-0005-0000-0000-00000B000000}"/>
    <cellStyle name="Comma 2 3 2 3 4 2 2 5 2" xfId="18354" xr:uid="{00000000-0005-0000-0000-00000B000000}"/>
    <cellStyle name="Comma 2 3 2 3 4 2 2 5 3" xfId="29106" xr:uid="{00000000-0005-0000-0000-00000B000000}"/>
    <cellStyle name="Comma 2 3 2 3 4 2 2 5 4" xfId="39858" xr:uid="{00000000-0005-0000-0000-00000B000000}"/>
    <cellStyle name="Comma 2 3 2 3 4 2 2 5 5" xfId="50610" xr:uid="{00000000-0005-0000-0000-00000B000000}"/>
    <cellStyle name="Comma 2 3 2 3 4 2 2 6" xfId="12210" xr:uid="{00000000-0005-0000-0000-00000B000000}"/>
    <cellStyle name="Comma 2 3 2 3 4 2 2 7" xfId="22962" xr:uid="{00000000-0005-0000-0000-00000B000000}"/>
    <cellStyle name="Comma 2 3 2 3 4 2 2 8" xfId="33714" xr:uid="{00000000-0005-0000-0000-00000B000000}"/>
    <cellStyle name="Comma 2 3 2 3 4 2 2 9" xfId="44466" xr:uid="{00000000-0005-0000-0000-00000B000000}"/>
    <cellStyle name="Comma 2 3 2 3 4 2 3" xfId="2211" xr:uid="{00000000-0005-0000-0000-0000DD010000}"/>
    <cellStyle name="Comma 2 3 2 3 4 2 3 2" xfId="8370" xr:uid="{00000000-0005-0000-0000-0000DD010000}"/>
    <cellStyle name="Comma 2 3 2 3 4 2 3 2 2" xfId="19122" xr:uid="{00000000-0005-0000-0000-0000DD010000}"/>
    <cellStyle name="Comma 2 3 2 3 4 2 3 2 3" xfId="29874" xr:uid="{00000000-0005-0000-0000-0000DD010000}"/>
    <cellStyle name="Comma 2 3 2 3 4 2 3 2 4" xfId="40626" xr:uid="{00000000-0005-0000-0000-0000DD010000}"/>
    <cellStyle name="Comma 2 3 2 3 4 2 3 2 5" xfId="51378" xr:uid="{00000000-0005-0000-0000-0000DD010000}"/>
    <cellStyle name="Comma 2 3 2 3 4 2 3 3" xfId="12978" xr:uid="{00000000-0005-0000-0000-0000DD010000}"/>
    <cellStyle name="Comma 2 3 2 3 4 2 3 4" xfId="23730" xr:uid="{00000000-0005-0000-0000-0000DD010000}"/>
    <cellStyle name="Comma 2 3 2 3 4 2 3 5" xfId="34482" xr:uid="{00000000-0005-0000-0000-0000DD010000}"/>
    <cellStyle name="Comma 2 3 2 3 4 2 3 6" xfId="45234" xr:uid="{00000000-0005-0000-0000-0000DD010000}"/>
    <cellStyle name="Comma 2 3 2 3 4 2 4" xfId="3754" xr:uid="{00000000-0005-0000-0000-00000B000000}"/>
    <cellStyle name="Comma 2 3 2 3 4 2 4 2" xfId="9906" xr:uid="{00000000-0005-0000-0000-00000B000000}"/>
    <cellStyle name="Comma 2 3 2 3 4 2 4 2 2" xfId="20658" xr:uid="{00000000-0005-0000-0000-00000B000000}"/>
    <cellStyle name="Comma 2 3 2 3 4 2 4 2 3" xfId="31410" xr:uid="{00000000-0005-0000-0000-00000B000000}"/>
    <cellStyle name="Comma 2 3 2 3 4 2 4 2 4" xfId="42162" xr:uid="{00000000-0005-0000-0000-00000B000000}"/>
    <cellStyle name="Comma 2 3 2 3 4 2 4 2 5" xfId="52914" xr:uid="{00000000-0005-0000-0000-00000B000000}"/>
    <cellStyle name="Comma 2 3 2 3 4 2 4 3" xfId="14514" xr:uid="{00000000-0005-0000-0000-00000B000000}"/>
    <cellStyle name="Comma 2 3 2 3 4 2 4 4" xfId="25266" xr:uid="{00000000-0005-0000-0000-00000B000000}"/>
    <cellStyle name="Comma 2 3 2 3 4 2 4 5" xfId="36018" xr:uid="{00000000-0005-0000-0000-00000B000000}"/>
    <cellStyle name="Comma 2 3 2 3 4 2 4 6" xfId="46770" xr:uid="{00000000-0005-0000-0000-00000B000000}"/>
    <cellStyle name="Comma 2 3 2 3 4 2 5" xfId="5294" xr:uid="{00000000-0005-0000-0000-00000B000000}"/>
    <cellStyle name="Comma 2 3 2 3 4 2 5 2" xfId="16050" xr:uid="{00000000-0005-0000-0000-00000B000000}"/>
    <cellStyle name="Comma 2 3 2 3 4 2 5 3" xfId="26802" xr:uid="{00000000-0005-0000-0000-00000B000000}"/>
    <cellStyle name="Comma 2 3 2 3 4 2 5 4" xfId="37554" xr:uid="{00000000-0005-0000-0000-00000B000000}"/>
    <cellStyle name="Comma 2 3 2 3 4 2 5 5" xfId="48306" xr:uid="{00000000-0005-0000-0000-00000B000000}"/>
    <cellStyle name="Comma 2 3 2 3 4 2 6" xfId="6834" xr:uid="{00000000-0005-0000-0000-00000B000000}"/>
    <cellStyle name="Comma 2 3 2 3 4 2 6 2" xfId="17586" xr:uid="{00000000-0005-0000-0000-00000B000000}"/>
    <cellStyle name="Comma 2 3 2 3 4 2 6 3" xfId="28338" xr:uid="{00000000-0005-0000-0000-00000B000000}"/>
    <cellStyle name="Comma 2 3 2 3 4 2 6 4" xfId="39090" xr:uid="{00000000-0005-0000-0000-00000B000000}"/>
    <cellStyle name="Comma 2 3 2 3 4 2 6 5" xfId="49842" xr:uid="{00000000-0005-0000-0000-00000B000000}"/>
    <cellStyle name="Comma 2 3 2 3 4 2 7" xfId="11442" xr:uid="{00000000-0005-0000-0000-00000B000000}"/>
    <cellStyle name="Comma 2 3 2 3 4 2 8" xfId="22194" xr:uid="{00000000-0005-0000-0000-00000B000000}"/>
    <cellStyle name="Comma 2 3 2 3 4 2 9" xfId="32946" xr:uid="{00000000-0005-0000-0000-00000B000000}"/>
    <cellStyle name="Comma 2 3 2 3 4 3" xfId="1050" xr:uid="{00000000-0005-0000-0000-00000B000000}"/>
    <cellStyle name="Comma 2 3 2 3 4 3 2" xfId="2596" xr:uid="{00000000-0005-0000-0000-0000DF010000}"/>
    <cellStyle name="Comma 2 3 2 3 4 3 2 2" xfId="8754" xr:uid="{00000000-0005-0000-0000-0000DF010000}"/>
    <cellStyle name="Comma 2 3 2 3 4 3 2 2 2" xfId="19506" xr:uid="{00000000-0005-0000-0000-0000DF010000}"/>
    <cellStyle name="Comma 2 3 2 3 4 3 2 2 3" xfId="30258" xr:uid="{00000000-0005-0000-0000-0000DF010000}"/>
    <cellStyle name="Comma 2 3 2 3 4 3 2 2 4" xfId="41010" xr:uid="{00000000-0005-0000-0000-0000DF010000}"/>
    <cellStyle name="Comma 2 3 2 3 4 3 2 2 5" xfId="51762" xr:uid="{00000000-0005-0000-0000-0000DF010000}"/>
    <cellStyle name="Comma 2 3 2 3 4 3 2 3" xfId="13362" xr:uid="{00000000-0005-0000-0000-0000DF010000}"/>
    <cellStyle name="Comma 2 3 2 3 4 3 2 4" xfId="24114" xr:uid="{00000000-0005-0000-0000-0000DF010000}"/>
    <cellStyle name="Comma 2 3 2 3 4 3 2 5" xfId="34866" xr:uid="{00000000-0005-0000-0000-0000DF010000}"/>
    <cellStyle name="Comma 2 3 2 3 4 3 2 6" xfId="45618" xr:uid="{00000000-0005-0000-0000-0000DF010000}"/>
    <cellStyle name="Comma 2 3 2 3 4 3 3" xfId="4138" xr:uid="{00000000-0005-0000-0000-00000B000000}"/>
    <cellStyle name="Comma 2 3 2 3 4 3 3 2" xfId="10290" xr:uid="{00000000-0005-0000-0000-00000B000000}"/>
    <cellStyle name="Comma 2 3 2 3 4 3 3 2 2" xfId="21042" xr:uid="{00000000-0005-0000-0000-00000B000000}"/>
    <cellStyle name="Comma 2 3 2 3 4 3 3 2 3" xfId="31794" xr:uid="{00000000-0005-0000-0000-00000B000000}"/>
    <cellStyle name="Comma 2 3 2 3 4 3 3 2 4" xfId="42546" xr:uid="{00000000-0005-0000-0000-00000B000000}"/>
    <cellStyle name="Comma 2 3 2 3 4 3 3 2 5" xfId="53298" xr:uid="{00000000-0005-0000-0000-00000B000000}"/>
    <cellStyle name="Comma 2 3 2 3 4 3 3 3" xfId="14898" xr:uid="{00000000-0005-0000-0000-00000B000000}"/>
    <cellStyle name="Comma 2 3 2 3 4 3 3 4" xfId="25650" xr:uid="{00000000-0005-0000-0000-00000B000000}"/>
    <cellStyle name="Comma 2 3 2 3 4 3 3 5" xfId="36402" xr:uid="{00000000-0005-0000-0000-00000B000000}"/>
    <cellStyle name="Comma 2 3 2 3 4 3 3 6" xfId="47154" xr:uid="{00000000-0005-0000-0000-00000B000000}"/>
    <cellStyle name="Comma 2 3 2 3 4 3 4" xfId="5682" xr:uid="{00000000-0005-0000-0000-00000B000000}"/>
    <cellStyle name="Comma 2 3 2 3 4 3 4 2" xfId="16434" xr:uid="{00000000-0005-0000-0000-00000B000000}"/>
    <cellStyle name="Comma 2 3 2 3 4 3 4 3" xfId="27186" xr:uid="{00000000-0005-0000-0000-00000B000000}"/>
    <cellStyle name="Comma 2 3 2 3 4 3 4 4" xfId="37938" xr:uid="{00000000-0005-0000-0000-00000B000000}"/>
    <cellStyle name="Comma 2 3 2 3 4 3 4 5" xfId="48690" xr:uid="{00000000-0005-0000-0000-00000B000000}"/>
    <cellStyle name="Comma 2 3 2 3 4 3 5" xfId="7218" xr:uid="{00000000-0005-0000-0000-00000B000000}"/>
    <cellStyle name="Comma 2 3 2 3 4 3 5 2" xfId="17970" xr:uid="{00000000-0005-0000-0000-00000B000000}"/>
    <cellStyle name="Comma 2 3 2 3 4 3 5 3" xfId="28722" xr:uid="{00000000-0005-0000-0000-00000B000000}"/>
    <cellStyle name="Comma 2 3 2 3 4 3 5 4" xfId="39474" xr:uid="{00000000-0005-0000-0000-00000B000000}"/>
    <cellStyle name="Comma 2 3 2 3 4 3 5 5" xfId="50226" xr:uid="{00000000-0005-0000-0000-00000B000000}"/>
    <cellStyle name="Comma 2 3 2 3 4 3 6" xfId="11826" xr:uid="{00000000-0005-0000-0000-00000B000000}"/>
    <cellStyle name="Comma 2 3 2 3 4 3 7" xfId="22578" xr:uid="{00000000-0005-0000-0000-00000B000000}"/>
    <cellStyle name="Comma 2 3 2 3 4 3 8" xfId="33330" xr:uid="{00000000-0005-0000-0000-00000B000000}"/>
    <cellStyle name="Comma 2 3 2 3 4 3 9" xfId="44082" xr:uid="{00000000-0005-0000-0000-00000B000000}"/>
    <cellStyle name="Comma 2 3 2 3 4 4" xfId="1827" xr:uid="{00000000-0005-0000-0000-0000DC010000}"/>
    <cellStyle name="Comma 2 3 2 3 4 4 2" xfId="7986" xr:uid="{00000000-0005-0000-0000-0000DC010000}"/>
    <cellStyle name="Comma 2 3 2 3 4 4 2 2" xfId="18738" xr:uid="{00000000-0005-0000-0000-0000DC010000}"/>
    <cellStyle name="Comma 2 3 2 3 4 4 2 3" xfId="29490" xr:uid="{00000000-0005-0000-0000-0000DC010000}"/>
    <cellStyle name="Comma 2 3 2 3 4 4 2 4" xfId="40242" xr:uid="{00000000-0005-0000-0000-0000DC010000}"/>
    <cellStyle name="Comma 2 3 2 3 4 4 2 5" xfId="50994" xr:uid="{00000000-0005-0000-0000-0000DC010000}"/>
    <cellStyle name="Comma 2 3 2 3 4 4 3" xfId="12594" xr:uid="{00000000-0005-0000-0000-0000DC010000}"/>
    <cellStyle name="Comma 2 3 2 3 4 4 4" xfId="23346" xr:uid="{00000000-0005-0000-0000-0000DC010000}"/>
    <cellStyle name="Comma 2 3 2 3 4 4 5" xfId="34098" xr:uid="{00000000-0005-0000-0000-0000DC010000}"/>
    <cellStyle name="Comma 2 3 2 3 4 4 6" xfId="44850" xr:uid="{00000000-0005-0000-0000-0000DC010000}"/>
    <cellStyle name="Comma 2 3 2 3 4 5" xfId="3370" xr:uid="{00000000-0005-0000-0000-00000B000000}"/>
    <cellStyle name="Comma 2 3 2 3 4 5 2" xfId="9522" xr:uid="{00000000-0005-0000-0000-00000B000000}"/>
    <cellStyle name="Comma 2 3 2 3 4 5 2 2" xfId="20274" xr:uid="{00000000-0005-0000-0000-00000B000000}"/>
    <cellStyle name="Comma 2 3 2 3 4 5 2 3" xfId="31026" xr:uid="{00000000-0005-0000-0000-00000B000000}"/>
    <cellStyle name="Comma 2 3 2 3 4 5 2 4" xfId="41778" xr:uid="{00000000-0005-0000-0000-00000B000000}"/>
    <cellStyle name="Comma 2 3 2 3 4 5 2 5" xfId="52530" xr:uid="{00000000-0005-0000-0000-00000B000000}"/>
    <cellStyle name="Comma 2 3 2 3 4 5 3" xfId="14130" xr:uid="{00000000-0005-0000-0000-00000B000000}"/>
    <cellStyle name="Comma 2 3 2 3 4 5 4" xfId="24882" xr:uid="{00000000-0005-0000-0000-00000B000000}"/>
    <cellStyle name="Comma 2 3 2 3 4 5 5" xfId="35634" xr:uid="{00000000-0005-0000-0000-00000B000000}"/>
    <cellStyle name="Comma 2 3 2 3 4 5 6" xfId="46386" xr:uid="{00000000-0005-0000-0000-00000B000000}"/>
    <cellStyle name="Comma 2 3 2 3 4 6" xfId="4910" xr:uid="{00000000-0005-0000-0000-00000B000000}"/>
    <cellStyle name="Comma 2 3 2 3 4 6 2" xfId="15666" xr:uid="{00000000-0005-0000-0000-00000B000000}"/>
    <cellStyle name="Comma 2 3 2 3 4 6 3" xfId="26418" xr:uid="{00000000-0005-0000-0000-00000B000000}"/>
    <cellStyle name="Comma 2 3 2 3 4 6 4" xfId="37170" xr:uid="{00000000-0005-0000-0000-00000B000000}"/>
    <cellStyle name="Comma 2 3 2 3 4 6 5" xfId="47922" xr:uid="{00000000-0005-0000-0000-00000B000000}"/>
    <cellStyle name="Comma 2 3 2 3 4 7" xfId="6450" xr:uid="{00000000-0005-0000-0000-00000B000000}"/>
    <cellStyle name="Comma 2 3 2 3 4 7 2" xfId="17202" xr:uid="{00000000-0005-0000-0000-00000B000000}"/>
    <cellStyle name="Comma 2 3 2 3 4 7 3" xfId="27954" xr:uid="{00000000-0005-0000-0000-00000B000000}"/>
    <cellStyle name="Comma 2 3 2 3 4 7 4" xfId="38706" xr:uid="{00000000-0005-0000-0000-00000B000000}"/>
    <cellStyle name="Comma 2 3 2 3 4 7 5" xfId="49458" xr:uid="{00000000-0005-0000-0000-00000B000000}"/>
    <cellStyle name="Comma 2 3 2 3 4 8" xfId="11058" xr:uid="{00000000-0005-0000-0000-00000B000000}"/>
    <cellStyle name="Comma 2 3 2 3 4 9" xfId="21810" xr:uid="{00000000-0005-0000-0000-00000B000000}"/>
    <cellStyle name="Comma 2 3 2 3 5" xfId="334" xr:uid="{00000000-0005-0000-0000-00000B000000}"/>
    <cellStyle name="Comma 2 3 2 3 5 10" xfId="32626" xr:uid="{00000000-0005-0000-0000-00000B000000}"/>
    <cellStyle name="Comma 2 3 2 3 5 11" xfId="43378" xr:uid="{00000000-0005-0000-0000-00000B000000}"/>
    <cellStyle name="Comma 2 3 2 3 5 2" xfId="718" xr:uid="{00000000-0005-0000-0000-00000B000000}"/>
    <cellStyle name="Comma 2 3 2 3 5 2 10" xfId="43762" xr:uid="{00000000-0005-0000-0000-00000B000000}"/>
    <cellStyle name="Comma 2 3 2 3 5 2 2" xfId="1498" xr:uid="{00000000-0005-0000-0000-00000B000000}"/>
    <cellStyle name="Comma 2 3 2 3 5 2 2 2" xfId="3044" xr:uid="{00000000-0005-0000-0000-0000E2010000}"/>
    <cellStyle name="Comma 2 3 2 3 5 2 2 2 2" xfId="9202" xr:uid="{00000000-0005-0000-0000-0000E2010000}"/>
    <cellStyle name="Comma 2 3 2 3 5 2 2 2 2 2" xfId="19954" xr:uid="{00000000-0005-0000-0000-0000E2010000}"/>
    <cellStyle name="Comma 2 3 2 3 5 2 2 2 2 3" xfId="30706" xr:uid="{00000000-0005-0000-0000-0000E2010000}"/>
    <cellStyle name="Comma 2 3 2 3 5 2 2 2 2 4" xfId="41458" xr:uid="{00000000-0005-0000-0000-0000E2010000}"/>
    <cellStyle name="Comma 2 3 2 3 5 2 2 2 2 5" xfId="52210" xr:uid="{00000000-0005-0000-0000-0000E2010000}"/>
    <cellStyle name="Comma 2 3 2 3 5 2 2 2 3" xfId="13810" xr:uid="{00000000-0005-0000-0000-0000E2010000}"/>
    <cellStyle name="Comma 2 3 2 3 5 2 2 2 4" xfId="24562" xr:uid="{00000000-0005-0000-0000-0000E2010000}"/>
    <cellStyle name="Comma 2 3 2 3 5 2 2 2 5" xfId="35314" xr:uid="{00000000-0005-0000-0000-0000E2010000}"/>
    <cellStyle name="Comma 2 3 2 3 5 2 2 2 6" xfId="46066" xr:uid="{00000000-0005-0000-0000-0000E2010000}"/>
    <cellStyle name="Comma 2 3 2 3 5 2 2 3" xfId="4586" xr:uid="{00000000-0005-0000-0000-00000B000000}"/>
    <cellStyle name="Comma 2 3 2 3 5 2 2 3 2" xfId="10738" xr:uid="{00000000-0005-0000-0000-00000B000000}"/>
    <cellStyle name="Comma 2 3 2 3 5 2 2 3 2 2" xfId="21490" xr:uid="{00000000-0005-0000-0000-00000B000000}"/>
    <cellStyle name="Comma 2 3 2 3 5 2 2 3 2 3" xfId="32242" xr:uid="{00000000-0005-0000-0000-00000B000000}"/>
    <cellStyle name="Comma 2 3 2 3 5 2 2 3 2 4" xfId="42994" xr:uid="{00000000-0005-0000-0000-00000B000000}"/>
    <cellStyle name="Comma 2 3 2 3 5 2 2 3 2 5" xfId="53746" xr:uid="{00000000-0005-0000-0000-00000B000000}"/>
    <cellStyle name="Comma 2 3 2 3 5 2 2 3 3" xfId="15346" xr:uid="{00000000-0005-0000-0000-00000B000000}"/>
    <cellStyle name="Comma 2 3 2 3 5 2 2 3 4" xfId="26098" xr:uid="{00000000-0005-0000-0000-00000B000000}"/>
    <cellStyle name="Comma 2 3 2 3 5 2 2 3 5" xfId="36850" xr:uid="{00000000-0005-0000-0000-00000B000000}"/>
    <cellStyle name="Comma 2 3 2 3 5 2 2 3 6" xfId="47602" xr:uid="{00000000-0005-0000-0000-00000B000000}"/>
    <cellStyle name="Comma 2 3 2 3 5 2 2 4" xfId="6130" xr:uid="{00000000-0005-0000-0000-00000B000000}"/>
    <cellStyle name="Comma 2 3 2 3 5 2 2 4 2" xfId="16882" xr:uid="{00000000-0005-0000-0000-00000B000000}"/>
    <cellStyle name="Comma 2 3 2 3 5 2 2 4 3" xfId="27634" xr:uid="{00000000-0005-0000-0000-00000B000000}"/>
    <cellStyle name="Comma 2 3 2 3 5 2 2 4 4" xfId="38386" xr:uid="{00000000-0005-0000-0000-00000B000000}"/>
    <cellStyle name="Comma 2 3 2 3 5 2 2 4 5" xfId="49138" xr:uid="{00000000-0005-0000-0000-00000B000000}"/>
    <cellStyle name="Comma 2 3 2 3 5 2 2 5" xfId="7666" xr:uid="{00000000-0005-0000-0000-00000B000000}"/>
    <cellStyle name="Comma 2 3 2 3 5 2 2 5 2" xfId="18418" xr:uid="{00000000-0005-0000-0000-00000B000000}"/>
    <cellStyle name="Comma 2 3 2 3 5 2 2 5 3" xfId="29170" xr:uid="{00000000-0005-0000-0000-00000B000000}"/>
    <cellStyle name="Comma 2 3 2 3 5 2 2 5 4" xfId="39922" xr:uid="{00000000-0005-0000-0000-00000B000000}"/>
    <cellStyle name="Comma 2 3 2 3 5 2 2 5 5" xfId="50674" xr:uid="{00000000-0005-0000-0000-00000B000000}"/>
    <cellStyle name="Comma 2 3 2 3 5 2 2 6" xfId="12274" xr:uid="{00000000-0005-0000-0000-00000B000000}"/>
    <cellStyle name="Comma 2 3 2 3 5 2 2 7" xfId="23026" xr:uid="{00000000-0005-0000-0000-00000B000000}"/>
    <cellStyle name="Comma 2 3 2 3 5 2 2 8" xfId="33778" xr:uid="{00000000-0005-0000-0000-00000B000000}"/>
    <cellStyle name="Comma 2 3 2 3 5 2 2 9" xfId="44530" xr:uid="{00000000-0005-0000-0000-00000B000000}"/>
    <cellStyle name="Comma 2 3 2 3 5 2 3" xfId="2275" xr:uid="{00000000-0005-0000-0000-0000E1010000}"/>
    <cellStyle name="Comma 2 3 2 3 5 2 3 2" xfId="8434" xr:uid="{00000000-0005-0000-0000-0000E1010000}"/>
    <cellStyle name="Comma 2 3 2 3 5 2 3 2 2" xfId="19186" xr:uid="{00000000-0005-0000-0000-0000E1010000}"/>
    <cellStyle name="Comma 2 3 2 3 5 2 3 2 3" xfId="29938" xr:uid="{00000000-0005-0000-0000-0000E1010000}"/>
    <cellStyle name="Comma 2 3 2 3 5 2 3 2 4" xfId="40690" xr:uid="{00000000-0005-0000-0000-0000E1010000}"/>
    <cellStyle name="Comma 2 3 2 3 5 2 3 2 5" xfId="51442" xr:uid="{00000000-0005-0000-0000-0000E1010000}"/>
    <cellStyle name="Comma 2 3 2 3 5 2 3 3" xfId="13042" xr:uid="{00000000-0005-0000-0000-0000E1010000}"/>
    <cellStyle name="Comma 2 3 2 3 5 2 3 4" xfId="23794" xr:uid="{00000000-0005-0000-0000-0000E1010000}"/>
    <cellStyle name="Comma 2 3 2 3 5 2 3 5" xfId="34546" xr:uid="{00000000-0005-0000-0000-0000E1010000}"/>
    <cellStyle name="Comma 2 3 2 3 5 2 3 6" xfId="45298" xr:uid="{00000000-0005-0000-0000-0000E1010000}"/>
    <cellStyle name="Comma 2 3 2 3 5 2 4" xfId="3818" xr:uid="{00000000-0005-0000-0000-00000B000000}"/>
    <cellStyle name="Comma 2 3 2 3 5 2 4 2" xfId="9970" xr:uid="{00000000-0005-0000-0000-00000B000000}"/>
    <cellStyle name="Comma 2 3 2 3 5 2 4 2 2" xfId="20722" xr:uid="{00000000-0005-0000-0000-00000B000000}"/>
    <cellStyle name="Comma 2 3 2 3 5 2 4 2 3" xfId="31474" xr:uid="{00000000-0005-0000-0000-00000B000000}"/>
    <cellStyle name="Comma 2 3 2 3 5 2 4 2 4" xfId="42226" xr:uid="{00000000-0005-0000-0000-00000B000000}"/>
    <cellStyle name="Comma 2 3 2 3 5 2 4 2 5" xfId="52978" xr:uid="{00000000-0005-0000-0000-00000B000000}"/>
    <cellStyle name="Comma 2 3 2 3 5 2 4 3" xfId="14578" xr:uid="{00000000-0005-0000-0000-00000B000000}"/>
    <cellStyle name="Comma 2 3 2 3 5 2 4 4" xfId="25330" xr:uid="{00000000-0005-0000-0000-00000B000000}"/>
    <cellStyle name="Comma 2 3 2 3 5 2 4 5" xfId="36082" xr:uid="{00000000-0005-0000-0000-00000B000000}"/>
    <cellStyle name="Comma 2 3 2 3 5 2 4 6" xfId="46834" xr:uid="{00000000-0005-0000-0000-00000B000000}"/>
    <cellStyle name="Comma 2 3 2 3 5 2 5" xfId="5358" xr:uid="{00000000-0005-0000-0000-00000B000000}"/>
    <cellStyle name="Comma 2 3 2 3 5 2 5 2" xfId="16114" xr:uid="{00000000-0005-0000-0000-00000B000000}"/>
    <cellStyle name="Comma 2 3 2 3 5 2 5 3" xfId="26866" xr:uid="{00000000-0005-0000-0000-00000B000000}"/>
    <cellStyle name="Comma 2 3 2 3 5 2 5 4" xfId="37618" xr:uid="{00000000-0005-0000-0000-00000B000000}"/>
    <cellStyle name="Comma 2 3 2 3 5 2 5 5" xfId="48370" xr:uid="{00000000-0005-0000-0000-00000B000000}"/>
    <cellStyle name="Comma 2 3 2 3 5 2 6" xfId="6898" xr:uid="{00000000-0005-0000-0000-00000B000000}"/>
    <cellStyle name="Comma 2 3 2 3 5 2 6 2" xfId="17650" xr:uid="{00000000-0005-0000-0000-00000B000000}"/>
    <cellStyle name="Comma 2 3 2 3 5 2 6 3" xfId="28402" xr:uid="{00000000-0005-0000-0000-00000B000000}"/>
    <cellStyle name="Comma 2 3 2 3 5 2 6 4" xfId="39154" xr:uid="{00000000-0005-0000-0000-00000B000000}"/>
    <cellStyle name="Comma 2 3 2 3 5 2 6 5" xfId="49906" xr:uid="{00000000-0005-0000-0000-00000B000000}"/>
    <cellStyle name="Comma 2 3 2 3 5 2 7" xfId="11506" xr:uid="{00000000-0005-0000-0000-00000B000000}"/>
    <cellStyle name="Comma 2 3 2 3 5 2 8" xfId="22258" xr:uid="{00000000-0005-0000-0000-00000B000000}"/>
    <cellStyle name="Comma 2 3 2 3 5 2 9" xfId="33010" xr:uid="{00000000-0005-0000-0000-00000B000000}"/>
    <cellStyle name="Comma 2 3 2 3 5 3" xfId="1114" xr:uid="{00000000-0005-0000-0000-00000B000000}"/>
    <cellStyle name="Comma 2 3 2 3 5 3 2" xfId="2660" xr:uid="{00000000-0005-0000-0000-0000E3010000}"/>
    <cellStyle name="Comma 2 3 2 3 5 3 2 2" xfId="8818" xr:uid="{00000000-0005-0000-0000-0000E3010000}"/>
    <cellStyle name="Comma 2 3 2 3 5 3 2 2 2" xfId="19570" xr:uid="{00000000-0005-0000-0000-0000E3010000}"/>
    <cellStyle name="Comma 2 3 2 3 5 3 2 2 3" xfId="30322" xr:uid="{00000000-0005-0000-0000-0000E3010000}"/>
    <cellStyle name="Comma 2 3 2 3 5 3 2 2 4" xfId="41074" xr:uid="{00000000-0005-0000-0000-0000E3010000}"/>
    <cellStyle name="Comma 2 3 2 3 5 3 2 2 5" xfId="51826" xr:uid="{00000000-0005-0000-0000-0000E3010000}"/>
    <cellStyle name="Comma 2 3 2 3 5 3 2 3" xfId="13426" xr:uid="{00000000-0005-0000-0000-0000E3010000}"/>
    <cellStyle name="Comma 2 3 2 3 5 3 2 4" xfId="24178" xr:uid="{00000000-0005-0000-0000-0000E3010000}"/>
    <cellStyle name="Comma 2 3 2 3 5 3 2 5" xfId="34930" xr:uid="{00000000-0005-0000-0000-0000E3010000}"/>
    <cellStyle name="Comma 2 3 2 3 5 3 2 6" xfId="45682" xr:uid="{00000000-0005-0000-0000-0000E3010000}"/>
    <cellStyle name="Comma 2 3 2 3 5 3 3" xfId="4202" xr:uid="{00000000-0005-0000-0000-00000B000000}"/>
    <cellStyle name="Comma 2 3 2 3 5 3 3 2" xfId="10354" xr:uid="{00000000-0005-0000-0000-00000B000000}"/>
    <cellStyle name="Comma 2 3 2 3 5 3 3 2 2" xfId="21106" xr:uid="{00000000-0005-0000-0000-00000B000000}"/>
    <cellStyle name="Comma 2 3 2 3 5 3 3 2 3" xfId="31858" xr:uid="{00000000-0005-0000-0000-00000B000000}"/>
    <cellStyle name="Comma 2 3 2 3 5 3 3 2 4" xfId="42610" xr:uid="{00000000-0005-0000-0000-00000B000000}"/>
    <cellStyle name="Comma 2 3 2 3 5 3 3 2 5" xfId="53362" xr:uid="{00000000-0005-0000-0000-00000B000000}"/>
    <cellStyle name="Comma 2 3 2 3 5 3 3 3" xfId="14962" xr:uid="{00000000-0005-0000-0000-00000B000000}"/>
    <cellStyle name="Comma 2 3 2 3 5 3 3 4" xfId="25714" xr:uid="{00000000-0005-0000-0000-00000B000000}"/>
    <cellStyle name="Comma 2 3 2 3 5 3 3 5" xfId="36466" xr:uid="{00000000-0005-0000-0000-00000B000000}"/>
    <cellStyle name="Comma 2 3 2 3 5 3 3 6" xfId="47218" xr:uid="{00000000-0005-0000-0000-00000B000000}"/>
    <cellStyle name="Comma 2 3 2 3 5 3 4" xfId="5746" xr:uid="{00000000-0005-0000-0000-00000B000000}"/>
    <cellStyle name="Comma 2 3 2 3 5 3 4 2" xfId="16498" xr:uid="{00000000-0005-0000-0000-00000B000000}"/>
    <cellStyle name="Comma 2 3 2 3 5 3 4 3" xfId="27250" xr:uid="{00000000-0005-0000-0000-00000B000000}"/>
    <cellStyle name="Comma 2 3 2 3 5 3 4 4" xfId="38002" xr:uid="{00000000-0005-0000-0000-00000B000000}"/>
    <cellStyle name="Comma 2 3 2 3 5 3 4 5" xfId="48754" xr:uid="{00000000-0005-0000-0000-00000B000000}"/>
    <cellStyle name="Comma 2 3 2 3 5 3 5" xfId="7282" xr:uid="{00000000-0005-0000-0000-00000B000000}"/>
    <cellStyle name="Comma 2 3 2 3 5 3 5 2" xfId="18034" xr:uid="{00000000-0005-0000-0000-00000B000000}"/>
    <cellStyle name="Comma 2 3 2 3 5 3 5 3" xfId="28786" xr:uid="{00000000-0005-0000-0000-00000B000000}"/>
    <cellStyle name="Comma 2 3 2 3 5 3 5 4" xfId="39538" xr:uid="{00000000-0005-0000-0000-00000B000000}"/>
    <cellStyle name="Comma 2 3 2 3 5 3 5 5" xfId="50290" xr:uid="{00000000-0005-0000-0000-00000B000000}"/>
    <cellStyle name="Comma 2 3 2 3 5 3 6" xfId="11890" xr:uid="{00000000-0005-0000-0000-00000B000000}"/>
    <cellStyle name="Comma 2 3 2 3 5 3 7" xfId="22642" xr:uid="{00000000-0005-0000-0000-00000B000000}"/>
    <cellStyle name="Comma 2 3 2 3 5 3 8" xfId="33394" xr:uid="{00000000-0005-0000-0000-00000B000000}"/>
    <cellStyle name="Comma 2 3 2 3 5 3 9" xfId="44146" xr:uid="{00000000-0005-0000-0000-00000B000000}"/>
    <cellStyle name="Comma 2 3 2 3 5 4" xfId="1891" xr:uid="{00000000-0005-0000-0000-0000E0010000}"/>
    <cellStyle name="Comma 2 3 2 3 5 4 2" xfId="8050" xr:uid="{00000000-0005-0000-0000-0000E0010000}"/>
    <cellStyle name="Comma 2 3 2 3 5 4 2 2" xfId="18802" xr:uid="{00000000-0005-0000-0000-0000E0010000}"/>
    <cellStyle name="Comma 2 3 2 3 5 4 2 3" xfId="29554" xr:uid="{00000000-0005-0000-0000-0000E0010000}"/>
    <cellStyle name="Comma 2 3 2 3 5 4 2 4" xfId="40306" xr:uid="{00000000-0005-0000-0000-0000E0010000}"/>
    <cellStyle name="Comma 2 3 2 3 5 4 2 5" xfId="51058" xr:uid="{00000000-0005-0000-0000-0000E0010000}"/>
    <cellStyle name="Comma 2 3 2 3 5 4 3" xfId="12658" xr:uid="{00000000-0005-0000-0000-0000E0010000}"/>
    <cellStyle name="Comma 2 3 2 3 5 4 4" xfId="23410" xr:uid="{00000000-0005-0000-0000-0000E0010000}"/>
    <cellStyle name="Comma 2 3 2 3 5 4 5" xfId="34162" xr:uid="{00000000-0005-0000-0000-0000E0010000}"/>
    <cellStyle name="Comma 2 3 2 3 5 4 6" xfId="44914" xr:uid="{00000000-0005-0000-0000-0000E0010000}"/>
    <cellStyle name="Comma 2 3 2 3 5 5" xfId="3434" xr:uid="{00000000-0005-0000-0000-00000B000000}"/>
    <cellStyle name="Comma 2 3 2 3 5 5 2" xfId="9586" xr:uid="{00000000-0005-0000-0000-00000B000000}"/>
    <cellStyle name="Comma 2 3 2 3 5 5 2 2" xfId="20338" xr:uid="{00000000-0005-0000-0000-00000B000000}"/>
    <cellStyle name="Comma 2 3 2 3 5 5 2 3" xfId="31090" xr:uid="{00000000-0005-0000-0000-00000B000000}"/>
    <cellStyle name="Comma 2 3 2 3 5 5 2 4" xfId="41842" xr:uid="{00000000-0005-0000-0000-00000B000000}"/>
    <cellStyle name="Comma 2 3 2 3 5 5 2 5" xfId="52594" xr:uid="{00000000-0005-0000-0000-00000B000000}"/>
    <cellStyle name="Comma 2 3 2 3 5 5 3" xfId="14194" xr:uid="{00000000-0005-0000-0000-00000B000000}"/>
    <cellStyle name="Comma 2 3 2 3 5 5 4" xfId="24946" xr:uid="{00000000-0005-0000-0000-00000B000000}"/>
    <cellStyle name="Comma 2 3 2 3 5 5 5" xfId="35698" xr:uid="{00000000-0005-0000-0000-00000B000000}"/>
    <cellStyle name="Comma 2 3 2 3 5 5 6" xfId="46450" xr:uid="{00000000-0005-0000-0000-00000B000000}"/>
    <cellStyle name="Comma 2 3 2 3 5 6" xfId="4974" xr:uid="{00000000-0005-0000-0000-00000B000000}"/>
    <cellStyle name="Comma 2 3 2 3 5 6 2" xfId="15730" xr:uid="{00000000-0005-0000-0000-00000B000000}"/>
    <cellStyle name="Comma 2 3 2 3 5 6 3" xfId="26482" xr:uid="{00000000-0005-0000-0000-00000B000000}"/>
    <cellStyle name="Comma 2 3 2 3 5 6 4" xfId="37234" xr:uid="{00000000-0005-0000-0000-00000B000000}"/>
    <cellStyle name="Comma 2 3 2 3 5 6 5" xfId="47986" xr:uid="{00000000-0005-0000-0000-00000B000000}"/>
    <cellStyle name="Comma 2 3 2 3 5 7" xfId="6514" xr:uid="{00000000-0005-0000-0000-00000B000000}"/>
    <cellStyle name="Comma 2 3 2 3 5 7 2" xfId="17266" xr:uid="{00000000-0005-0000-0000-00000B000000}"/>
    <cellStyle name="Comma 2 3 2 3 5 7 3" xfId="28018" xr:uid="{00000000-0005-0000-0000-00000B000000}"/>
    <cellStyle name="Comma 2 3 2 3 5 7 4" xfId="38770" xr:uid="{00000000-0005-0000-0000-00000B000000}"/>
    <cellStyle name="Comma 2 3 2 3 5 7 5" xfId="49522" xr:uid="{00000000-0005-0000-0000-00000B000000}"/>
    <cellStyle name="Comma 2 3 2 3 5 8" xfId="11122" xr:uid="{00000000-0005-0000-0000-00000B000000}"/>
    <cellStyle name="Comma 2 3 2 3 5 9" xfId="21874" xr:uid="{00000000-0005-0000-0000-00000B000000}"/>
    <cellStyle name="Comma 2 3 2 3 6" xfId="398" xr:uid="{00000000-0005-0000-0000-00000B000000}"/>
    <cellStyle name="Comma 2 3 2 3 6 10" xfId="32690" xr:uid="{00000000-0005-0000-0000-00000B000000}"/>
    <cellStyle name="Comma 2 3 2 3 6 11" xfId="43442" xr:uid="{00000000-0005-0000-0000-00000B000000}"/>
    <cellStyle name="Comma 2 3 2 3 6 2" xfId="782" xr:uid="{00000000-0005-0000-0000-00000B000000}"/>
    <cellStyle name="Comma 2 3 2 3 6 2 10" xfId="43826" xr:uid="{00000000-0005-0000-0000-00000B000000}"/>
    <cellStyle name="Comma 2 3 2 3 6 2 2" xfId="1562" xr:uid="{00000000-0005-0000-0000-00000B000000}"/>
    <cellStyle name="Comma 2 3 2 3 6 2 2 2" xfId="3108" xr:uid="{00000000-0005-0000-0000-0000E6010000}"/>
    <cellStyle name="Comma 2 3 2 3 6 2 2 2 2" xfId="9266" xr:uid="{00000000-0005-0000-0000-0000E6010000}"/>
    <cellStyle name="Comma 2 3 2 3 6 2 2 2 2 2" xfId="20018" xr:uid="{00000000-0005-0000-0000-0000E6010000}"/>
    <cellStyle name="Comma 2 3 2 3 6 2 2 2 2 3" xfId="30770" xr:uid="{00000000-0005-0000-0000-0000E6010000}"/>
    <cellStyle name="Comma 2 3 2 3 6 2 2 2 2 4" xfId="41522" xr:uid="{00000000-0005-0000-0000-0000E6010000}"/>
    <cellStyle name="Comma 2 3 2 3 6 2 2 2 2 5" xfId="52274" xr:uid="{00000000-0005-0000-0000-0000E6010000}"/>
    <cellStyle name="Comma 2 3 2 3 6 2 2 2 3" xfId="13874" xr:uid="{00000000-0005-0000-0000-0000E6010000}"/>
    <cellStyle name="Comma 2 3 2 3 6 2 2 2 4" xfId="24626" xr:uid="{00000000-0005-0000-0000-0000E6010000}"/>
    <cellStyle name="Comma 2 3 2 3 6 2 2 2 5" xfId="35378" xr:uid="{00000000-0005-0000-0000-0000E6010000}"/>
    <cellStyle name="Comma 2 3 2 3 6 2 2 2 6" xfId="46130" xr:uid="{00000000-0005-0000-0000-0000E6010000}"/>
    <cellStyle name="Comma 2 3 2 3 6 2 2 3" xfId="4650" xr:uid="{00000000-0005-0000-0000-00000B000000}"/>
    <cellStyle name="Comma 2 3 2 3 6 2 2 3 2" xfId="10802" xr:uid="{00000000-0005-0000-0000-00000B000000}"/>
    <cellStyle name="Comma 2 3 2 3 6 2 2 3 2 2" xfId="21554" xr:uid="{00000000-0005-0000-0000-00000B000000}"/>
    <cellStyle name="Comma 2 3 2 3 6 2 2 3 2 3" xfId="32306" xr:uid="{00000000-0005-0000-0000-00000B000000}"/>
    <cellStyle name="Comma 2 3 2 3 6 2 2 3 2 4" xfId="43058" xr:uid="{00000000-0005-0000-0000-00000B000000}"/>
    <cellStyle name="Comma 2 3 2 3 6 2 2 3 2 5" xfId="53810" xr:uid="{00000000-0005-0000-0000-00000B000000}"/>
    <cellStyle name="Comma 2 3 2 3 6 2 2 3 3" xfId="15410" xr:uid="{00000000-0005-0000-0000-00000B000000}"/>
    <cellStyle name="Comma 2 3 2 3 6 2 2 3 4" xfId="26162" xr:uid="{00000000-0005-0000-0000-00000B000000}"/>
    <cellStyle name="Comma 2 3 2 3 6 2 2 3 5" xfId="36914" xr:uid="{00000000-0005-0000-0000-00000B000000}"/>
    <cellStyle name="Comma 2 3 2 3 6 2 2 3 6" xfId="47666" xr:uid="{00000000-0005-0000-0000-00000B000000}"/>
    <cellStyle name="Comma 2 3 2 3 6 2 2 4" xfId="6194" xr:uid="{00000000-0005-0000-0000-00000B000000}"/>
    <cellStyle name="Comma 2 3 2 3 6 2 2 4 2" xfId="16946" xr:uid="{00000000-0005-0000-0000-00000B000000}"/>
    <cellStyle name="Comma 2 3 2 3 6 2 2 4 3" xfId="27698" xr:uid="{00000000-0005-0000-0000-00000B000000}"/>
    <cellStyle name="Comma 2 3 2 3 6 2 2 4 4" xfId="38450" xr:uid="{00000000-0005-0000-0000-00000B000000}"/>
    <cellStyle name="Comma 2 3 2 3 6 2 2 4 5" xfId="49202" xr:uid="{00000000-0005-0000-0000-00000B000000}"/>
    <cellStyle name="Comma 2 3 2 3 6 2 2 5" xfId="7730" xr:uid="{00000000-0005-0000-0000-00000B000000}"/>
    <cellStyle name="Comma 2 3 2 3 6 2 2 5 2" xfId="18482" xr:uid="{00000000-0005-0000-0000-00000B000000}"/>
    <cellStyle name="Comma 2 3 2 3 6 2 2 5 3" xfId="29234" xr:uid="{00000000-0005-0000-0000-00000B000000}"/>
    <cellStyle name="Comma 2 3 2 3 6 2 2 5 4" xfId="39986" xr:uid="{00000000-0005-0000-0000-00000B000000}"/>
    <cellStyle name="Comma 2 3 2 3 6 2 2 5 5" xfId="50738" xr:uid="{00000000-0005-0000-0000-00000B000000}"/>
    <cellStyle name="Comma 2 3 2 3 6 2 2 6" xfId="12338" xr:uid="{00000000-0005-0000-0000-00000B000000}"/>
    <cellStyle name="Comma 2 3 2 3 6 2 2 7" xfId="23090" xr:uid="{00000000-0005-0000-0000-00000B000000}"/>
    <cellStyle name="Comma 2 3 2 3 6 2 2 8" xfId="33842" xr:uid="{00000000-0005-0000-0000-00000B000000}"/>
    <cellStyle name="Comma 2 3 2 3 6 2 2 9" xfId="44594" xr:uid="{00000000-0005-0000-0000-00000B000000}"/>
    <cellStyle name="Comma 2 3 2 3 6 2 3" xfId="2339" xr:uid="{00000000-0005-0000-0000-0000E5010000}"/>
    <cellStyle name="Comma 2 3 2 3 6 2 3 2" xfId="8498" xr:uid="{00000000-0005-0000-0000-0000E5010000}"/>
    <cellStyle name="Comma 2 3 2 3 6 2 3 2 2" xfId="19250" xr:uid="{00000000-0005-0000-0000-0000E5010000}"/>
    <cellStyle name="Comma 2 3 2 3 6 2 3 2 3" xfId="30002" xr:uid="{00000000-0005-0000-0000-0000E5010000}"/>
    <cellStyle name="Comma 2 3 2 3 6 2 3 2 4" xfId="40754" xr:uid="{00000000-0005-0000-0000-0000E5010000}"/>
    <cellStyle name="Comma 2 3 2 3 6 2 3 2 5" xfId="51506" xr:uid="{00000000-0005-0000-0000-0000E5010000}"/>
    <cellStyle name="Comma 2 3 2 3 6 2 3 3" xfId="13106" xr:uid="{00000000-0005-0000-0000-0000E5010000}"/>
    <cellStyle name="Comma 2 3 2 3 6 2 3 4" xfId="23858" xr:uid="{00000000-0005-0000-0000-0000E5010000}"/>
    <cellStyle name="Comma 2 3 2 3 6 2 3 5" xfId="34610" xr:uid="{00000000-0005-0000-0000-0000E5010000}"/>
    <cellStyle name="Comma 2 3 2 3 6 2 3 6" xfId="45362" xr:uid="{00000000-0005-0000-0000-0000E5010000}"/>
    <cellStyle name="Comma 2 3 2 3 6 2 4" xfId="3882" xr:uid="{00000000-0005-0000-0000-00000B000000}"/>
    <cellStyle name="Comma 2 3 2 3 6 2 4 2" xfId="10034" xr:uid="{00000000-0005-0000-0000-00000B000000}"/>
    <cellStyle name="Comma 2 3 2 3 6 2 4 2 2" xfId="20786" xr:uid="{00000000-0005-0000-0000-00000B000000}"/>
    <cellStyle name="Comma 2 3 2 3 6 2 4 2 3" xfId="31538" xr:uid="{00000000-0005-0000-0000-00000B000000}"/>
    <cellStyle name="Comma 2 3 2 3 6 2 4 2 4" xfId="42290" xr:uid="{00000000-0005-0000-0000-00000B000000}"/>
    <cellStyle name="Comma 2 3 2 3 6 2 4 2 5" xfId="53042" xr:uid="{00000000-0005-0000-0000-00000B000000}"/>
    <cellStyle name="Comma 2 3 2 3 6 2 4 3" xfId="14642" xr:uid="{00000000-0005-0000-0000-00000B000000}"/>
    <cellStyle name="Comma 2 3 2 3 6 2 4 4" xfId="25394" xr:uid="{00000000-0005-0000-0000-00000B000000}"/>
    <cellStyle name="Comma 2 3 2 3 6 2 4 5" xfId="36146" xr:uid="{00000000-0005-0000-0000-00000B000000}"/>
    <cellStyle name="Comma 2 3 2 3 6 2 4 6" xfId="46898" xr:uid="{00000000-0005-0000-0000-00000B000000}"/>
    <cellStyle name="Comma 2 3 2 3 6 2 5" xfId="5422" xr:uid="{00000000-0005-0000-0000-00000B000000}"/>
    <cellStyle name="Comma 2 3 2 3 6 2 5 2" xfId="16178" xr:uid="{00000000-0005-0000-0000-00000B000000}"/>
    <cellStyle name="Comma 2 3 2 3 6 2 5 3" xfId="26930" xr:uid="{00000000-0005-0000-0000-00000B000000}"/>
    <cellStyle name="Comma 2 3 2 3 6 2 5 4" xfId="37682" xr:uid="{00000000-0005-0000-0000-00000B000000}"/>
    <cellStyle name="Comma 2 3 2 3 6 2 5 5" xfId="48434" xr:uid="{00000000-0005-0000-0000-00000B000000}"/>
    <cellStyle name="Comma 2 3 2 3 6 2 6" xfId="6962" xr:uid="{00000000-0005-0000-0000-00000B000000}"/>
    <cellStyle name="Comma 2 3 2 3 6 2 6 2" xfId="17714" xr:uid="{00000000-0005-0000-0000-00000B000000}"/>
    <cellStyle name="Comma 2 3 2 3 6 2 6 3" xfId="28466" xr:uid="{00000000-0005-0000-0000-00000B000000}"/>
    <cellStyle name="Comma 2 3 2 3 6 2 6 4" xfId="39218" xr:uid="{00000000-0005-0000-0000-00000B000000}"/>
    <cellStyle name="Comma 2 3 2 3 6 2 6 5" xfId="49970" xr:uid="{00000000-0005-0000-0000-00000B000000}"/>
    <cellStyle name="Comma 2 3 2 3 6 2 7" xfId="11570" xr:uid="{00000000-0005-0000-0000-00000B000000}"/>
    <cellStyle name="Comma 2 3 2 3 6 2 8" xfId="22322" xr:uid="{00000000-0005-0000-0000-00000B000000}"/>
    <cellStyle name="Comma 2 3 2 3 6 2 9" xfId="33074" xr:uid="{00000000-0005-0000-0000-00000B000000}"/>
    <cellStyle name="Comma 2 3 2 3 6 3" xfId="1178" xr:uid="{00000000-0005-0000-0000-00000B000000}"/>
    <cellStyle name="Comma 2 3 2 3 6 3 2" xfId="2724" xr:uid="{00000000-0005-0000-0000-0000E7010000}"/>
    <cellStyle name="Comma 2 3 2 3 6 3 2 2" xfId="8882" xr:uid="{00000000-0005-0000-0000-0000E7010000}"/>
    <cellStyle name="Comma 2 3 2 3 6 3 2 2 2" xfId="19634" xr:uid="{00000000-0005-0000-0000-0000E7010000}"/>
    <cellStyle name="Comma 2 3 2 3 6 3 2 2 3" xfId="30386" xr:uid="{00000000-0005-0000-0000-0000E7010000}"/>
    <cellStyle name="Comma 2 3 2 3 6 3 2 2 4" xfId="41138" xr:uid="{00000000-0005-0000-0000-0000E7010000}"/>
    <cellStyle name="Comma 2 3 2 3 6 3 2 2 5" xfId="51890" xr:uid="{00000000-0005-0000-0000-0000E7010000}"/>
    <cellStyle name="Comma 2 3 2 3 6 3 2 3" xfId="13490" xr:uid="{00000000-0005-0000-0000-0000E7010000}"/>
    <cellStyle name="Comma 2 3 2 3 6 3 2 4" xfId="24242" xr:uid="{00000000-0005-0000-0000-0000E7010000}"/>
    <cellStyle name="Comma 2 3 2 3 6 3 2 5" xfId="34994" xr:uid="{00000000-0005-0000-0000-0000E7010000}"/>
    <cellStyle name="Comma 2 3 2 3 6 3 2 6" xfId="45746" xr:uid="{00000000-0005-0000-0000-0000E7010000}"/>
    <cellStyle name="Comma 2 3 2 3 6 3 3" xfId="4266" xr:uid="{00000000-0005-0000-0000-00000B000000}"/>
    <cellStyle name="Comma 2 3 2 3 6 3 3 2" xfId="10418" xr:uid="{00000000-0005-0000-0000-00000B000000}"/>
    <cellStyle name="Comma 2 3 2 3 6 3 3 2 2" xfId="21170" xr:uid="{00000000-0005-0000-0000-00000B000000}"/>
    <cellStyle name="Comma 2 3 2 3 6 3 3 2 3" xfId="31922" xr:uid="{00000000-0005-0000-0000-00000B000000}"/>
    <cellStyle name="Comma 2 3 2 3 6 3 3 2 4" xfId="42674" xr:uid="{00000000-0005-0000-0000-00000B000000}"/>
    <cellStyle name="Comma 2 3 2 3 6 3 3 2 5" xfId="53426" xr:uid="{00000000-0005-0000-0000-00000B000000}"/>
    <cellStyle name="Comma 2 3 2 3 6 3 3 3" xfId="15026" xr:uid="{00000000-0005-0000-0000-00000B000000}"/>
    <cellStyle name="Comma 2 3 2 3 6 3 3 4" xfId="25778" xr:uid="{00000000-0005-0000-0000-00000B000000}"/>
    <cellStyle name="Comma 2 3 2 3 6 3 3 5" xfId="36530" xr:uid="{00000000-0005-0000-0000-00000B000000}"/>
    <cellStyle name="Comma 2 3 2 3 6 3 3 6" xfId="47282" xr:uid="{00000000-0005-0000-0000-00000B000000}"/>
    <cellStyle name="Comma 2 3 2 3 6 3 4" xfId="5810" xr:uid="{00000000-0005-0000-0000-00000B000000}"/>
    <cellStyle name="Comma 2 3 2 3 6 3 4 2" xfId="16562" xr:uid="{00000000-0005-0000-0000-00000B000000}"/>
    <cellStyle name="Comma 2 3 2 3 6 3 4 3" xfId="27314" xr:uid="{00000000-0005-0000-0000-00000B000000}"/>
    <cellStyle name="Comma 2 3 2 3 6 3 4 4" xfId="38066" xr:uid="{00000000-0005-0000-0000-00000B000000}"/>
    <cellStyle name="Comma 2 3 2 3 6 3 4 5" xfId="48818" xr:uid="{00000000-0005-0000-0000-00000B000000}"/>
    <cellStyle name="Comma 2 3 2 3 6 3 5" xfId="7346" xr:uid="{00000000-0005-0000-0000-00000B000000}"/>
    <cellStyle name="Comma 2 3 2 3 6 3 5 2" xfId="18098" xr:uid="{00000000-0005-0000-0000-00000B000000}"/>
    <cellStyle name="Comma 2 3 2 3 6 3 5 3" xfId="28850" xr:uid="{00000000-0005-0000-0000-00000B000000}"/>
    <cellStyle name="Comma 2 3 2 3 6 3 5 4" xfId="39602" xr:uid="{00000000-0005-0000-0000-00000B000000}"/>
    <cellStyle name="Comma 2 3 2 3 6 3 5 5" xfId="50354" xr:uid="{00000000-0005-0000-0000-00000B000000}"/>
    <cellStyle name="Comma 2 3 2 3 6 3 6" xfId="11954" xr:uid="{00000000-0005-0000-0000-00000B000000}"/>
    <cellStyle name="Comma 2 3 2 3 6 3 7" xfId="22706" xr:uid="{00000000-0005-0000-0000-00000B000000}"/>
    <cellStyle name="Comma 2 3 2 3 6 3 8" xfId="33458" xr:uid="{00000000-0005-0000-0000-00000B000000}"/>
    <cellStyle name="Comma 2 3 2 3 6 3 9" xfId="44210" xr:uid="{00000000-0005-0000-0000-00000B000000}"/>
    <cellStyle name="Comma 2 3 2 3 6 4" xfId="1955" xr:uid="{00000000-0005-0000-0000-0000E4010000}"/>
    <cellStyle name="Comma 2 3 2 3 6 4 2" xfId="8114" xr:uid="{00000000-0005-0000-0000-0000E4010000}"/>
    <cellStyle name="Comma 2 3 2 3 6 4 2 2" xfId="18866" xr:uid="{00000000-0005-0000-0000-0000E4010000}"/>
    <cellStyle name="Comma 2 3 2 3 6 4 2 3" xfId="29618" xr:uid="{00000000-0005-0000-0000-0000E4010000}"/>
    <cellStyle name="Comma 2 3 2 3 6 4 2 4" xfId="40370" xr:uid="{00000000-0005-0000-0000-0000E4010000}"/>
    <cellStyle name="Comma 2 3 2 3 6 4 2 5" xfId="51122" xr:uid="{00000000-0005-0000-0000-0000E4010000}"/>
    <cellStyle name="Comma 2 3 2 3 6 4 3" xfId="12722" xr:uid="{00000000-0005-0000-0000-0000E4010000}"/>
    <cellStyle name="Comma 2 3 2 3 6 4 4" xfId="23474" xr:uid="{00000000-0005-0000-0000-0000E4010000}"/>
    <cellStyle name="Comma 2 3 2 3 6 4 5" xfId="34226" xr:uid="{00000000-0005-0000-0000-0000E4010000}"/>
    <cellStyle name="Comma 2 3 2 3 6 4 6" xfId="44978" xr:uid="{00000000-0005-0000-0000-0000E4010000}"/>
    <cellStyle name="Comma 2 3 2 3 6 5" xfId="3498" xr:uid="{00000000-0005-0000-0000-00000B000000}"/>
    <cellStyle name="Comma 2 3 2 3 6 5 2" xfId="9650" xr:uid="{00000000-0005-0000-0000-00000B000000}"/>
    <cellStyle name="Comma 2 3 2 3 6 5 2 2" xfId="20402" xr:uid="{00000000-0005-0000-0000-00000B000000}"/>
    <cellStyle name="Comma 2 3 2 3 6 5 2 3" xfId="31154" xr:uid="{00000000-0005-0000-0000-00000B000000}"/>
    <cellStyle name="Comma 2 3 2 3 6 5 2 4" xfId="41906" xr:uid="{00000000-0005-0000-0000-00000B000000}"/>
    <cellStyle name="Comma 2 3 2 3 6 5 2 5" xfId="52658" xr:uid="{00000000-0005-0000-0000-00000B000000}"/>
    <cellStyle name="Comma 2 3 2 3 6 5 3" xfId="14258" xr:uid="{00000000-0005-0000-0000-00000B000000}"/>
    <cellStyle name="Comma 2 3 2 3 6 5 4" xfId="25010" xr:uid="{00000000-0005-0000-0000-00000B000000}"/>
    <cellStyle name="Comma 2 3 2 3 6 5 5" xfId="35762" xr:uid="{00000000-0005-0000-0000-00000B000000}"/>
    <cellStyle name="Comma 2 3 2 3 6 5 6" xfId="46514" xr:uid="{00000000-0005-0000-0000-00000B000000}"/>
    <cellStyle name="Comma 2 3 2 3 6 6" xfId="5038" xr:uid="{00000000-0005-0000-0000-00000B000000}"/>
    <cellStyle name="Comma 2 3 2 3 6 6 2" xfId="15794" xr:uid="{00000000-0005-0000-0000-00000B000000}"/>
    <cellStyle name="Comma 2 3 2 3 6 6 3" xfId="26546" xr:uid="{00000000-0005-0000-0000-00000B000000}"/>
    <cellStyle name="Comma 2 3 2 3 6 6 4" xfId="37298" xr:uid="{00000000-0005-0000-0000-00000B000000}"/>
    <cellStyle name="Comma 2 3 2 3 6 6 5" xfId="48050" xr:uid="{00000000-0005-0000-0000-00000B000000}"/>
    <cellStyle name="Comma 2 3 2 3 6 7" xfId="6578" xr:uid="{00000000-0005-0000-0000-00000B000000}"/>
    <cellStyle name="Comma 2 3 2 3 6 7 2" xfId="17330" xr:uid="{00000000-0005-0000-0000-00000B000000}"/>
    <cellStyle name="Comma 2 3 2 3 6 7 3" xfId="28082" xr:uid="{00000000-0005-0000-0000-00000B000000}"/>
    <cellStyle name="Comma 2 3 2 3 6 7 4" xfId="38834" xr:uid="{00000000-0005-0000-0000-00000B000000}"/>
    <cellStyle name="Comma 2 3 2 3 6 7 5" xfId="49586" xr:uid="{00000000-0005-0000-0000-00000B000000}"/>
    <cellStyle name="Comma 2 3 2 3 6 8" xfId="11186" xr:uid="{00000000-0005-0000-0000-00000B000000}"/>
    <cellStyle name="Comma 2 3 2 3 6 9" xfId="21938" xr:uid="{00000000-0005-0000-0000-00000B000000}"/>
    <cellStyle name="Comma 2 3 2 3 7" xfId="462" xr:uid="{00000000-0005-0000-0000-00000B000000}"/>
    <cellStyle name="Comma 2 3 2 3 7 10" xfId="43506" xr:uid="{00000000-0005-0000-0000-00000B000000}"/>
    <cellStyle name="Comma 2 3 2 3 7 2" xfId="1242" xr:uid="{00000000-0005-0000-0000-00000B000000}"/>
    <cellStyle name="Comma 2 3 2 3 7 2 2" xfId="2788" xr:uid="{00000000-0005-0000-0000-0000E9010000}"/>
    <cellStyle name="Comma 2 3 2 3 7 2 2 2" xfId="8946" xr:uid="{00000000-0005-0000-0000-0000E9010000}"/>
    <cellStyle name="Comma 2 3 2 3 7 2 2 2 2" xfId="19698" xr:uid="{00000000-0005-0000-0000-0000E9010000}"/>
    <cellStyle name="Comma 2 3 2 3 7 2 2 2 3" xfId="30450" xr:uid="{00000000-0005-0000-0000-0000E9010000}"/>
    <cellStyle name="Comma 2 3 2 3 7 2 2 2 4" xfId="41202" xr:uid="{00000000-0005-0000-0000-0000E9010000}"/>
    <cellStyle name="Comma 2 3 2 3 7 2 2 2 5" xfId="51954" xr:uid="{00000000-0005-0000-0000-0000E9010000}"/>
    <cellStyle name="Comma 2 3 2 3 7 2 2 3" xfId="13554" xr:uid="{00000000-0005-0000-0000-0000E9010000}"/>
    <cellStyle name="Comma 2 3 2 3 7 2 2 4" xfId="24306" xr:uid="{00000000-0005-0000-0000-0000E9010000}"/>
    <cellStyle name="Comma 2 3 2 3 7 2 2 5" xfId="35058" xr:uid="{00000000-0005-0000-0000-0000E9010000}"/>
    <cellStyle name="Comma 2 3 2 3 7 2 2 6" xfId="45810" xr:uid="{00000000-0005-0000-0000-0000E9010000}"/>
    <cellStyle name="Comma 2 3 2 3 7 2 3" xfId="4330" xr:uid="{00000000-0005-0000-0000-00000B000000}"/>
    <cellStyle name="Comma 2 3 2 3 7 2 3 2" xfId="10482" xr:uid="{00000000-0005-0000-0000-00000B000000}"/>
    <cellStyle name="Comma 2 3 2 3 7 2 3 2 2" xfId="21234" xr:uid="{00000000-0005-0000-0000-00000B000000}"/>
    <cellStyle name="Comma 2 3 2 3 7 2 3 2 3" xfId="31986" xr:uid="{00000000-0005-0000-0000-00000B000000}"/>
    <cellStyle name="Comma 2 3 2 3 7 2 3 2 4" xfId="42738" xr:uid="{00000000-0005-0000-0000-00000B000000}"/>
    <cellStyle name="Comma 2 3 2 3 7 2 3 2 5" xfId="53490" xr:uid="{00000000-0005-0000-0000-00000B000000}"/>
    <cellStyle name="Comma 2 3 2 3 7 2 3 3" xfId="15090" xr:uid="{00000000-0005-0000-0000-00000B000000}"/>
    <cellStyle name="Comma 2 3 2 3 7 2 3 4" xfId="25842" xr:uid="{00000000-0005-0000-0000-00000B000000}"/>
    <cellStyle name="Comma 2 3 2 3 7 2 3 5" xfId="36594" xr:uid="{00000000-0005-0000-0000-00000B000000}"/>
    <cellStyle name="Comma 2 3 2 3 7 2 3 6" xfId="47346" xr:uid="{00000000-0005-0000-0000-00000B000000}"/>
    <cellStyle name="Comma 2 3 2 3 7 2 4" xfId="5874" xr:uid="{00000000-0005-0000-0000-00000B000000}"/>
    <cellStyle name="Comma 2 3 2 3 7 2 4 2" xfId="16626" xr:uid="{00000000-0005-0000-0000-00000B000000}"/>
    <cellStyle name="Comma 2 3 2 3 7 2 4 3" xfId="27378" xr:uid="{00000000-0005-0000-0000-00000B000000}"/>
    <cellStyle name="Comma 2 3 2 3 7 2 4 4" xfId="38130" xr:uid="{00000000-0005-0000-0000-00000B000000}"/>
    <cellStyle name="Comma 2 3 2 3 7 2 4 5" xfId="48882" xr:uid="{00000000-0005-0000-0000-00000B000000}"/>
    <cellStyle name="Comma 2 3 2 3 7 2 5" xfId="7410" xr:uid="{00000000-0005-0000-0000-00000B000000}"/>
    <cellStyle name="Comma 2 3 2 3 7 2 5 2" xfId="18162" xr:uid="{00000000-0005-0000-0000-00000B000000}"/>
    <cellStyle name="Comma 2 3 2 3 7 2 5 3" xfId="28914" xr:uid="{00000000-0005-0000-0000-00000B000000}"/>
    <cellStyle name="Comma 2 3 2 3 7 2 5 4" xfId="39666" xr:uid="{00000000-0005-0000-0000-00000B000000}"/>
    <cellStyle name="Comma 2 3 2 3 7 2 5 5" xfId="50418" xr:uid="{00000000-0005-0000-0000-00000B000000}"/>
    <cellStyle name="Comma 2 3 2 3 7 2 6" xfId="12018" xr:uid="{00000000-0005-0000-0000-00000B000000}"/>
    <cellStyle name="Comma 2 3 2 3 7 2 7" xfId="22770" xr:uid="{00000000-0005-0000-0000-00000B000000}"/>
    <cellStyle name="Comma 2 3 2 3 7 2 8" xfId="33522" xr:uid="{00000000-0005-0000-0000-00000B000000}"/>
    <cellStyle name="Comma 2 3 2 3 7 2 9" xfId="44274" xr:uid="{00000000-0005-0000-0000-00000B000000}"/>
    <cellStyle name="Comma 2 3 2 3 7 3" xfId="2019" xr:uid="{00000000-0005-0000-0000-0000E8010000}"/>
    <cellStyle name="Comma 2 3 2 3 7 3 2" xfId="8178" xr:uid="{00000000-0005-0000-0000-0000E8010000}"/>
    <cellStyle name="Comma 2 3 2 3 7 3 2 2" xfId="18930" xr:uid="{00000000-0005-0000-0000-0000E8010000}"/>
    <cellStyle name="Comma 2 3 2 3 7 3 2 3" xfId="29682" xr:uid="{00000000-0005-0000-0000-0000E8010000}"/>
    <cellStyle name="Comma 2 3 2 3 7 3 2 4" xfId="40434" xr:uid="{00000000-0005-0000-0000-0000E8010000}"/>
    <cellStyle name="Comma 2 3 2 3 7 3 2 5" xfId="51186" xr:uid="{00000000-0005-0000-0000-0000E8010000}"/>
    <cellStyle name="Comma 2 3 2 3 7 3 3" xfId="12786" xr:uid="{00000000-0005-0000-0000-0000E8010000}"/>
    <cellStyle name="Comma 2 3 2 3 7 3 4" xfId="23538" xr:uid="{00000000-0005-0000-0000-0000E8010000}"/>
    <cellStyle name="Comma 2 3 2 3 7 3 5" xfId="34290" xr:uid="{00000000-0005-0000-0000-0000E8010000}"/>
    <cellStyle name="Comma 2 3 2 3 7 3 6" xfId="45042" xr:uid="{00000000-0005-0000-0000-0000E8010000}"/>
    <cellStyle name="Comma 2 3 2 3 7 4" xfId="3562" xr:uid="{00000000-0005-0000-0000-00000B000000}"/>
    <cellStyle name="Comma 2 3 2 3 7 4 2" xfId="9714" xr:uid="{00000000-0005-0000-0000-00000B000000}"/>
    <cellStyle name="Comma 2 3 2 3 7 4 2 2" xfId="20466" xr:uid="{00000000-0005-0000-0000-00000B000000}"/>
    <cellStyle name="Comma 2 3 2 3 7 4 2 3" xfId="31218" xr:uid="{00000000-0005-0000-0000-00000B000000}"/>
    <cellStyle name="Comma 2 3 2 3 7 4 2 4" xfId="41970" xr:uid="{00000000-0005-0000-0000-00000B000000}"/>
    <cellStyle name="Comma 2 3 2 3 7 4 2 5" xfId="52722" xr:uid="{00000000-0005-0000-0000-00000B000000}"/>
    <cellStyle name="Comma 2 3 2 3 7 4 3" xfId="14322" xr:uid="{00000000-0005-0000-0000-00000B000000}"/>
    <cellStyle name="Comma 2 3 2 3 7 4 4" xfId="25074" xr:uid="{00000000-0005-0000-0000-00000B000000}"/>
    <cellStyle name="Comma 2 3 2 3 7 4 5" xfId="35826" xr:uid="{00000000-0005-0000-0000-00000B000000}"/>
    <cellStyle name="Comma 2 3 2 3 7 4 6" xfId="46578" xr:uid="{00000000-0005-0000-0000-00000B000000}"/>
    <cellStyle name="Comma 2 3 2 3 7 5" xfId="5102" xr:uid="{00000000-0005-0000-0000-00000B000000}"/>
    <cellStyle name="Comma 2 3 2 3 7 5 2" xfId="15858" xr:uid="{00000000-0005-0000-0000-00000B000000}"/>
    <cellStyle name="Comma 2 3 2 3 7 5 3" xfId="26610" xr:uid="{00000000-0005-0000-0000-00000B000000}"/>
    <cellStyle name="Comma 2 3 2 3 7 5 4" xfId="37362" xr:uid="{00000000-0005-0000-0000-00000B000000}"/>
    <cellStyle name="Comma 2 3 2 3 7 5 5" xfId="48114" xr:uid="{00000000-0005-0000-0000-00000B000000}"/>
    <cellStyle name="Comma 2 3 2 3 7 6" xfId="6642" xr:uid="{00000000-0005-0000-0000-00000B000000}"/>
    <cellStyle name="Comma 2 3 2 3 7 6 2" xfId="17394" xr:uid="{00000000-0005-0000-0000-00000B000000}"/>
    <cellStyle name="Comma 2 3 2 3 7 6 3" xfId="28146" xr:uid="{00000000-0005-0000-0000-00000B000000}"/>
    <cellStyle name="Comma 2 3 2 3 7 6 4" xfId="38898" xr:uid="{00000000-0005-0000-0000-00000B000000}"/>
    <cellStyle name="Comma 2 3 2 3 7 6 5" xfId="49650" xr:uid="{00000000-0005-0000-0000-00000B000000}"/>
    <cellStyle name="Comma 2 3 2 3 7 7" xfId="11250" xr:uid="{00000000-0005-0000-0000-00000B000000}"/>
    <cellStyle name="Comma 2 3 2 3 7 8" xfId="22002" xr:uid="{00000000-0005-0000-0000-00000B000000}"/>
    <cellStyle name="Comma 2 3 2 3 7 9" xfId="32754" xr:uid="{00000000-0005-0000-0000-00000B000000}"/>
    <cellStyle name="Comma 2 3 2 3 8" xfId="858" xr:uid="{00000000-0005-0000-0000-00000B000000}"/>
    <cellStyle name="Comma 2 3 2 3 8 2" xfId="2404" xr:uid="{00000000-0005-0000-0000-0000EA010000}"/>
    <cellStyle name="Comma 2 3 2 3 8 2 2" xfId="8562" xr:uid="{00000000-0005-0000-0000-0000EA010000}"/>
    <cellStyle name="Comma 2 3 2 3 8 2 2 2" xfId="19314" xr:uid="{00000000-0005-0000-0000-0000EA010000}"/>
    <cellStyle name="Comma 2 3 2 3 8 2 2 3" xfId="30066" xr:uid="{00000000-0005-0000-0000-0000EA010000}"/>
    <cellStyle name="Comma 2 3 2 3 8 2 2 4" xfId="40818" xr:uid="{00000000-0005-0000-0000-0000EA010000}"/>
    <cellStyle name="Comma 2 3 2 3 8 2 2 5" xfId="51570" xr:uid="{00000000-0005-0000-0000-0000EA010000}"/>
    <cellStyle name="Comma 2 3 2 3 8 2 3" xfId="13170" xr:uid="{00000000-0005-0000-0000-0000EA010000}"/>
    <cellStyle name="Comma 2 3 2 3 8 2 4" xfId="23922" xr:uid="{00000000-0005-0000-0000-0000EA010000}"/>
    <cellStyle name="Comma 2 3 2 3 8 2 5" xfId="34674" xr:uid="{00000000-0005-0000-0000-0000EA010000}"/>
    <cellStyle name="Comma 2 3 2 3 8 2 6" xfId="45426" xr:uid="{00000000-0005-0000-0000-0000EA010000}"/>
    <cellStyle name="Comma 2 3 2 3 8 3" xfId="3946" xr:uid="{00000000-0005-0000-0000-00000B000000}"/>
    <cellStyle name="Comma 2 3 2 3 8 3 2" xfId="10098" xr:uid="{00000000-0005-0000-0000-00000B000000}"/>
    <cellStyle name="Comma 2 3 2 3 8 3 2 2" xfId="20850" xr:uid="{00000000-0005-0000-0000-00000B000000}"/>
    <cellStyle name="Comma 2 3 2 3 8 3 2 3" xfId="31602" xr:uid="{00000000-0005-0000-0000-00000B000000}"/>
    <cellStyle name="Comma 2 3 2 3 8 3 2 4" xfId="42354" xr:uid="{00000000-0005-0000-0000-00000B000000}"/>
    <cellStyle name="Comma 2 3 2 3 8 3 2 5" xfId="53106" xr:uid="{00000000-0005-0000-0000-00000B000000}"/>
    <cellStyle name="Comma 2 3 2 3 8 3 3" xfId="14706" xr:uid="{00000000-0005-0000-0000-00000B000000}"/>
    <cellStyle name="Comma 2 3 2 3 8 3 4" xfId="25458" xr:uid="{00000000-0005-0000-0000-00000B000000}"/>
    <cellStyle name="Comma 2 3 2 3 8 3 5" xfId="36210" xr:uid="{00000000-0005-0000-0000-00000B000000}"/>
    <cellStyle name="Comma 2 3 2 3 8 3 6" xfId="46962" xr:uid="{00000000-0005-0000-0000-00000B000000}"/>
    <cellStyle name="Comma 2 3 2 3 8 4" xfId="5490" xr:uid="{00000000-0005-0000-0000-00000B000000}"/>
    <cellStyle name="Comma 2 3 2 3 8 4 2" xfId="16242" xr:uid="{00000000-0005-0000-0000-00000B000000}"/>
    <cellStyle name="Comma 2 3 2 3 8 4 3" xfId="26994" xr:uid="{00000000-0005-0000-0000-00000B000000}"/>
    <cellStyle name="Comma 2 3 2 3 8 4 4" xfId="37746" xr:uid="{00000000-0005-0000-0000-00000B000000}"/>
    <cellStyle name="Comma 2 3 2 3 8 4 5" xfId="48498" xr:uid="{00000000-0005-0000-0000-00000B000000}"/>
    <cellStyle name="Comma 2 3 2 3 8 5" xfId="7026" xr:uid="{00000000-0005-0000-0000-00000B000000}"/>
    <cellStyle name="Comma 2 3 2 3 8 5 2" xfId="17778" xr:uid="{00000000-0005-0000-0000-00000B000000}"/>
    <cellStyle name="Comma 2 3 2 3 8 5 3" xfId="28530" xr:uid="{00000000-0005-0000-0000-00000B000000}"/>
    <cellStyle name="Comma 2 3 2 3 8 5 4" xfId="39282" xr:uid="{00000000-0005-0000-0000-00000B000000}"/>
    <cellStyle name="Comma 2 3 2 3 8 5 5" xfId="50034" xr:uid="{00000000-0005-0000-0000-00000B000000}"/>
    <cellStyle name="Comma 2 3 2 3 8 6" xfId="11634" xr:uid="{00000000-0005-0000-0000-00000B000000}"/>
    <cellStyle name="Comma 2 3 2 3 8 7" xfId="22386" xr:uid="{00000000-0005-0000-0000-00000B000000}"/>
    <cellStyle name="Comma 2 3 2 3 8 8" xfId="33138" xr:uid="{00000000-0005-0000-0000-00000B000000}"/>
    <cellStyle name="Comma 2 3 2 3 8 9" xfId="43890" xr:uid="{00000000-0005-0000-0000-00000B000000}"/>
    <cellStyle name="Comma 2 3 2 3 9" xfId="1635" xr:uid="{00000000-0005-0000-0000-0000D3010000}"/>
    <cellStyle name="Comma 2 3 2 3 9 2" xfId="7794" xr:uid="{00000000-0005-0000-0000-0000D3010000}"/>
    <cellStyle name="Comma 2 3 2 3 9 2 2" xfId="18546" xr:uid="{00000000-0005-0000-0000-0000D3010000}"/>
    <cellStyle name="Comma 2 3 2 3 9 2 3" xfId="29298" xr:uid="{00000000-0005-0000-0000-0000D3010000}"/>
    <cellStyle name="Comma 2 3 2 3 9 2 4" xfId="40050" xr:uid="{00000000-0005-0000-0000-0000D3010000}"/>
    <cellStyle name="Comma 2 3 2 3 9 2 5" xfId="50802" xr:uid="{00000000-0005-0000-0000-0000D3010000}"/>
    <cellStyle name="Comma 2 3 2 3 9 3" xfId="12402" xr:uid="{00000000-0005-0000-0000-0000D3010000}"/>
    <cellStyle name="Comma 2 3 2 3 9 4" xfId="23154" xr:uid="{00000000-0005-0000-0000-0000D3010000}"/>
    <cellStyle name="Comma 2 3 2 3 9 5" xfId="33906" xr:uid="{00000000-0005-0000-0000-0000D3010000}"/>
    <cellStyle name="Comma 2 3 2 3 9 6" xfId="44658" xr:uid="{00000000-0005-0000-0000-0000D3010000}"/>
    <cellStyle name="Comma 2 3 2 4" xfId="87" xr:uid="{00000000-0005-0000-0000-00000B000000}"/>
    <cellStyle name="Comma 2 3 2 4 10" xfId="32402" xr:uid="{00000000-0005-0000-0000-00000B000000}"/>
    <cellStyle name="Comma 2 3 2 4 11" xfId="43154" xr:uid="{00000000-0005-0000-0000-00000B000000}"/>
    <cellStyle name="Comma 2 3 2 4 2" xfId="494" xr:uid="{00000000-0005-0000-0000-00000B000000}"/>
    <cellStyle name="Comma 2 3 2 4 2 10" xfId="43538" xr:uid="{00000000-0005-0000-0000-00000B000000}"/>
    <cellStyle name="Comma 2 3 2 4 2 2" xfId="1274" xr:uid="{00000000-0005-0000-0000-00000B000000}"/>
    <cellStyle name="Comma 2 3 2 4 2 2 2" xfId="2820" xr:uid="{00000000-0005-0000-0000-0000ED010000}"/>
    <cellStyle name="Comma 2 3 2 4 2 2 2 2" xfId="8978" xr:uid="{00000000-0005-0000-0000-0000ED010000}"/>
    <cellStyle name="Comma 2 3 2 4 2 2 2 2 2" xfId="19730" xr:uid="{00000000-0005-0000-0000-0000ED010000}"/>
    <cellStyle name="Comma 2 3 2 4 2 2 2 2 3" xfId="30482" xr:uid="{00000000-0005-0000-0000-0000ED010000}"/>
    <cellStyle name="Comma 2 3 2 4 2 2 2 2 4" xfId="41234" xr:uid="{00000000-0005-0000-0000-0000ED010000}"/>
    <cellStyle name="Comma 2 3 2 4 2 2 2 2 5" xfId="51986" xr:uid="{00000000-0005-0000-0000-0000ED010000}"/>
    <cellStyle name="Comma 2 3 2 4 2 2 2 3" xfId="13586" xr:uid="{00000000-0005-0000-0000-0000ED010000}"/>
    <cellStyle name="Comma 2 3 2 4 2 2 2 4" xfId="24338" xr:uid="{00000000-0005-0000-0000-0000ED010000}"/>
    <cellStyle name="Comma 2 3 2 4 2 2 2 5" xfId="35090" xr:uid="{00000000-0005-0000-0000-0000ED010000}"/>
    <cellStyle name="Comma 2 3 2 4 2 2 2 6" xfId="45842" xr:uid="{00000000-0005-0000-0000-0000ED010000}"/>
    <cellStyle name="Comma 2 3 2 4 2 2 3" xfId="4362" xr:uid="{00000000-0005-0000-0000-00000B000000}"/>
    <cellStyle name="Comma 2 3 2 4 2 2 3 2" xfId="10514" xr:uid="{00000000-0005-0000-0000-00000B000000}"/>
    <cellStyle name="Comma 2 3 2 4 2 2 3 2 2" xfId="21266" xr:uid="{00000000-0005-0000-0000-00000B000000}"/>
    <cellStyle name="Comma 2 3 2 4 2 2 3 2 3" xfId="32018" xr:uid="{00000000-0005-0000-0000-00000B000000}"/>
    <cellStyle name="Comma 2 3 2 4 2 2 3 2 4" xfId="42770" xr:uid="{00000000-0005-0000-0000-00000B000000}"/>
    <cellStyle name="Comma 2 3 2 4 2 2 3 2 5" xfId="53522" xr:uid="{00000000-0005-0000-0000-00000B000000}"/>
    <cellStyle name="Comma 2 3 2 4 2 2 3 3" xfId="15122" xr:uid="{00000000-0005-0000-0000-00000B000000}"/>
    <cellStyle name="Comma 2 3 2 4 2 2 3 4" xfId="25874" xr:uid="{00000000-0005-0000-0000-00000B000000}"/>
    <cellStyle name="Comma 2 3 2 4 2 2 3 5" xfId="36626" xr:uid="{00000000-0005-0000-0000-00000B000000}"/>
    <cellStyle name="Comma 2 3 2 4 2 2 3 6" xfId="47378" xr:uid="{00000000-0005-0000-0000-00000B000000}"/>
    <cellStyle name="Comma 2 3 2 4 2 2 4" xfId="5906" xr:uid="{00000000-0005-0000-0000-00000B000000}"/>
    <cellStyle name="Comma 2 3 2 4 2 2 4 2" xfId="16658" xr:uid="{00000000-0005-0000-0000-00000B000000}"/>
    <cellStyle name="Comma 2 3 2 4 2 2 4 3" xfId="27410" xr:uid="{00000000-0005-0000-0000-00000B000000}"/>
    <cellStyle name="Comma 2 3 2 4 2 2 4 4" xfId="38162" xr:uid="{00000000-0005-0000-0000-00000B000000}"/>
    <cellStyle name="Comma 2 3 2 4 2 2 4 5" xfId="48914" xr:uid="{00000000-0005-0000-0000-00000B000000}"/>
    <cellStyle name="Comma 2 3 2 4 2 2 5" xfId="7442" xr:uid="{00000000-0005-0000-0000-00000B000000}"/>
    <cellStyle name="Comma 2 3 2 4 2 2 5 2" xfId="18194" xr:uid="{00000000-0005-0000-0000-00000B000000}"/>
    <cellStyle name="Comma 2 3 2 4 2 2 5 3" xfId="28946" xr:uid="{00000000-0005-0000-0000-00000B000000}"/>
    <cellStyle name="Comma 2 3 2 4 2 2 5 4" xfId="39698" xr:uid="{00000000-0005-0000-0000-00000B000000}"/>
    <cellStyle name="Comma 2 3 2 4 2 2 5 5" xfId="50450" xr:uid="{00000000-0005-0000-0000-00000B000000}"/>
    <cellStyle name="Comma 2 3 2 4 2 2 6" xfId="12050" xr:uid="{00000000-0005-0000-0000-00000B000000}"/>
    <cellStyle name="Comma 2 3 2 4 2 2 7" xfId="22802" xr:uid="{00000000-0005-0000-0000-00000B000000}"/>
    <cellStyle name="Comma 2 3 2 4 2 2 8" xfId="33554" xr:uid="{00000000-0005-0000-0000-00000B000000}"/>
    <cellStyle name="Comma 2 3 2 4 2 2 9" xfId="44306" xr:uid="{00000000-0005-0000-0000-00000B000000}"/>
    <cellStyle name="Comma 2 3 2 4 2 3" xfId="2051" xr:uid="{00000000-0005-0000-0000-0000EC010000}"/>
    <cellStyle name="Comma 2 3 2 4 2 3 2" xfId="8210" xr:uid="{00000000-0005-0000-0000-0000EC010000}"/>
    <cellStyle name="Comma 2 3 2 4 2 3 2 2" xfId="18962" xr:uid="{00000000-0005-0000-0000-0000EC010000}"/>
    <cellStyle name="Comma 2 3 2 4 2 3 2 3" xfId="29714" xr:uid="{00000000-0005-0000-0000-0000EC010000}"/>
    <cellStyle name="Comma 2 3 2 4 2 3 2 4" xfId="40466" xr:uid="{00000000-0005-0000-0000-0000EC010000}"/>
    <cellStyle name="Comma 2 3 2 4 2 3 2 5" xfId="51218" xr:uid="{00000000-0005-0000-0000-0000EC010000}"/>
    <cellStyle name="Comma 2 3 2 4 2 3 3" xfId="12818" xr:uid="{00000000-0005-0000-0000-0000EC010000}"/>
    <cellStyle name="Comma 2 3 2 4 2 3 4" xfId="23570" xr:uid="{00000000-0005-0000-0000-0000EC010000}"/>
    <cellStyle name="Comma 2 3 2 4 2 3 5" xfId="34322" xr:uid="{00000000-0005-0000-0000-0000EC010000}"/>
    <cellStyle name="Comma 2 3 2 4 2 3 6" xfId="45074" xr:uid="{00000000-0005-0000-0000-0000EC010000}"/>
    <cellStyle name="Comma 2 3 2 4 2 4" xfId="3594" xr:uid="{00000000-0005-0000-0000-00000B000000}"/>
    <cellStyle name="Comma 2 3 2 4 2 4 2" xfId="9746" xr:uid="{00000000-0005-0000-0000-00000B000000}"/>
    <cellStyle name="Comma 2 3 2 4 2 4 2 2" xfId="20498" xr:uid="{00000000-0005-0000-0000-00000B000000}"/>
    <cellStyle name="Comma 2 3 2 4 2 4 2 3" xfId="31250" xr:uid="{00000000-0005-0000-0000-00000B000000}"/>
    <cellStyle name="Comma 2 3 2 4 2 4 2 4" xfId="42002" xr:uid="{00000000-0005-0000-0000-00000B000000}"/>
    <cellStyle name="Comma 2 3 2 4 2 4 2 5" xfId="52754" xr:uid="{00000000-0005-0000-0000-00000B000000}"/>
    <cellStyle name="Comma 2 3 2 4 2 4 3" xfId="14354" xr:uid="{00000000-0005-0000-0000-00000B000000}"/>
    <cellStyle name="Comma 2 3 2 4 2 4 4" xfId="25106" xr:uid="{00000000-0005-0000-0000-00000B000000}"/>
    <cellStyle name="Comma 2 3 2 4 2 4 5" xfId="35858" xr:uid="{00000000-0005-0000-0000-00000B000000}"/>
    <cellStyle name="Comma 2 3 2 4 2 4 6" xfId="46610" xr:uid="{00000000-0005-0000-0000-00000B000000}"/>
    <cellStyle name="Comma 2 3 2 4 2 5" xfId="5134" xr:uid="{00000000-0005-0000-0000-00000B000000}"/>
    <cellStyle name="Comma 2 3 2 4 2 5 2" xfId="15890" xr:uid="{00000000-0005-0000-0000-00000B000000}"/>
    <cellStyle name="Comma 2 3 2 4 2 5 3" xfId="26642" xr:uid="{00000000-0005-0000-0000-00000B000000}"/>
    <cellStyle name="Comma 2 3 2 4 2 5 4" xfId="37394" xr:uid="{00000000-0005-0000-0000-00000B000000}"/>
    <cellStyle name="Comma 2 3 2 4 2 5 5" xfId="48146" xr:uid="{00000000-0005-0000-0000-00000B000000}"/>
    <cellStyle name="Comma 2 3 2 4 2 6" xfId="6674" xr:uid="{00000000-0005-0000-0000-00000B000000}"/>
    <cellStyle name="Comma 2 3 2 4 2 6 2" xfId="17426" xr:uid="{00000000-0005-0000-0000-00000B000000}"/>
    <cellStyle name="Comma 2 3 2 4 2 6 3" xfId="28178" xr:uid="{00000000-0005-0000-0000-00000B000000}"/>
    <cellStyle name="Comma 2 3 2 4 2 6 4" xfId="38930" xr:uid="{00000000-0005-0000-0000-00000B000000}"/>
    <cellStyle name="Comma 2 3 2 4 2 6 5" xfId="49682" xr:uid="{00000000-0005-0000-0000-00000B000000}"/>
    <cellStyle name="Comma 2 3 2 4 2 7" xfId="11282" xr:uid="{00000000-0005-0000-0000-00000B000000}"/>
    <cellStyle name="Comma 2 3 2 4 2 8" xfId="22034" xr:uid="{00000000-0005-0000-0000-00000B000000}"/>
    <cellStyle name="Comma 2 3 2 4 2 9" xfId="32786" xr:uid="{00000000-0005-0000-0000-00000B000000}"/>
    <cellStyle name="Comma 2 3 2 4 3" xfId="890" xr:uid="{00000000-0005-0000-0000-00000B000000}"/>
    <cellStyle name="Comma 2 3 2 4 3 2" xfId="2436" xr:uid="{00000000-0005-0000-0000-0000EE010000}"/>
    <cellStyle name="Comma 2 3 2 4 3 2 2" xfId="8594" xr:uid="{00000000-0005-0000-0000-0000EE010000}"/>
    <cellStyle name="Comma 2 3 2 4 3 2 2 2" xfId="19346" xr:uid="{00000000-0005-0000-0000-0000EE010000}"/>
    <cellStyle name="Comma 2 3 2 4 3 2 2 3" xfId="30098" xr:uid="{00000000-0005-0000-0000-0000EE010000}"/>
    <cellStyle name="Comma 2 3 2 4 3 2 2 4" xfId="40850" xr:uid="{00000000-0005-0000-0000-0000EE010000}"/>
    <cellStyle name="Comma 2 3 2 4 3 2 2 5" xfId="51602" xr:uid="{00000000-0005-0000-0000-0000EE010000}"/>
    <cellStyle name="Comma 2 3 2 4 3 2 3" xfId="13202" xr:uid="{00000000-0005-0000-0000-0000EE010000}"/>
    <cellStyle name="Comma 2 3 2 4 3 2 4" xfId="23954" xr:uid="{00000000-0005-0000-0000-0000EE010000}"/>
    <cellStyle name="Comma 2 3 2 4 3 2 5" xfId="34706" xr:uid="{00000000-0005-0000-0000-0000EE010000}"/>
    <cellStyle name="Comma 2 3 2 4 3 2 6" xfId="45458" xr:uid="{00000000-0005-0000-0000-0000EE010000}"/>
    <cellStyle name="Comma 2 3 2 4 3 3" xfId="3978" xr:uid="{00000000-0005-0000-0000-00000B000000}"/>
    <cellStyle name="Comma 2 3 2 4 3 3 2" xfId="10130" xr:uid="{00000000-0005-0000-0000-00000B000000}"/>
    <cellStyle name="Comma 2 3 2 4 3 3 2 2" xfId="20882" xr:uid="{00000000-0005-0000-0000-00000B000000}"/>
    <cellStyle name="Comma 2 3 2 4 3 3 2 3" xfId="31634" xr:uid="{00000000-0005-0000-0000-00000B000000}"/>
    <cellStyle name="Comma 2 3 2 4 3 3 2 4" xfId="42386" xr:uid="{00000000-0005-0000-0000-00000B000000}"/>
    <cellStyle name="Comma 2 3 2 4 3 3 2 5" xfId="53138" xr:uid="{00000000-0005-0000-0000-00000B000000}"/>
    <cellStyle name="Comma 2 3 2 4 3 3 3" xfId="14738" xr:uid="{00000000-0005-0000-0000-00000B000000}"/>
    <cellStyle name="Comma 2 3 2 4 3 3 4" xfId="25490" xr:uid="{00000000-0005-0000-0000-00000B000000}"/>
    <cellStyle name="Comma 2 3 2 4 3 3 5" xfId="36242" xr:uid="{00000000-0005-0000-0000-00000B000000}"/>
    <cellStyle name="Comma 2 3 2 4 3 3 6" xfId="46994" xr:uid="{00000000-0005-0000-0000-00000B000000}"/>
    <cellStyle name="Comma 2 3 2 4 3 4" xfId="5522" xr:uid="{00000000-0005-0000-0000-00000B000000}"/>
    <cellStyle name="Comma 2 3 2 4 3 4 2" xfId="16274" xr:uid="{00000000-0005-0000-0000-00000B000000}"/>
    <cellStyle name="Comma 2 3 2 4 3 4 3" xfId="27026" xr:uid="{00000000-0005-0000-0000-00000B000000}"/>
    <cellStyle name="Comma 2 3 2 4 3 4 4" xfId="37778" xr:uid="{00000000-0005-0000-0000-00000B000000}"/>
    <cellStyle name="Comma 2 3 2 4 3 4 5" xfId="48530" xr:uid="{00000000-0005-0000-0000-00000B000000}"/>
    <cellStyle name="Comma 2 3 2 4 3 5" xfId="7058" xr:uid="{00000000-0005-0000-0000-00000B000000}"/>
    <cellStyle name="Comma 2 3 2 4 3 5 2" xfId="17810" xr:uid="{00000000-0005-0000-0000-00000B000000}"/>
    <cellStyle name="Comma 2 3 2 4 3 5 3" xfId="28562" xr:uid="{00000000-0005-0000-0000-00000B000000}"/>
    <cellStyle name="Comma 2 3 2 4 3 5 4" xfId="39314" xr:uid="{00000000-0005-0000-0000-00000B000000}"/>
    <cellStyle name="Comma 2 3 2 4 3 5 5" xfId="50066" xr:uid="{00000000-0005-0000-0000-00000B000000}"/>
    <cellStyle name="Comma 2 3 2 4 3 6" xfId="11666" xr:uid="{00000000-0005-0000-0000-00000B000000}"/>
    <cellStyle name="Comma 2 3 2 4 3 7" xfId="22418" xr:uid="{00000000-0005-0000-0000-00000B000000}"/>
    <cellStyle name="Comma 2 3 2 4 3 8" xfId="33170" xr:uid="{00000000-0005-0000-0000-00000B000000}"/>
    <cellStyle name="Comma 2 3 2 4 3 9" xfId="43922" xr:uid="{00000000-0005-0000-0000-00000B000000}"/>
    <cellStyle name="Comma 2 3 2 4 4" xfId="1667" xr:uid="{00000000-0005-0000-0000-0000EB010000}"/>
    <cellStyle name="Comma 2 3 2 4 4 2" xfId="7826" xr:uid="{00000000-0005-0000-0000-0000EB010000}"/>
    <cellStyle name="Comma 2 3 2 4 4 2 2" xfId="18578" xr:uid="{00000000-0005-0000-0000-0000EB010000}"/>
    <cellStyle name="Comma 2 3 2 4 4 2 3" xfId="29330" xr:uid="{00000000-0005-0000-0000-0000EB010000}"/>
    <cellStyle name="Comma 2 3 2 4 4 2 4" xfId="40082" xr:uid="{00000000-0005-0000-0000-0000EB010000}"/>
    <cellStyle name="Comma 2 3 2 4 4 2 5" xfId="50834" xr:uid="{00000000-0005-0000-0000-0000EB010000}"/>
    <cellStyle name="Comma 2 3 2 4 4 3" xfId="12434" xr:uid="{00000000-0005-0000-0000-0000EB010000}"/>
    <cellStyle name="Comma 2 3 2 4 4 4" xfId="23186" xr:uid="{00000000-0005-0000-0000-0000EB010000}"/>
    <cellStyle name="Comma 2 3 2 4 4 5" xfId="33938" xr:uid="{00000000-0005-0000-0000-0000EB010000}"/>
    <cellStyle name="Comma 2 3 2 4 4 6" xfId="44690" xr:uid="{00000000-0005-0000-0000-0000EB010000}"/>
    <cellStyle name="Comma 2 3 2 4 5" xfId="3210" xr:uid="{00000000-0005-0000-0000-00000B000000}"/>
    <cellStyle name="Comma 2 3 2 4 5 2" xfId="9362" xr:uid="{00000000-0005-0000-0000-00000B000000}"/>
    <cellStyle name="Comma 2 3 2 4 5 2 2" xfId="20114" xr:uid="{00000000-0005-0000-0000-00000B000000}"/>
    <cellStyle name="Comma 2 3 2 4 5 2 3" xfId="30866" xr:uid="{00000000-0005-0000-0000-00000B000000}"/>
    <cellStyle name="Comma 2 3 2 4 5 2 4" xfId="41618" xr:uid="{00000000-0005-0000-0000-00000B000000}"/>
    <cellStyle name="Comma 2 3 2 4 5 2 5" xfId="52370" xr:uid="{00000000-0005-0000-0000-00000B000000}"/>
    <cellStyle name="Comma 2 3 2 4 5 3" xfId="13970" xr:uid="{00000000-0005-0000-0000-00000B000000}"/>
    <cellStyle name="Comma 2 3 2 4 5 4" xfId="24722" xr:uid="{00000000-0005-0000-0000-00000B000000}"/>
    <cellStyle name="Comma 2 3 2 4 5 5" xfId="35474" xr:uid="{00000000-0005-0000-0000-00000B000000}"/>
    <cellStyle name="Comma 2 3 2 4 5 6" xfId="46226" xr:uid="{00000000-0005-0000-0000-00000B000000}"/>
    <cellStyle name="Comma 2 3 2 4 6" xfId="4750" xr:uid="{00000000-0005-0000-0000-00000B000000}"/>
    <cellStyle name="Comma 2 3 2 4 6 2" xfId="15506" xr:uid="{00000000-0005-0000-0000-00000B000000}"/>
    <cellStyle name="Comma 2 3 2 4 6 3" xfId="26258" xr:uid="{00000000-0005-0000-0000-00000B000000}"/>
    <cellStyle name="Comma 2 3 2 4 6 4" xfId="37010" xr:uid="{00000000-0005-0000-0000-00000B000000}"/>
    <cellStyle name="Comma 2 3 2 4 6 5" xfId="47762" xr:uid="{00000000-0005-0000-0000-00000B000000}"/>
    <cellStyle name="Comma 2 3 2 4 7" xfId="6290" xr:uid="{00000000-0005-0000-0000-00000B000000}"/>
    <cellStyle name="Comma 2 3 2 4 7 2" xfId="17042" xr:uid="{00000000-0005-0000-0000-00000B000000}"/>
    <cellStyle name="Comma 2 3 2 4 7 3" xfId="27794" xr:uid="{00000000-0005-0000-0000-00000B000000}"/>
    <cellStyle name="Comma 2 3 2 4 7 4" xfId="38546" xr:uid="{00000000-0005-0000-0000-00000B000000}"/>
    <cellStyle name="Comma 2 3 2 4 7 5" xfId="49298" xr:uid="{00000000-0005-0000-0000-00000B000000}"/>
    <cellStyle name="Comma 2 3 2 4 8" xfId="10898" xr:uid="{00000000-0005-0000-0000-00000B000000}"/>
    <cellStyle name="Comma 2 3 2 4 9" xfId="21650" xr:uid="{00000000-0005-0000-0000-00000B000000}"/>
    <cellStyle name="Comma 2 3 2 5" xfId="151" xr:uid="{00000000-0005-0000-0000-000013000000}"/>
    <cellStyle name="Comma 2 3 2 5 10" xfId="32466" xr:uid="{00000000-0005-0000-0000-000013000000}"/>
    <cellStyle name="Comma 2 3 2 5 11" xfId="43218" xr:uid="{00000000-0005-0000-0000-000013000000}"/>
    <cellStyle name="Comma 2 3 2 5 2" xfId="558" xr:uid="{00000000-0005-0000-0000-000013000000}"/>
    <cellStyle name="Comma 2 3 2 5 2 10" xfId="43602" xr:uid="{00000000-0005-0000-0000-000013000000}"/>
    <cellStyle name="Comma 2 3 2 5 2 2" xfId="1338" xr:uid="{00000000-0005-0000-0000-000013000000}"/>
    <cellStyle name="Comma 2 3 2 5 2 2 2" xfId="2884" xr:uid="{00000000-0005-0000-0000-0000F1010000}"/>
    <cellStyle name="Comma 2 3 2 5 2 2 2 2" xfId="9042" xr:uid="{00000000-0005-0000-0000-0000F1010000}"/>
    <cellStyle name="Comma 2 3 2 5 2 2 2 2 2" xfId="19794" xr:uid="{00000000-0005-0000-0000-0000F1010000}"/>
    <cellStyle name="Comma 2 3 2 5 2 2 2 2 3" xfId="30546" xr:uid="{00000000-0005-0000-0000-0000F1010000}"/>
    <cellStyle name="Comma 2 3 2 5 2 2 2 2 4" xfId="41298" xr:uid="{00000000-0005-0000-0000-0000F1010000}"/>
    <cellStyle name="Comma 2 3 2 5 2 2 2 2 5" xfId="52050" xr:uid="{00000000-0005-0000-0000-0000F1010000}"/>
    <cellStyle name="Comma 2 3 2 5 2 2 2 3" xfId="13650" xr:uid="{00000000-0005-0000-0000-0000F1010000}"/>
    <cellStyle name="Comma 2 3 2 5 2 2 2 4" xfId="24402" xr:uid="{00000000-0005-0000-0000-0000F1010000}"/>
    <cellStyle name="Comma 2 3 2 5 2 2 2 5" xfId="35154" xr:uid="{00000000-0005-0000-0000-0000F1010000}"/>
    <cellStyle name="Comma 2 3 2 5 2 2 2 6" xfId="45906" xr:uid="{00000000-0005-0000-0000-0000F1010000}"/>
    <cellStyle name="Comma 2 3 2 5 2 2 3" xfId="4426" xr:uid="{00000000-0005-0000-0000-000013000000}"/>
    <cellStyle name="Comma 2 3 2 5 2 2 3 2" xfId="10578" xr:uid="{00000000-0005-0000-0000-000013000000}"/>
    <cellStyle name="Comma 2 3 2 5 2 2 3 2 2" xfId="21330" xr:uid="{00000000-0005-0000-0000-000013000000}"/>
    <cellStyle name="Comma 2 3 2 5 2 2 3 2 3" xfId="32082" xr:uid="{00000000-0005-0000-0000-000013000000}"/>
    <cellStyle name="Comma 2 3 2 5 2 2 3 2 4" xfId="42834" xr:uid="{00000000-0005-0000-0000-000013000000}"/>
    <cellStyle name="Comma 2 3 2 5 2 2 3 2 5" xfId="53586" xr:uid="{00000000-0005-0000-0000-000013000000}"/>
    <cellStyle name="Comma 2 3 2 5 2 2 3 3" xfId="15186" xr:uid="{00000000-0005-0000-0000-000013000000}"/>
    <cellStyle name="Comma 2 3 2 5 2 2 3 4" xfId="25938" xr:uid="{00000000-0005-0000-0000-000013000000}"/>
    <cellStyle name="Comma 2 3 2 5 2 2 3 5" xfId="36690" xr:uid="{00000000-0005-0000-0000-000013000000}"/>
    <cellStyle name="Comma 2 3 2 5 2 2 3 6" xfId="47442" xr:uid="{00000000-0005-0000-0000-000013000000}"/>
    <cellStyle name="Comma 2 3 2 5 2 2 4" xfId="5970" xr:uid="{00000000-0005-0000-0000-000013000000}"/>
    <cellStyle name="Comma 2 3 2 5 2 2 4 2" xfId="16722" xr:uid="{00000000-0005-0000-0000-000013000000}"/>
    <cellStyle name="Comma 2 3 2 5 2 2 4 3" xfId="27474" xr:uid="{00000000-0005-0000-0000-000013000000}"/>
    <cellStyle name="Comma 2 3 2 5 2 2 4 4" xfId="38226" xr:uid="{00000000-0005-0000-0000-000013000000}"/>
    <cellStyle name="Comma 2 3 2 5 2 2 4 5" xfId="48978" xr:uid="{00000000-0005-0000-0000-000013000000}"/>
    <cellStyle name="Comma 2 3 2 5 2 2 5" xfId="7506" xr:uid="{00000000-0005-0000-0000-000013000000}"/>
    <cellStyle name="Comma 2 3 2 5 2 2 5 2" xfId="18258" xr:uid="{00000000-0005-0000-0000-000013000000}"/>
    <cellStyle name="Comma 2 3 2 5 2 2 5 3" xfId="29010" xr:uid="{00000000-0005-0000-0000-000013000000}"/>
    <cellStyle name="Comma 2 3 2 5 2 2 5 4" xfId="39762" xr:uid="{00000000-0005-0000-0000-000013000000}"/>
    <cellStyle name="Comma 2 3 2 5 2 2 5 5" xfId="50514" xr:uid="{00000000-0005-0000-0000-000013000000}"/>
    <cellStyle name="Comma 2 3 2 5 2 2 6" xfId="12114" xr:uid="{00000000-0005-0000-0000-000013000000}"/>
    <cellStyle name="Comma 2 3 2 5 2 2 7" xfId="22866" xr:uid="{00000000-0005-0000-0000-000013000000}"/>
    <cellStyle name="Comma 2 3 2 5 2 2 8" xfId="33618" xr:uid="{00000000-0005-0000-0000-000013000000}"/>
    <cellStyle name="Comma 2 3 2 5 2 2 9" xfId="44370" xr:uid="{00000000-0005-0000-0000-000013000000}"/>
    <cellStyle name="Comma 2 3 2 5 2 3" xfId="2115" xr:uid="{00000000-0005-0000-0000-0000F0010000}"/>
    <cellStyle name="Comma 2 3 2 5 2 3 2" xfId="8274" xr:uid="{00000000-0005-0000-0000-0000F0010000}"/>
    <cellStyle name="Comma 2 3 2 5 2 3 2 2" xfId="19026" xr:uid="{00000000-0005-0000-0000-0000F0010000}"/>
    <cellStyle name="Comma 2 3 2 5 2 3 2 3" xfId="29778" xr:uid="{00000000-0005-0000-0000-0000F0010000}"/>
    <cellStyle name="Comma 2 3 2 5 2 3 2 4" xfId="40530" xr:uid="{00000000-0005-0000-0000-0000F0010000}"/>
    <cellStyle name="Comma 2 3 2 5 2 3 2 5" xfId="51282" xr:uid="{00000000-0005-0000-0000-0000F0010000}"/>
    <cellStyle name="Comma 2 3 2 5 2 3 3" xfId="12882" xr:uid="{00000000-0005-0000-0000-0000F0010000}"/>
    <cellStyle name="Comma 2 3 2 5 2 3 4" xfId="23634" xr:uid="{00000000-0005-0000-0000-0000F0010000}"/>
    <cellStyle name="Comma 2 3 2 5 2 3 5" xfId="34386" xr:uid="{00000000-0005-0000-0000-0000F0010000}"/>
    <cellStyle name="Comma 2 3 2 5 2 3 6" xfId="45138" xr:uid="{00000000-0005-0000-0000-0000F0010000}"/>
    <cellStyle name="Comma 2 3 2 5 2 4" xfId="3658" xr:uid="{00000000-0005-0000-0000-000013000000}"/>
    <cellStyle name="Comma 2 3 2 5 2 4 2" xfId="9810" xr:uid="{00000000-0005-0000-0000-000013000000}"/>
    <cellStyle name="Comma 2 3 2 5 2 4 2 2" xfId="20562" xr:uid="{00000000-0005-0000-0000-000013000000}"/>
    <cellStyle name="Comma 2 3 2 5 2 4 2 3" xfId="31314" xr:uid="{00000000-0005-0000-0000-000013000000}"/>
    <cellStyle name="Comma 2 3 2 5 2 4 2 4" xfId="42066" xr:uid="{00000000-0005-0000-0000-000013000000}"/>
    <cellStyle name="Comma 2 3 2 5 2 4 2 5" xfId="52818" xr:uid="{00000000-0005-0000-0000-000013000000}"/>
    <cellStyle name="Comma 2 3 2 5 2 4 3" xfId="14418" xr:uid="{00000000-0005-0000-0000-000013000000}"/>
    <cellStyle name="Comma 2 3 2 5 2 4 4" xfId="25170" xr:uid="{00000000-0005-0000-0000-000013000000}"/>
    <cellStyle name="Comma 2 3 2 5 2 4 5" xfId="35922" xr:uid="{00000000-0005-0000-0000-000013000000}"/>
    <cellStyle name="Comma 2 3 2 5 2 4 6" xfId="46674" xr:uid="{00000000-0005-0000-0000-000013000000}"/>
    <cellStyle name="Comma 2 3 2 5 2 5" xfId="5198" xr:uid="{00000000-0005-0000-0000-000013000000}"/>
    <cellStyle name="Comma 2 3 2 5 2 5 2" xfId="15954" xr:uid="{00000000-0005-0000-0000-000013000000}"/>
    <cellStyle name="Comma 2 3 2 5 2 5 3" xfId="26706" xr:uid="{00000000-0005-0000-0000-000013000000}"/>
    <cellStyle name="Comma 2 3 2 5 2 5 4" xfId="37458" xr:uid="{00000000-0005-0000-0000-000013000000}"/>
    <cellStyle name="Comma 2 3 2 5 2 5 5" xfId="48210" xr:uid="{00000000-0005-0000-0000-000013000000}"/>
    <cellStyle name="Comma 2 3 2 5 2 6" xfId="6738" xr:uid="{00000000-0005-0000-0000-000013000000}"/>
    <cellStyle name="Comma 2 3 2 5 2 6 2" xfId="17490" xr:uid="{00000000-0005-0000-0000-000013000000}"/>
    <cellStyle name="Comma 2 3 2 5 2 6 3" xfId="28242" xr:uid="{00000000-0005-0000-0000-000013000000}"/>
    <cellStyle name="Comma 2 3 2 5 2 6 4" xfId="38994" xr:uid="{00000000-0005-0000-0000-000013000000}"/>
    <cellStyle name="Comma 2 3 2 5 2 6 5" xfId="49746" xr:uid="{00000000-0005-0000-0000-000013000000}"/>
    <cellStyle name="Comma 2 3 2 5 2 7" xfId="11346" xr:uid="{00000000-0005-0000-0000-000013000000}"/>
    <cellStyle name="Comma 2 3 2 5 2 8" xfId="22098" xr:uid="{00000000-0005-0000-0000-000013000000}"/>
    <cellStyle name="Comma 2 3 2 5 2 9" xfId="32850" xr:uid="{00000000-0005-0000-0000-000013000000}"/>
    <cellStyle name="Comma 2 3 2 5 3" xfId="954" xr:uid="{00000000-0005-0000-0000-000013000000}"/>
    <cellStyle name="Comma 2 3 2 5 3 2" xfId="2500" xr:uid="{00000000-0005-0000-0000-0000F2010000}"/>
    <cellStyle name="Comma 2 3 2 5 3 2 2" xfId="8658" xr:uid="{00000000-0005-0000-0000-0000F2010000}"/>
    <cellStyle name="Comma 2 3 2 5 3 2 2 2" xfId="19410" xr:uid="{00000000-0005-0000-0000-0000F2010000}"/>
    <cellStyle name="Comma 2 3 2 5 3 2 2 3" xfId="30162" xr:uid="{00000000-0005-0000-0000-0000F2010000}"/>
    <cellStyle name="Comma 2 3 2 5 3 2 2 4" xfId="40914" xr:uid="{00000000-0005-0000-0000-0000F2010000}"/>
    <cellStyle name="Comma 2 3 2 5 3 2 2 5" xfId="51666" xr:uid="{00000000-0005-0000-0000-0000F2010000}"/>
    <cellStyle name="Comma 2 3 2 5 3 2 3" xfId="13266" xr:uid="{00000000-0005-0000-0000-0000F2010000}"/>
    <cellStyle name="Comma 2 3 2 5 3 2 4" xfId="24018" xr:uid="{00000000-0005-0000-0000-0000F2010000}"/>
    <cellStyle name="Comma 2 3 2 5 3 2 5" xfId="34770" xr:uid="{00000000-0005-0000-0000-0000F2010000}"/>
    <cellStyle name="Comma 2 3 2 5 3 2 6" xfId="45522" xr:uid="{00000000-0005-0000-0000-0000F2010000}"/>
    <cellStyle name="Comma 2 3 2 5 3 3" xfId="4042" xr:uid="{00000000-0005-0000-0000-000013000000}"/>
    <cellStyle name="Comma 2 3 2 5 3 3 2" xfId="10194" xr:uid="{00000000-0005-0000-0000-000013000000}"/>
    <cellStyle name="Comma 2 3 2 5 3 3 2 2" xfId="20946" xr:uid="{00000000-0005-0000-0000-000013000000}"/>
    <cellStyle name="Comma 2 3 2 5 3 3 2 3" xfId="31698" xr:uid="{00000000-0005-0000-0000-000013000000}"/>
    <cellStyle name="Comma 2 3 2 5 3 3 2 4" xfId="42450" xr:uid="{00000000-0005-0000-0000-000013000000}"/>
    <cellStyle name="Comma 2 3 2 5 3 3 2 5" xfId="53202" xr:uid="{00000000-0005-0000-0000-000013000000}"/>
    <cellStyle name="Comma 2 3 2 5 3 3 3" xfId="14802" xr:uid="{00000000-0005-0000-0000-000013000000}"/>
    <cellStyle name="Comma 2 3 2 5 3 3 4" xfId="25554" xr:uid="{00000000-0005-0000-0000-000013000000}"/>
    <cellStyle name="Comma 2 3 2 5 3 3 5" xfId="36306" xr:uid="{00000000-0005-0000-0000-000013000000}"/>
    <cellStyle name="Comma 2 3 2 5 3 3 6" xfId="47058" xr:uid="{00000000-0005-0000-0000-000013000000}"/>
    <cellStyle name="Comma 2 3 2 5 3 4" xfId="5586" xr:uid="{00000000-0005-0000-0000-000013000000}"/>
    <cellStyle name="Comma 2 3 2 5 3 4 2" xfId="16338" xr:uid="{00000000-0005-0000-0000-000013000000}"/>
    <cellStyle name="Comma 2 3 2 5 3 4 3" xfId="27090" xr:uid="{00000000-0005-0000-0000-000013000000}"/>
    <cellStyle name="Comma 2 3 2 5 3 4 4" xfId="37842" xr:uid="{00000000-0005-0000-0000-000013000000}"/>
    <cellStyle name="Comma 2 3 2 5 3 4 5" xfId="48594" xr:uid="{00000000-0005-0000-0000-000013000000}"/>
    <cellStyle name="Comma 2 3 2 5 3 5" xfId="7122" xr:uid="{00000000-0005-0000-0000-000013000000}"/>
    <cellStyle name="Comma 2 3 2 5 3 5 2" xfId="17874" xr:uid="{00000000-0005-0000-0000-000013000000}"/>
    <cellStyle name="Comma 2 3 2 5 3 5 3" xfId="28626" xr:uid="{00000000-0005-0000-0000-000013000000}"/>
    <cellStyle name="Comma 2 3 2 5 3 5 4" xfId="39378" xr:uid="{00000000-0005-0000-0000-000013000000}"/>
    <cellStyle name="Comma 2 3 2 5 3 5 5" xfId="50130" xr:uid="{00000000-0005-0000-0000-000013000000}"/>
    <cellStyle name="Comma 2 3 2 5 3 6" xfId="11730" xr:uid="{00000000-0005-0000-0000-000013000000}"/>
    <cellStyle name="Comma 2 3 2 5 3 7" xfId="22482" xr:uid="{00000000-0005-0000-0000-000013000000}"/>
    <cellStyle name="Comma 2 3 2 5 3 8" xfId="33234" xr:uid="{00000000-0005-0000-0000-000013000000}"/>
    <cellStyle name="Comma 2 3 2 5 3 9" xfId="43986" xr:uid="{00000000-0005-0000-0000-000013000000}"/>
    <cellStyle name="Comma 2 3 2 5 4" xfId="1731" xr:uid="{00000000-0005-0000-0000-0000EF010000}"/>
    <cellStyle name="Comma 2 3 2 5 4 2" xfId="7890" xr:uid="{00000000-0005-0000-0000-0000EF010000}"/>
    <cellStyle name="Comma 2 3 2 5 4 2 2" xfId="18642" xr:uid="{00000000-0005-0000-0000-0000EF010000}"/>
    <cellStyle name="Comma 2 3 2 5 4 2 3" xfId="29394" xr:uid="{00000000-0005-0000-0000-0000EF010000}"/>
    <cellStyle name="Comma 2 3 2 5 4 2 4" xfId="40146" xr:uid="{00000000-0005-0000-0000-0000EF010000}"/>
    <cellStyle name="Comma 2 3 2 5 4 2 5" xfId="50898" xr:uid="{00000000-0005-0000-0000-0000EF010000}"/>
    <cellStyle name="Comma 2 3 2 5 4 3" xfId="12498" xr:uid="{00000000-0005-0000-0000-0000EF010000}"/>
    <cellStyle name="Comma 2 3 2 5 4 4" xfId="23250" xr:uid="{00000000-0005-0000-0000-0000EF010000}"/>
    <cellStyle name="Comma 2 3 2 5 4 5" xfId="34002" xr:uid="{00000000-0005-0000-0000-0000EF010000}"/>
    <cellStyle name="Comma 2 3 2 5 4 6" xfId="44754" xr:uid="{00000000-0005-0000-0000-0000EF010000}"/>
    <cellStyle name="Comma 2 3 2 5 5" xfId="3274" xr:uid="{00000000-0005-0000-0000-000013000000}"/>
    <cellStyle name="Comma 2 3 2 5 5 2" xfId="9426" xr:uid="{00000000-0005-0000-0000-000013000000}"/>
    <cellStyle name="Comma 2 3 2 5 5 2 2" xfId="20178" xr:uid="{00000000-0005-0000-0000-000013000000}"/>
    <cellStyle name="Comma 2 3 2 5 5 2 3" xfId="30930" xr:uid="{00000000-0005-0000-0000-000013000000}"/>
    <cellStyle name="Comma 2 3 2 5 5 2 4" xfId="41682" xr:uid="{00000000-0005-0000-0000-000013000000}"/>
    <cellStyle name="Comma 2 3 2 5 5 2 5" xfId="52434" xr:uid="{00000000-0005-0000-0000-000013000000}"/>
    <cellStyle name="Comma 2 3 2 5 5 3" xfId="14034" xr:uid="{00000000-0005-0000-0000-000013000000}"/>
    <cellStyle name="Comma 2 3 2 5 5 4" xfId="24786" xr:uid="{00000000-0005-0000-0000-000013000000}"/>
    <cellStyle name="Comma 2 3 2 5 5 5" xfId="35538" xr:uid="{00000000-0005-0000-0000-000013000000}"/>
    <cellStyle name="Comma 2 3 2 5 5 6" xfId="46290" xr:uid="{00000000-0005-0000-0000-000013000000}"/>
    <cellStyle name="Comma 2 3 2 5 6" xfId="4814" xr:uid="{00000000-0005-0000-0000-000013000000}"/>
    <cellStyle name="Comma 2 3 2 5 6 2" xfId="15570" xr:uid="{00000000-0005-0000-0000-000013000000}"/>
    <cellStyle name="Comma 2 3 2 5 6 3" xfId="26322" xr:uid="{00000000-0005-0000-0000-000013000000}"/>
    <cellStyle name="Comma 2 3 2 5 6 4" xfId="37074" xr:uid="{00000000-0005-0000-0000-000013000000}"/>
    <cellStyle name="Comma 2 3 2 5 6 5" xfId="47826" xr:uid="{00000000-0005-0000-0000-000013000000}"/>
    <cellStyle name="Comma 2 3 2 5 7" xfId="6354" xr:uid="{00000000-0005-0000-0000-000013000000}"/>
    <cellStyle name="Comma 2 3 2 5 7 2" xfId="17106" xr:uid="{00000000-0005-0000-0000-000013000000}"/>
    <cellStyle name="Comma 2 3 2 5 7 3" xfId="27858" xr:uid="{00000000-0005-0000-0000-000013000000}"/>
    <cellStyle name="Comma 2 3 2 5 7 4" xfId="38610" xr:uid="{00000000-0005-0000-0000-000013000000}"/>
    <cellStyle name="Comma 2 3 2 5 7 5" xfId="49362" xr:uid="{00000000-0005-0000-0000-000013000000}"/>
    <cellStyle name="Comma 2 3 2 5 8" xfId="10962" xr:uid="{00000000-0005-0000-0000-000013000000}"/>
    <cellStyle name="Comma 2 3 2 5 9" xfId="21714" xr:uid="{00000000-0005-0000-0000-000013000000}"/>
    <cellStyle name="Comma 2 3 2 6" xfId="238" xr:uid="{00000000-0005-0000-0000-00000B000000}"/>
    <cellStyle name="Comma 2 3 2 6 10" xfId="32530" xr:uid="{00000000-0005-0000-0000-00000B000000}"/>
    <cellStyle name="Comma 2 3 2 6 11" xfId="43282" xr:uid="{00000000-0005-0000-0000-00000B000000}"/>
    <cellStyle name="Comma 2 3 2 6 2" xfId="622" xr:uid="{00000000-0005-0000-0000-00000B000000}"/>
    <cellStyle name="Comma 2 3 2 6 2 10" xfId="43666" xr:uid="{00000000-0005-0000-0000-00000B000000}"/>
    <cellStyle name="Comma 2 3 2 6 2 2" xfId="1402" xr:uid="{00000000-0005-0000-0000-00000B000000}"/>
    <cellStyle name="Comma 2 3 2 6 2 2 2" xfId="2948" xr:uid="{00000000-0005-0000-0000-0000F5010000}"/>
    <cellStyle name="Comma 2 3 2 6 2 2 2 2" xfId="9106" xr:uid="{00000000-0005-0000-0000-0000F5010000}"/>
    <cellStyle name="Comma 2 3 2 6 2 2 2 2 2" xfId="19858" xr:uid="{00000000-0005-0000-0000-0000F5010000}"/>
    <cellStyle name="Comma 2 3 2 6 2 2 2 2 3" xfId="30610" xr:uid="{00000000-0005-0000-0000-0000F5010000}"/>
    <cellStyle name="Comma 2 3 2 6 2 2 2 2 4" xfId="41362" xr:uid="{00000000-0005-0000-0000-0000F5010000}"/>
    <cellStyle name="Comma 2 3 2 6 2 2 2 2 5" xfId="52114" xr:uid="{00000000-0005-0000-0000-0000F5010000}"/>
    <cellStyle name="Comma 2 3 2 6 2 2 2 3" xfId="13714" xr:uid="{00000000-0005-0000-0000-0000F5010000}"/>
    <cellStyle name="Comma 2 3 2 6 2 2 2 4" xfId="24466" xr:uid="{00000000-0005-0000-0000-0000F5010000}"/>
    <cellStyle name="Comma 2 3 2 6 2 2 2 5" xfId="35218" xr:uid="{00000000-0005-0000-0000-0000F5010000}"/>
    <cellStyle name="Comma 2 3 2 6 2 2 2 6" xfId="45970" xr:uid="{00000000-0005-0000-0000-0000F5010000}"/>
    <cellStyle name="Comma 2 3 2 6 2 2 3" xfId="4490" xr:uid="{00000000-0005-0000-0000-00000B000000}"/>
    <cellStyle name="Comma 2 3 2 6 2 2 3 2" xfId="10642" xr:uid="{00000000-0005-0000-0000-00000B000000}"/>
    <cellStyle name="Comma 2 3 2 6 2 2 3 2 2" xfId="21394" xr:uid="{00000000-0005-0000-0000-00000B000000}"/>
    <cellStyle name="Comma 2 3 2 6 2 2 3 2 3" xfId="32146" xr:uid="{00000000-0005-0000-0000-00000B000000}"/>
    <cellStyle name="Comma 2 3 2 6 2 2 3 2 4" xfId="42898" xr:uid="{00000000-0005-0000-0000-00000B000000}"/>
    <cellStyle name="Comma 2 3 2 6 2 2 3 2 5" xfId="53650" xr:uid="{00000000-0005-0000-0000-00000B000000}"/>
    <cellStyle name="Comma 2 3 2 6 2 2 3 3" xfId="15250" xr:uid="{00000000-0005-0000-0000-00000B000000}"/>
    <cellStyle name="Comma 2 3 2 6 2 2 3 4" xfId="26002" xr:uid="{00000000-0005-0000-0000-00000B000000}"/>
    <cellStyle name="Comma 2 3 2 6 2 2 3 5" xfId="36754" xr:uid="{00000000-0005-0000-0000-00000B000000}"/>
    <cellStyle name="Comma 2 3 2 6 2 2 3 6" xfId="47506" xr:uid="{00000000-0005-0000-0000-00000B000000}"/>
    <cellStyle name="Comma 2 3 2 6 2 2 4" xfId="6034" xr:uid="{00000000-0005-0000-0000-00000B000000}"/>
    <cellStyle name="Comma 2 3 2 6 2 2 4 2" xfId="16786" xr:uid="{00000000-0005-0000-0000-00000B000000}"/>
    <cellStyle name="Comma 2 3 2 6 2 2 4 3" xfId="27538" xr:uid="{00000000-0005-0000-0000-00000B000000}"/>
    <cellStyle name="Comma 2 3 2 6 2 2 4 4" xfId="38290" xr:uid="{00000000-0005-0000-0000-00000B000000}"/>
    <cellStyle name="Comma 2 3 2 6 2 2 4 5" xfId="49042" xr:uid="{00000000-0005-0000-0000-00000B000000}"/>
    <cellStyle name="Comma 2 3 2 6 2 2 5" xfId="7570" xr:uid="{00000000-0005-0000-0000-00000B000000}"/>
    <cellStyle name="Comma 2 3 2 6 2 2 5 2" xfId="18322" xr:uid="{00000000-0005-0000-0000-00000B000000}"/>
    <cellStyle name="Comma 2 3 2 6 2 2 5 3" xfId="29074" xr:uid="{00000000-0005-0000-0000-00000B000000}"/>
    <cellStyle name="Comma 2 3 2 6 2 2 5 4" xfId="39826" xr:uid="{00000000-0005-0000-0000-00000B000000}"/>
    <cellStyle name="Comma 2 3 2 6 2 2 5 5" xfId="50578" xr:uid="{00000000-0005-0000-0000-00000B000000}"/>
    <cellStyle name="Comma 2 3 2 6 2 2 6" xfId="12178" xr:uid="{00000000-0005-0000-0000-00000B000000}"/>
    <cellStyle name="Comma 2 3 2 6 2 2 7" xfId="22930" xr:uid="{00000000-0005-0000-0000-00000B000000}"/>
    <cellStyle name="Comma 2 3 2 6 2 2 8" xfId="33682" xr:uid="{00000000-0005-0000-0000-00000B000000}"/>
    <cellStyle name="Comma 2 3 2 6 2 2 9" xfId="44434" xr:uid="{00000000-0005-0000-0000-00000B000000}"/>
    <cellStyle name="Comma 2 3 2 6 2 3" xfId="2179" xr:uid="{00000000-0005-0000-0000-0000F4010000}"/>
    <cellStyle name="Comma 2 3 2 6 2 3 2" xfId="8338" xr:uid="{00000000-0005-0000-0000-0000F4010000}"/>
    <cellStyle name="Comma 2 3 2 6 2 3 2 2" xfId="19090" xr:uid="{00000000-0005-0000-0000-0000F4010000}"/>
    <cellStyle name="Comma 2 3 2 6 2 3 2 3" xfId="29842" xr:uid="{00000000-0005-0000-0000-0000F4010000}"/>
    <cellStyle name="Comma 2 3 2 6 2 3 2 4" xfId="40594" xr:uid="{00000000-0005-0000-0000-0000F4010000}"/>
    <cellStyle name="Comma 2 3 2 6 2 3 2 5" xfId="51346" xr:uid="{00000000-0005-0000-0000-0000F4010000}"/>
    <cellStyle name="Comma 2 3 2 6 2 3 3" xfId="12946" xr:uid="{00000000-0005-0000-0000-0000F4010000}"/>
    <cellStyle name="Comma 2 3 2 6 2 3 4" xfId="23698" xr:uid="{00000000-0005-0000-0000-0000F4010000}"/>
    <cellStyle name="Comma 2 3 2 6 2 3 5" xfId="34450" xr:uid="{00000000-0005-0000-0000-0000F4010000}"/>
    <cellStyle name="Comma 2 3 2 6 2 3 6" xfId="45202" xr:uid="{00000000-0005-0000-0000-0000F4010000}"/>
    <cellStyle name="Comma 2 3 2 6 2 4" xfId="3722" xr:uid="{00000000-0005-0000-0000-00000B000000}"/>
    <cellStyle name="Comma 2 3 2 6 2 4 2" xfId="9874" xr:uid="{00000000-0005-0000-0000-00000B000000}"/>
    <cellStyle name="Comma 2 3 2 6 2 4 2 2" xfId="20626" xr:uid="{00000000-0005-0000-0000-00000B000000}"/>
    <cellStyle name="Comma 2 3 2 6 2 4 2 3" xfId="31378" xr:uid="{00000000-0005-0000-0000-00000B000000}"/>
    <cellStyle name="Comma 2 3 2 6 2 4 2 4" xfId="42130" xr:uid="{00000000-0005-0000-0000-00000B000000}"/>
    <cellStyle name="Comma 2 3 2 6 2 4 2 5" xfId="52882" xr:uid="{00000000-0005-0000-0000-00000B000000}"/>
    <cellStyle name="Comma 2 3 2 6 2 4 3" xfId="14482" xr:uid="{00000000-0005-0000-0000-00000B000000}"/>
    <cellStyle name="Comma 2 3 2 6 2 4 4" xfId="25234" xr:uid="{00000000-0005-0000-0000-00000B000000}"/>
    <cellStyle name="Comma 2 3 2 6 2 4 5" xfId="35986" xr:uid="{00000000-0005-0000-0000-00000B000000}"/>
    <cellStyle name="Comma 2 3 2 6 2 4 6" xfId="46738" xr:uid="{00000000-0005-0000-0000-00000B000000}"/>
    <cellStyle name="Comma 2 3 2 6 2 5" xfId="5262" xr:uid="{00000000-0005-0000-0000-00000B000000}"/>
    <cellStyle name="Comma 2 3 2 6 2 5 2" xfId="16018" xr:uid="{00000000-0005-0000-0000-00000B000000}"/>
    <cellStyle name="Comma 2 3 2 6 2 5 3" xfId="26770" xr:uid="{00000000-0005-0000-0000-00000B000000}"/>
    <cellStyle name="Comma 2 3 2 6 2 5 4" xfId="37522" xr:uid="{00000000-0005-0000-0000-00000B000000}"/>
    <cellStyle name="Comma 2 3 2 6 2 5 5" xfId="48274" xr:uid="{00000000-0005-0000-0000-00000B000000}"/>
    <cellStyle name="Comma 2 3 2 6 2 6" xfId="6802" xr:uid="{00000000-0005-0000-0000-00000B000000}"/>
    <cellStyle name="Comma 2 3 2 6 2 6 2" xfId="17554" xr:uid="{00000000-0005-0000-0000-00000B000000}"/>
    <cellStyle name="Comma 2 3 2 6 2 6 3" xfId="28306" xr:uid="{00000000-0005-0000-0000-00000B000000}"/>
    <cellStyle name="Comma 2 3 2 6 2 6 4" xfId="39058" xr:uid="{00000000-0005-0000-0000-00000B000000}"/>
    <cellStyle name="Comma 2 3 2 6 2 6 5" xfId="49810" xr:uid="{00000000-0005-0000-0000-00000B000000}"/>
    <cellStyle name="Comma 2 3 2 6 2 7" xfId="11410" xr:uid="{00000000-0005-0000-0000-00000B000000}"/>
    <cellStyle name="Comma 2 3 2 6 2 8" xfId="22162" xr:uid="{00000000-0005-0000-0000-00000B000000}"/>
    <cellStyle name="Comma 2 3 2 6 2 9" xfId="32914" xr:uid="{00000000-0005-0000-0000-00000B000000}"/>
    <cellStyle name="Comma 2 3 2 6 3" xfId="1018" xr:uid="{00000000-0005-0000-0000-00000B000000}"/>
    <cellStyle name="Comma 2 3 2 6 3 2" xfId="2564" xr:uid="{00000000-0005-0000-0000-0000F6010000}"/>
    <cellStyle name="Comma 2 3 2 6 3 2 2" xfId="8722" xr:uid="{00000000-0005-0000-0000-0000F6010000}"/>
    <cellStyle name="Comma 2 3 2 6 3 2 2 2" xfId="19474" xr:uid="{00000000-0005-0000-0000-0000F6010000}"/>
    <cellStyle name="Comma 2 3 2 6 3 2 2 3" xfId="30226" xr:uid="{00000000-0005-0000-0000-0000F6010000}"/>
    <cellStyle name="Comma 2 3 2 6 3 2 2 4" xfId="40978" xr:uid="{00000000-0005-0000-0000-0000F6010000}"/>
    <cellStyle name="Comma 2 3 2 6 3 2 2 5" xfId="51730" xr:uid="{00000000-0005-0000-0000-0000F6010000}"/>
    <cellStyle name="Comma 2 3 2 6 3 2 3" xfId="13330" xr:uid="{00000000-0005-0000-0000-0000F6010000}"/>
    <cellStyle name="Comma 2 3 2 6 3 2 4" xfId="24082" xr:uid="{00000000-0005-0000-0000-0000F6010000}"/>
    <cellStyle name="Comma 2 3 2 6 3 2 5" xfId="34834" xr:uid="{00000000-0005-0000-0000-0000F6010000}"/>
    <cellStyle name="Comma 2 3 2 6 3 2 6" xfId="45586" xr:uid="{00000000-0005-0000-0000-0000F6010000}"/>
    <cellStyle name="Comma 2 3 2 6 3 3" xfId="4106" xr:uid="{00000000-0005-0000-0000-00000B000000}"/>
    <cellStyle name="Comma 2 3 2 6 3 3 2" xfId="10258" xr:uid="{00000000-0005-0000-0000-00000B000000}"/>
    <cellStyle name="Comma 2 3 2 6 3 3 2 2" xfId="21010" xr:uid="{00000000-0005-0000-0000-00000B000000}"/>
    <cellStyle name="Comma 2 3 2 6 3 3 2 3" xfId="31762" xr:uid="{00000000-0005-0000-0000-00000B000000}"/>
    <cellStyle name="Comma 2 3 2 6 3 3 2 4" xfId="42514" xr:uid="{00000000-0005-0000-0000-00000B000000}"/>
    <cellStyle name="Comma 2 3 2 6 3 3 2 5" xfId="53266" xr:uid="{00000000-0005-0000-0000-00000B000000}"/>
    <cellStyle name="Comma 2 3 2 6 3 3 3" xfId="14866" xr:uid="{00000000-0005-0000-0000-00000B000000}"/>
    <cellStyle name="Comma 2 3 2 6 3 3 4" xfId="25618" xr:uid="{00000000-0005-0000-0000-00000B000000}"/>
    <cellStyle name="Comma 2 3 2 6 3 3 5" xfId="36370" xr:uid="{00000000-0005-0000-0000-00000B000000}"/>
    <cellStyle name="Comma 2 3 2 6 3 3 6" xfId="47122" xr:uid="{00000000-0005-0000-0000-00000B000000}"/>
    <cellStyle name="Comma 2 3 2 6 3 4" xfId="5650" xr:uid="{00000000-0005-0000-0000-00000B000000}"/>
    <cellStyle name="Comma 2 3 2 6 3 4 2" xfId="16402" xr:uid="{00000000-0005-0000-0000-00000B000000}"/>
    <cellStyle name="Comma 2 3 2 6 3 4 3" xfId="27154" xr:uid="{00000000-0005-0000-0000-00000B000000}"/>
    <cellStyle name="Comma 2 3 2 6 3 4 4" xfId="37906" xr:uid="{00000000-0005-0000-0000-00000B000000}"/>
    <cellStyle name="Comma 2 3 2 6 3 4 5" xfId="48658" xr:uid="{00000000-0005-0000-0000-00000B000000}"/>
    <cellStyle name="Comma 2 3 2 6 3 5" xfId="7186" xr:uid="{00000000-0005-0000-0000-00000B000000}"/>
    <cellStyle name="Comma 2 3 2 6 3 5 2" xfId="17938" xr:uid="{00000000-0005-0000-0000-00000B000000}"/>
    <cellStyle name="Comma 2 3 2 6 3 5 3" xfId="28690" xr:uid="{00000000-0005-0000-0000-00000B000000}"/>
    <cellStyle name="Comma 2 3 2 6 3 5 4" xfId="39442" xr:uid="{00000000-0005-0000-0000-00000B000000}"/>
    <cellStyle name="Comma 2 3 2 6 3 5 5" xfId="50194" xr:uid="{00000000-0005-0000-0000-00000B000000}"/>
    <cellStyle name="Comma 2 3 2 6 3 6" xfId="11794" xr:uid="{00000000-0005-0000-0000-00000B000000}"/>
    <cellStyle name="Comma 2 3 2 6 3 7" xfId="22546" xr:uid="{00000000-0005-0000-0000-00000B000000}"/>
    <cellStyle name="Comma 2 3 2 6 3 8" xfId="33298" xr:uid="{00000000-0005-0000-0000-00000B000000}"/>
    <cellStyle name="Comma 2 3 2 6 3 9" xfId="44050" xr:uid="{00000000-0005-0000-0000-00000B000000}"/>
    <cellStyle name="Comma 2 3 2 6 4" xfId="1795" xr:uid="{00000000-0005-0000-0000-0000F3010000}"/>
    <cellStyle name="Comma 2 3 2 6 4 2" xfId="7954" xr:uid="{00000000-0005-0000-0000-0000F3010000}"/>
    <cellStyle name="Comma 2 3 2 6 4 2 2" xfId="18706" xr:uid="{00000000-0005-0000-0000-0000F3010000}"/>
    <cellStyle name="Comma 2 3 2 6 4 2 3" xfId="29458" xr:uid="{00000000-0005-0000-0000-0000F3010000}"/>
    <cellStyle name="Comma 2 3 2 6 4 2 4" xfId="40210" xr:uid="{00000000-0005-0000-0000-0000F3010000}"/>
    <cellStyle name="Comma 2 3 2 6 4 2 5" xfId="50962" xr:uid="{00000000-0005-0000-0000-0000F3010000}"/>
    <cellStyle name="Comma 2 3 2 6 4 3" xfId="12562" xr:uid="{00000000-0005-0000-0000-0000F3010000}"/>
    <cellStyle name="Comma 2 3 2 6 4 4" xfId="23314" xr:uid="{00000000-0005-0000-0000-0000F3010000}"/>
    <cellStyle name="Comma 2 3 2 6 4 5" xfId="34066" xr:uid="{00000000-0005-0000-0000-0000F3010000}"/>
    <cellStyle name="Comma 2 3 2 6 4 6" xfId="44818" xr:uid="{00000000-0005-0000-0000-0000F3010000}"/>
    <cellStyle name="Comma 2 3 2 6 5" xfId="3338" xr:uid="{00000000-0005-0000-0000-00000B000000}"/>
    <cellStyle name="Comma 2 3 2 6 5 2" xfId="9490" xr:uid="{00000000-0005-0000-0000-00000B000000}"/>
    <cellStyle name="Comma 2 3 2 6 5 2 2" xfId="20242" xr:uid="{00000000-0005-0000-0000-00000B000000}"/>
    <cellStyle name="Comma 2 3 2 6 5 2 3" xfId="30994" xr:uid="{00000000-0005-0000-0000-00000B000000}"/>
    <cellStyle name="Comma 2 3 2 6 5 2 4" xfId="41746" xr:uid="{00000000-0005-0000-0000-00000B000000}"/>
    <cellStyle name="Comma 2 3 2 6 5 2 5" xfId="52498" xr:uid="{00000000-0005-0000-0000-00000B000000}"/>
    <cellStyle name="Comma 2 3 2 6 5 3" xfId="14098" xr:uid="{00000000-0005-0000-0000-00000B000000}"/>
    <cellStyle name="Comma 2 3 2 6 5 4" xfId="24850" xr:uid="{00000000-0005-0000-0000-00000B000000}"/>
    <cellStyle name="Comma 2 3 2 6 5 5" xfId="35602" xr:uid="{00000000-0005-0000-0000-00000B000000}"/>
    <cellStyle name="Comma 2 3 2 6 5 6" xfId="46354" xr:uid="{00000000-0005-0000-0000-00000B000000}"/>
    <cellStyle name="Comma 2 3 2 6 6" xfId="4878" xr:uid="{00000000-0005-0000-0000-00000B000000}"/>
    <cellStyle name="Comma 2 3 2 6 6 2" xfId="15634" xr:uid="{00000000-0005-0000-0000-00000B000000}"/>
    <cellStyle name="Comma 2 3 2 6 6 3" xfId="26386" xr:uid="{00000000-0005-0000-0000-00000B000000}"/>
    <cellStyle name="Comma 2 3 2 6 6 4" xfId="37138" xr:uid="{00000000-0005-0000-0000-00000B000000}"/>
    <cellStyle name="Comma 2 3 2 6 6 5" xfId="47890" xr:uid="{00000000-0005-0000-0000-00000B000000}"/>
    <cellStyle name="Comma 2 3 2 6 7" xfId="6418" xr:uid="{00000000-0005-0000-0000-00000B000000}"/>
    <cellStyle name="Comma 2 3 2 6 7 2" xfId="17170" xr:uid="{00000000-0005-0000-0000-00000B000000}"/>
    <cellStyle name="Comma 2 3 2 6 7 3" xfId="27922" xr:uid="{00000000-0005-0000-0000-00000B000000}"/>
    <cellStyle name="Comma 2 3 2 6 7 4" xfId="38674" xr:uid="{00000000-0005-0000-0000-00000B000000}"/>
    <cellStyle name="Comma 2 3 2 6 7 5" xfId="49426" xr:uid="{00000000-0005-0000-0000-00000B000000}"/>
    <cellStyle name="Comma 2 3 2 6 8" xfId="11026" xr:uid="{00000000-0005-0000-0000-00000B000000}"/>
    <cellStyle name="Comma 2 3 2 6 9" xfId="21778" xr:uid="{00000000-0005-0000-0000-00000B000000}"/>
    <cellStyle name="Comma 2 3 2 7" xfId="302" xr:uid="{00000000-0005-0000-0000-00000B000000}"/>
    <cellStyle name="Comma 2 3 2 7 10" xfId="32594" xr:uid="{00000000-0005-0000-0000-00000B000000}"/>
    <cellStyle name="Comma 2 3 2 7 11" xfId="43346" xr:uid="{00000000-0005-0000-0000-00000B000000}"/>
    <cellStyle name="Comma 2 3 2 7 2" xfId="686" xr:uid="{00000000-0005-0000-0000-00000B000000}"/>
    <cellStyle name="Comma 2 3 2 7 2 10" xfId="43730" xr:uid="{00000000-0005-0000-0000-00000B000000}"/>
    <cellStyle name="Comma 2 3 2 7 2 2" xfId="1466" xr:uid="{00000000-0005-0000-0000-00000B000000}"/>
    <cellStyle name="Comma 2 3 2 7 2 2 2" xfId="3012" xr:uid="{00000000-0005-0000-0000-0000F9010000}"/>
    <cellStyle name="Comma 2 3 2 7 2 2 2 2" xfId="9170" xr:uid="{00000000-0005-0000-0000-0000F9010000}"/>
    <cellStyle name="Comma 2 3 2 7 2 2 2 2 2" xfId="19922" xr:uid="{00000000-0005-0000-0000-0000F9010000}"/>
    <cellStyle name="Comma 2 3 2 7 2 2 2 2 3" xfId="30674" xr:uid="{00000000-0005-0000-0000-0000F9010000}"/>
    <cellStyle name="Comma 2 3 2 7 2 2 2 2 4" xfId="41426" xr:uid="{00000000-0005-0000-0000-0000F9010000}"/>
    <cellStyle name="Comma 2 3 2 7 2 2 2 2 5" xfId="52178" xr:uid="{00000000-0005-0000-0000-0000F9010000}"/>
    <cellStyle name="Comma 2 3 2 7 2 2 2 3" xfId="13778" xr:uid="{00000000-0005-0000-0000-0000F9010000}"/>
    <cellStyle name="Comma 2 3 2 7 2 2 2 4" xfId="24530" xr:uid="{00000000-0005-0000-0000-0000F9010000}"/>
    <cellStyle name="Comma 2 3 2 7 2 2 2 5" xfId="35282" xr:uid="{00000000-0005-0000-0000-0000F9010000}"/>
    <cellStyle name="Comma 2 3 2 7 2 2 2 6" xfId="46034" xr:uid="{00000000-0005-0000-0000-0000F9010000}"/>
    <cellStyle name="Comma 2 3 2 7 2 2 3" xfId="4554" xr:uid="{00000000-0005-0000-0000-00000B000000}"/>
    <cellStyle name="Comma 2 3 2 7 2 2 3 2" xfId="10706" xr:uid="{00000000-0005-0000-0000-00000B000000}"/>
    <cellStyle name="Comma 2 3 2 7 2 2 3 2 2" xfId="21458" xr:uid="{00000000-0005-0000-0000-00000B000000}"/>
    <cellStyle name="Comma 2 3 2 7 2 2 3 2 3" xfId="32210" xr:uid="{00000000-0005-0000-0000-00000B000000}"/>
    <cellStyle name="Comma 2 3 2 7 2 2 3 2 4" xfId="42962" xr:uid="{00000000-0005-0000-0000-00000B000000}"/>
    <cellStyle name="Comma 2 3 2 7 2 2 3 2 5" xfId="53714" xr:uid="{00000000-0005-0000-0000-00000B000000}"/>
    <cellStyle name="Comma 2 3 2 7 2 2 3 3" xfId="15314" xr:uid="{00000000-0005-0000-0000-00000B000000}"/>
    <cellStyle name="Comma 2 3 2 7 2 2 3 4" xfId="26066" xr:uid="{00000000-0005-0000-0000-00000B000000}"/>
    <cellStyle name="Comma 2 3 2 7 2 2 3 5" xfId="36818" xr:uid="{00000000-0005-0000-0000-00000B000000}"/>
    <cellStyle name="Comma 2 3 2 7 2 2 3 6" xfId="47570" xr:uid="{00000000-0005-0000-0000-00000B000000}"/>
    <cellStyle name="Comma 2 3 2 7 2 2 4" xfId="6098" xr:uid="{00000000-0005-0000-0000-00000B000000}"/>
    <cellStyle name="Comma 2 3 2 7 2 2 4 2" xfId="16850" xr:uid="{00000000-0005-0000-0000-00000B000000}"/>
    <cellStyle name="Comma 2 3 2 7 2 2 4 3" xfId="27602" xr:uid="{00000000-0005-0000-0000-00000B000000}"/>
    <cellStyle name="Comma 2 3 2 7 2 2 4 4" xfId="38354" xr:uid="{00000000-0005-0000-0000-00000B000000}"/>
    <cellStyle name="Comma 2 3 2 7 2 2 4 5" xfId="49106" xr:uid="{00000000-0005-0000-0000-00000B000000}"/>
    <cellStyle name="Comma 2 3 2 7 2 2 5" xfId="7634" xr:uid="{00000000-0005-0000-0000-00000B000000}"/>
    <cellStyle name="Comma 2 3 2 7 2 2 5 2" xfId="18386" xr:uid="{00000000-0005-0000-0000-00000B000000}"/>
    <cellStyle name="Comma 2 3 2 7 2 2 5 3" xfId="29138" xr:uid="{00000000-0005-0000-0000-00000B000000}"/>
    <cellStyle name="Comma 2 3 2 7 2 2 5 4" xfId="39890" xr:uid="{00000000-0005-0000-0000-00000B000000}"/>
    <cellStyle name="Comma 2 3 2 7 2 2 5 5" xfId="50642" xr:uid="{00000000-0005-0000-0000-00000B000000}"/>
    <cellStyle name="Comma 2 3 2 7 2 2 6" xfId="12242" xr:uid="{00000000-0005-0000-0000-00000B000000}"/>
    <cellStyle name="Comma 2 3 2 7 2 2 7" xfId="22994" xr:uid="{00000000-0005-0000-0000-00000B000000}"/>
    <cellStyle name="Comma 2 3 2 7 2 2 8" xfId="33746" xr:uid="{00000000-0005-0000-0000-00000B000000}"/>
    <cellStyle name="Comma 2 3 2 7 2 2 9" xfId="44498" xr:uid="{00000000-0005-0000-0000-00000B000000}"/>
    <cellStyle name="Comma 2 3 2 7 2 3" xfId="2243" xr:uid="{00000000-0005-0000-0000-0000F8010000}"/>
    <cellStyle name="Comma 2 3 2 7 2 3 2" xfId="8402" xr:uid="{00000000-0005-0000-0000-0000F8010000}"/>
    <cellStyle name="Comma 2 3 2 7 2 3 2 2" xfId="19154" xr:uid="{00000000-0005-0000-0000-0000F8010000}"/>
    <cellStyle name="Comma 2 3 2 7 2 3 2 3" xfId="29906" xr:uid="{00000000-0005-0000-0000-0000F8010000}"/>
    <cellStyle name="Comma 2 3 2 7 2 3 2 4" xfId="40658" xr:uid="{00000000-0005-0000-0000-0000F8010000}"/>
    <cellStyle name="Comma 2 3 2 7 2 3 2 5" xfId="51410" xr:uid="{00000000-0005-0000-0000-0000F8010000}"/>
    <cellStyle name="Comma 2 3 2 7 2 3 3" xfId="13010" xr:uid="{00000000-0005-0000-0000-0000F8010000}"/>
    <cellStyle name="Comma 2 3 2 7 2 3 4" xfId="23762" xr:uid="{00000000-0005-0000-0000-0000F8010000}"/>
    <cellStyle name="Comma 2 3 2 7 2 3 5" xfId="34514" xr:uid="{00000000-0005-0000-0000-0000F8010000}"/>
    <cellStyle name="Comma 2 3 2 7 2 3 6" xfId="45266" xr:uid="{00000000-0005-0000-0000-0000F8010000}"/>
    <cellStyle name="Comma 2 3 2 7 2 4" xfId="3786" xr:uid="{00000000-0005-0000-0000-00000B000000}"/>
    <cellStyle name="Comma 2 3 2 7 2 4 2" xfId="9938" xr:uid="{00000000-0005-0000-0000-00000B000000}"/>
    <cellStyle name="Comma 2 3 2 7 2 4 2 2" xfId="20690" xr:uid="{00000000-0005-0000-0000-00000B000000}"/>
    <cellStyle name="Comma 2 3 2 7 2 4 2 3" xfId="31442" xr:uid="{00000000-0005-0000-0000-00000B000000}"/>
    <cellStyle name="Comma 2 3 2 7 2 4 2 4" xfId="42194" xr:uid="{00000000-0005-0000-0000-00000B000000}"/>
    <cellStyle name="Comma 2 3 2 7 2 4 2 5" xfId="52946" xr:uid="{00000000-0005-0000-0000-00000B000000}"/>
    <cellStyle name="Comma 2 3 2 7 2 4 3" xfId="14546" xr:uid="{00000000-0005-0000-0000-00000B000000}"/>
    <cellStyle name="Comma 2 3 2 7 2 4 4" xfId="25298" xr:uid="{00000000-0005-0000-0000-00000B000000}"/>
    <cellStyle name="Comma 2 3 2 7 2 4 5" xfId="36050" xr:uid="{00000000-0005-0000-0000-00000B000000}"/>
    <cellStyle name="Comma 2 3 2 7 2 4 6" xfId="46802" xr:uid="{00000000-0005-0000-0000-00000B000000}"/>
    <cellStyle name="Comma 2 3 2 7 2 5" xfId="5326" xr:uid="{00000000-0005-0000-0000-00000B000000}"/>
    <cellStyle name="Comma 2 3 2 7 2 5 2" xfId="16082" xr:uid="{00000000-0005-0000-0000-00000B000000}"/>
    <cellStyle name="Comma 2 3 2 7 2 5 3" xfId="26834" xr:uid="{00000000-0005-0000-0000-00000B000000}"/>
    <cellStyle name="Comma 2 3 2 7 2 5 4" xfId="37586" xr:uid="{00000000-0005-0000-0000-00000B000000}"/>
    <cellStyle name="Comma 2 3 2 7 2 5 5" xfId="48338" xr:uid="{00000000-0005-0000-0000-00000B000000}"/>
    <cellStyle name="Comma 2 3 2 7 2 6" xfId="6866" xr:uid="{00000000-0005-0000-0000-00000B000000}"/>
    <cellStyle name="Comma 2 3 2 7 2 6 2" xfId="17618" xr:uid="{00000000-0005-0000-0000-00000B000000}"/>
    <cellStyle name="Comma 2 3 2 7 2 6 3" xfId="28370" xr:uid="{00000000-0005-0000-0000-00000B000000}"/>
    <cellStyle name="Comma 2 3 2 7 2 6 4" xfId="39122" xr:uid="{00000000-0005-0000-0000-00000B000000}"/>
    <cellStyle name="Comma 2 3 2 7 2 6 5" xfId="49874" xr:uid="{00000000-0005-0000-0000-00000B000000}"/>
    <cellStyle name="Comma 2 3 2 7 2 7" xfId="11474" xr:uid="{00000000-0005-0000-0000-00000B000000}"/>
    <cellStyle name="Comma 2 3 2 7 2 8" xfId="22226" xr:uid="{00000000-0005-0000-0000-00000B000000}"/>
    <cellStyle name="Comma 2 3 2 7 2 9" xfId="32978" xr:uid="{00000000-0005-0000-0000-00000B000000}"/>
    <cellStyle name="Comma 2 3 2 7 3" xfId="1082" xr:uid="{00000000-0005-0000-0000-00000B000000}"/>
    <cellStyle name="Comma 2 3 2 7 3 2" xfId="2628" xr:uid="{00000000-0005-0000-0000-0000FA010000}"/>
    <cellStyle name="Comma 2 3 2 7 3 2 2" xfId="8786" xr:uid="{00000000-0005-0000-0000-0000FA010000}"/>
    <cellStyle name="Comma 2 3 2 7 3 2 2 2" xfId="19538" xr:uid="{00000000-0005-0000-0000-0000FA010000}"/>
    <cellStyle name="Comma 2 3 2 7 3 2 2 3" xfId="30290" xr:uid="{00000000-0005-0000-0000-0000FA010000}"/>
    <cellStyle name="Comma 2 3 2 7 3 2 2 4" xfId="41042" xr:uid="{00000000-0005-0000-0000-0000FA010000}"/>
    <cellStyle name="Comma 2 3 2 7 3 2 2 5" xfId="51794" xr:uid="{00000000-0005-0000-0000-0000FA010000}"/>
    <cellStyle name="Comma 2 3 2 7 3 2 3" xfId="13394" xr:uid="{00000000-0005-0000-0000-0000FA010000}"/>
    <cellStyle name="Comma 2 3 2 7 3 2 4" xfId="24146" xr:uid="{00000000-0005-0000-0000-0000FA010000}"/>
    <cellStyle name="Comma 2 3 2 7 3 2 5" xfId="34898" xr:uid="{00000000-0005-0000-0000-0000FA010000}"/>
    <cellStyle name="Comma 2 3 2 7 3 2 6" xfId="45650" xr:uid="{00000000-0005-0000-0000-0000FA010000}"/>
    <cellStyle name="Comma 2 3 2 7 3 3" xfId="4170" xr:uid="{00000000-0005-0000-0000-00000B000000}"/>
    <cellStyle name="Comma 2 3 2 7 3 3 2" xfId="10322" xr:uid="{00000000-0005-0000-0000-00000B000000}"/>
    <cellStyle name="Comma 2 3 2 7 3 3 2 2" xfId="21074" xr:uid="{00000000-0005-0000-0000-00000B000000}"/>
    <cellStyle name="Comma 2 3 2 7 3 3 2 3" xfId="31826" xr:uid="{00000000-0005-0000-0000-00000B000000}"/>
    <cellStyle name="Comma 2 3 2 7 3 3 2 4" xfId="42578" xr:uid="{00000000-0005-0000-0000-00000B000000}"/>
    <cellStyle name="Comma 2 3 2 7 3 3 2 5" xfId="53330" xr:uid="{00000000-0005-0000-0000-00000B000000}"/>
    <cellStyle name="Comma 2 3 2 7 3 3 3" xfId="14930" xr:uid="{00000000-0005-0000-0000-00000B000000}"/>
    <cellStyle name="Comma 2 3 2 7 3 3 4" xfId="25682" xr:uid="{00000000-0005-0000-0000-00000B000000}"/>
    <cellStyle name="Comma 2 3 2 7 3 3 5" xfId="36434" xr:uid="{00000000-0005-0000-0000-00000B000000}"/>
    <cellStyle name="Comma 2 3 2 7 3 3 6" xfId="47186" xr:uid="{00000000-0005-0000-0000-00000B000000}"/>
    <cellStyle name="Comma 2 3 2 7 3 4" xfId="5714" xr:uid="{00000000-0005-0000-0000-00000B000000}"/>
    <cellStyle name="Comma 2 3 2 7 3 4 2" xfId="16466" xr:uid="{00000000-0005-0000-0000-00000B000000}"/>
    <cellStyle name="Comma 2 3 2 7 3 4 3" xfId="27218" xr:uid="{00000000-0005-0000-0000-00000B000000}"/>
    <cellStyle name="Comma 2 3 2 7 3 4 4" xfId="37970" xr:uid="{00000000-0005-0000-0000-00000B000000}"/>
    <cellStyle name="Comma 2 3 2 7 3 4 5" xfId="48722" xr:uid="{00000000-0005-0000-0000-00000B000000}"/>
    <cellStyle name="Comma 2 3 2 7 3 5" xfId="7250" xr:uid="{00000000-0005-0000-0000-00000B000000}"/>
    <cellStyle name="Comma 2 3 2 7 3 5 2" xfId="18002" xr:uid="{00000000-0005-0000-0000-00000B000000}"/>
    <cellStyle name="Comma 2 3 2 7 3 5 3" xfId="28754" xr:uid="{00000000-0005-0000-0000-00000B000000}"/>
    <cellStyle name="Comma 2 3 2 7 3 5 4" xfId="39506" xr:uid="{00000000-0005-0000-0000-00000B000000}"/>
    <cellStyle name="Comma 2 3 2 7 3 5 5" xfId="50258" xr:uid="{00000000-0005-0000-0000-00000B000000}"/>
    <cellStyle name="Comma 2 3 2 7 3 6" xfId="11858" xr:uid="{00000000-0005-0000-0000-00000B000000}"/>
    <cellStyle name="Comma 2 3 2 7 3 7" xfId="22610" xr:uid="{00000000-0005-0000-0000-00000B000000}"/>
    <cellStyle name="Comma 2 3 2 7 3 8" xfId="33362" xr:uid="{00000000-0005-0000-0000-00000B000000}"/>
    <cellStyle name="Comma 2 3 2 7 3 9" xfId="44114" xr:uid="{00000000-0005-0000-0000-00000B000000}"/>
    <cellStyle name="Comma 2 3 2 7 4" xfId="1859" xr:uid="{00000000-0005-0000-0000-0000F7010000}"/>
    <cellStyle name="Comma 2 3 2 7 4 2" xfId="8018" xr:uid="{00000000-0005-0000-0000-0000F7010000}"/>
    <cellStyle name="Comma 2 3 2 7 4 2 2" xfId="18770" xr:uid="{00000000-0005-0000-0000-0000F7010000}"/>
    <cellStyle name="Comma 2 3 2 7 4 2 3" xfId="29522" xr:uid="{00000000-0005-0000-0000-0000F7010000}"/>
    <cellStyle name="Comma 2 3 2 7 4 2 4" xfId="40274" xr:uid="{00000000-0005-0000-0000-0000F7010000}"/>
    <cellStyle name="Comma 2 3 2 7 4 2 5" xfId="51026" xr:uid="{00000000-0005-0000-0000-0000F7010000}"/>
    <cellStyle name="Comma 2 3 2 7 4 3" xfId="12626" xr:uid="{00000000-0005-0000-0000-0000F7010000}"/>
    <cellStyle name="Comma 2 3 2 7 4 4" xfId="23378" xr:uid="{00000000-0005-0000-0000-0000F7010000}"/>
    <cellStyle name="Comma 2 3 2 7 4 5" xfId="34130" xr:uid="{00000000-0005-0000-0000-0000F7010000}"/>
    <cellStyle name="Comma 2 3 2 7 4 6" xfId="44882" xr:uid="{00000000-0005-0000-0000-0000F7010000}"/>
    <cellStyle name="Comma 2 3 2 7 5" xfId="3402" xr:uid="{00000000-0005-0000-0000-00000B000000}"/>
    <cellStyle name="Comma 2 3 2 7 5 2" xfId="9554" xr:uid="{00000000-0005-0000-0000-00000B000000}"/>
    <cellStyle name="Comma 2 3 2 7 5 2 2" xfId="20306" xr:uid="{00000000-0005-0000-0000-00000B000000}"/>
    <cellStyle name="Comma 2 3 2 7 5 2 3" xfId="31058" xr:uid="{00000000-0005-0000-0000-00000B000000}"/>
    <cellStyle name="Comma 2 3 2 7 5 2 4" xfId="41810" xr:uid="{00000000-0005-0000-0000-00000B000000}"/>
    <cellStyle name="Comma 2 3 2 7 5 2 5" xfId="52562" xr:uid="{00000000-0005-0000-0000-00000B000000}"/>
    <cellStyle name="Comma 2 3 2 7 5 3" xfId="14162" xr:uid="{00000000-0005-0000-0000-00000B000000}"/>
    <cellStyle name="Comma 2 3 2 7 5 4" xfId="24914" xr:uid="{00000000-0005-0000-0000-00000B000000}"/>
    <cellStyle name="Comma 2 3 2 7 5 5" xfId="35666" xr:uid="{00000000-0005-0000-0000-00000B000000}"/>
    <cellStyle name="Comma 2 3 2 7 5 6" xfId="46418" xr:uid="{00000000-0005-0000-0000-00000B000000}"/>
    <cellStyle name="Comma 2 3 2 7 6" xfId="4942" xr:uid="{00000000-0005-0000-0000-00000B000000}"/>
    <cellStyle name="Comma 2 3 2 7 6 2" xfId="15698" xr:uid="{00000000-0005-0000-0000-00000B000000}"/>
    <cellStyle name="Comma 2 3 2 7 6 3" xfId="26450" xr:uid="{00000000-0005-0000-0000-00000B000000}"/>
    <cellStyle name="Comma 2 3 2 7 6 4" xfId="37202" xr:uid="{00000000-0005-0000-0000-00000B000000}"/>
    <cellStyle name="Comma 2 3 2 7 6 5" xfId="47954" xr:uid="{00000000-0005-0000-0000-00000B000000}"/>
    <cellStyle name="Comma 2 3 2 7 7" xfId="6482" xr:uid="{00000000-0005-0000-0000-00000B000000}"/>
    <cellStyle name="Comma 2 3 2 7 7 2" xfId="17234" xr:uid="{00000000-0005-0000-0000-00000B000000}"/>
    <cellStyle name="Comma 2 3 2 7 7 3" xfId="27986" xr:uid="{00000000-0005-0000-0000-00000B000000}"/>
    <cellStyle name="Comma 2 3 2 7 7 4" xfId="38738" xr:uid="{00000000-0005-0000-0000-00000B000000}"/>
    <cellStyle name="Comma 2 3 2 7 7 5" xfId="49490" xr:uid="{00000000-0005-0000-0000-00000B000000}"/>
    <cellStyle name="Comma 2 3 2 7 8" xfId="11090" xr:uid="{00000000-0005-0000-0000-00000B000000}"/>
    <cellStyle name="Comma 2 3 2 7 9" xfId="21842" xr:uid="{00000000-0005-0000-0000-00000B000000}"/>
    <cellStyle name="Comma 2 3 2 8" xfId="366" xr:uid="{00000000-0005-0000-0000-00000B000000}"/>
    <cellStyle name="Comma 2 3 2 8 10" xfId="32658" xr:uid="{00000000-0005-0000-0000-00000B000000}"/>
    <cellStyle name="Comma 2 3 2 8 11" xfId="43410" xr:uid="{00000000-0005-0000-0000-00000B000000}"/>
    <cellStyle name="Comma 2 3 2 8 2" xfId="750" xr:uid="{00000000-0005-0000-0000-00000B000000}"/>
    <cellStyle name="Comma 2 3 2 8 2 10" xfId="43794" xr:uid="{00000000-0005-0000-0000-00000B000000}"/>
    <cellStyle name="Comma 2 3 2 8 2 2" xfId="1530" xr:uid="{00000000-0005-0000-0000-00000B000000}"/>
    <cellStyle name="Comma 2 3 2 8 2 2 2" xfId="3076" xr:uid="{00000000-0005-0000-0000-0000FD010000}"/>
    <cellStyle name="Comma 2 3 2 8 2 2 2 2" xfId="9234" xr:uid="{00000000-0005-0000-0000-0000FD010000}"/>
    <cellStyle name="Comma 2 3 2 8 2 2 2 2 2" xfId="19986" xr:uid="{00000000-0005-0000-0000-0000FD010000}"/>
    <cellStyle name="Comma 2 3 2 8 2 2 2 2 3" xfId="30738" xr:uid="{00000000-0005-0000-0000-0000FD010000}"/>
    <cellStyle name="Comma 2 3 2 8 2 2 2 2 4" xfId="41490" xr:uid="{00000000-0005-0000-0000-0000FD010000}"/>
    <cellStyle name="Comma 2 3 2 8 2 2 2 2 5" xfId="52242" xr:uid="{00000000-0005-0000-0000-0000FD010000}"/>
    <cellStyle name="Comma 2 3 2 8 2 2 2 3" xfId="13842" xr:uid="{00000000-0005-0000-0000-0000FD010000}"/>
    <cellStyle name="Comma 2 3 2 8 2 2 2 4" xfId="24594" xr:uid="{00000000-0005-0000-0000-0000FD010000}"/>
    <cellStyle name="Comma 2 3 2 8 2 2 2 5" xfId="35346" xr:uid="{00000000-0005-0000-0000-0000FD010000}"/>
    <cellStyle name="Comma 2 3 2 8 2 2 2 6" xfId="46098" xr:uid="{00000000-0005-0000-0000-0000FD010000}"/>
    <cellStyle name="Comma 2 3 2 8 2 2 3" xfId="4618" xr:uid="{00000000-0005-0000-0000-00000B000000}"/>
    <cellStyle name="Comma 2 3 2 8 2 2 3 2" xfId="10770" xr:uid="{00000000-0005-0000-0000-00000B000000}"/>
    <cellStyle name="Comma 2 3 2 8 2 2 3 2 2" xfId="21522" xr:uid="{00000000-0005-0000-0000-00000B000000}"/>
    <cellStyle name="Comma 2 3 2 8 2 2 3 2 3" xfId="32274" xr:uid="{00000000-0005-0000-0000-00000B000000}"/>
    <cellStyle name="Comma 2 3 2 8 2 2 3 2 4" xfId="43026" xr:uid="{00000000-0005-0000-0000-00000B000000}"/>
    <cellStyle name="Comma 2 3 2 8 2 2 3 2 5" xfId="53778" xr:uid="{00000000-0005-0000-0000-00000B000000}"/>
    <cellStyle name="Comma 2 3 2 8 2 2 3 3" xfId="15378" xr:uid="{00000000-0005-0000-0000-00000B000000}"/>
    <cellStyle name="Comma 2 3 2 8 2 2 3 4" xfId="26130" xr:uid="{00000000-0005-0000-0000-00000B000000}"/>
    <cellStyle name="Comma 2 3 2 8 2 2 3 5" xfId="36882" xr:uid="{00000000-0005-0000-0000-00000B000000}"/>
    <cellStyle name="Comma 2 3 2 8 2 2 3 6" xfId="47634" xr:uid="{00000000-0005-0000-0000-00000B000000}"/>
    <cellStyle name="Comma 2 3 2 8 2 2 4" xfId="6162" xr:uid="{00000000-0005-0000-0000-00000B000000}"/>
    <cellStyle name="Comma 2 3 2 8 2 2 4 2" xfId="16914" xr:uid="{00000000-0005-0000-0000-00000B000000}"/>
    <cellStyle name="Comma 2 3 2 8 2 2 4 3" xfId="27666" xr:uid="{00000000-0005-0000-0000-00000B000000}"/>
    <cellStyle name="Comma 2 3 2 8 2 2 4 4" xfId="38418" xr:uid="{00000000-0005-0000-0000-00000B000000}"/>
    <cellStyle name="Comma 2 3 2 8 2 2 4 5" xfId="49170" xr:uid="{00000000-0005-0000-0000-00000B000000}"/>
    <cellStyle name="Comma 2 3 2 8 2 2 5" xfId="7698" xr:uid="{00000000-0005-0000-0000-00000B000000}"/>
    <cellStyle name="Comma 2 3 2 8 2 2 5 2" xfId="18450" xr:uid="{00000000-0005-0000-0000-00000B000000}"/>
    <cellStyle name="Comma 2 3 2 8 2 2 5 3" xfId="29202" xr:uid="{00000000-0005-0000-0000-00000B000000}"/>
    <cellStyle name="Comma 2 3 2 8 2 2 5 4" xfId="39954" xr:uid="{00000000-0005-0000-0000-00000B000000}"/>
    <cellStyle name="Comma 2 3 2 8 2 2 5 5" xfId="50706" xr:uid="{00000000-0005-0000-0000-00000B000000}"/>
    <cellStyle name="Comma 2 3 2 8 2 2 6" xfId="12306" xr:uid="{00000000-0005-0000-0000-00000B000000}"/>
    <cellStyle name="Comma 2 3 2 8 2 2 7" xfId="23058" xr:uid="{00000000-0005-0000-0000-00000B000000}"/>
    <cellStyle name="Comma 2 3 2 8 2 2 8" xfId="33810" xr:uid="{00000000-0005-0000-0000-00000B000000}"/>
    <cellStyle name="Comma 2 3 2 8 2 2 9" xfId="44562" xr:uid="{00000000-0005-0000-0000-00000B000000}"/>
    <cellStyle name="Comma 2 3 2 8 2 3" xfId="2307" xr:uid="{00000000-0005-0000-0000-0000FC010000}"/>
    <cellStyle name="Comma 2 3 2 8 2 3 2" xfId="8466" xr:uid="{00000000-0005-0000-0000-0000FC010000}"/>
    <cellStyle name="Comma 2 3 2 8 2 3 2 2" xfId="19218" xr:uid="{00000000-0005-0000-0000-0000FC010000}"/>
    <cellStyle name="Comma 2 3 2 8 2 3 2 3" xfId="29970" xr:uid="{00000000-0005-0000-0000-0000FC010000}"/>
    <cellStyle name="Comma 2 3 2 8 2 3 2 4" xfId="40722" xr:uid="{00000000-0005-0000-0000-0000FC010000}"/>
    <cellStyle name="Comma 2 3 2 8 2 3 2 5" xfId="51474" xr:uid="{00000000-0005-0000-0000-0000FC010000}"/>
    <cellStyle name="Comma 2 3 2 8 2 3 3" xfId="13074" xr:uid="{00000000-0005-0000-0000-0000FC010000}"/>
    <cellStyle name="Comma 2 3 2 8 2 3 4" xfId="23826" xr:uid="{00000000-0005-0000-0000-0000FC010000}"/>
    <cellStyle name="Comma 2 3 2 8 2 3 5" xfId="34578" xr:uid="{00000000-0005-0000-0000-0000FC010000}"/>
    <cellStyle name="Comma 2 3 2 8 2 3 6" xfId="45330" xr:uid="{00000000-0005-0000-0000-0000FC010000}"/>
    <cellStyle name="Comma 2 3 2 8 2 4" xfId="3850" xr:uid="{00000000-0005-0000-0000-00000B000000}"/>
    <cellStyle name="Comma 2 3 2 8 2 4 2" xfId="10002" xr:uid="{00000000-0005-0000-0000-00000B000000}"/>
    <cellStyle name="Comma 2 3 2 8 2 4 2 2" xfId="20754" xr:uid="{00000000-0005-0000-0000-00000B000000}"/>
    <cellStyle name="Comma 2 3 2 8 2 4 2 3" xfId="31506" xr:uid="{00000000-0005-0000-0000-00000B000000}"/>
    <cellStyle name="Comma 2 3 2 8 2 4 2 4" xfId="42258" xr:uid="{00000000-0005-0000-0000-00000B000000}"/>
    <cellStyle name="Comma 2 3 2 8 2 4 2 5" xfId="53010" xr:uid="{00000000-0005-0000-0000-00000B000000}"/>
    <cellStyle name="Comma 2 3 2 8 2 4 3" xfId="14610" xr:uid="{00000000-0005-0000-0000-00000B000000}"/>
    <cellStyle name="Comma 2 3 2 8 2 4 4" xfId="25362" xr:uid="{00000000-0005-0000-0000-00000B000000}"/>
    <cellStyle name="Comma 2 3 2 8 2 4 5" xfId="36114" xr:uid="{00000000-0005-0000-0000-00000B000000}"/>
    <cellStyle name="Comma 2 3 2 8 2 4 6" xfId="46866" xr:uid="{00000000-0005-0000-0000-00000B000000}"/>
    <cellStyle name="Comma 2 3 2 8 2 5" xfId="5390" xr:uid="{00000000-0005-0000-0000-00000B000000}"/>
    <cellStyle name="Comma 2 3 2 8 2 5 2" xfId="16146" xr:uid="{00000000-0005-0000-0000-00000B000000}"/>
    <cellStyle name="Comma 2 3 2 8 2 5 3" xfId="26898" xr:uid="{00000000-0005-0000-0000-00000B000000}"/>
    <cellStyle name="Comma 2 3 2 8 2 5 4" xfId="37650" xr:uid="{00000000-0005-0000-0000-00000B000000}"/>
    <cellStyle name="Comma 2 3 2 8 2 5 5" xfId="48402" xr:uid="{00000000-0005-0000-0000-00000B000000}"/>
    <cellStyle name="Comma 2 3 2 8 2 6" xfId="6930" xr:uid="{00000000-0005-0000-0000-00000B000000}"/>
    <cellStyle name="Comma 2 3 2 8 2 6 2" xfId="17682" xr:uid="{00000000-0005-0000-0000-00000B000000}"/>
    <cellStyle name="Comma 2 3 2 8 2 6 3" xfId="28434" xr:uid="{00000000-0005-0000-0000-00000B000000}"/>
    <cellStyle name="Comma 2 3 2 8 2 6 4" xfId="39186" xr:uid="{00000000-0005-0000-0000-00000B000000}"/>
    <cellStyle name="Comma 2 3 2 8 2 6 5" xfId="49938" xr:uid="{00000000-0005-0000-0000-00000B000000}"/>
    <cellStyle name="Comma 2 3 2 8 2 7" xfId="11538" xr:uid="{00000000-0005-0000-0000-00000B000000}"/>
    <cellStyle name="Comma 2 3 2 8 2 8" xfId="22290" xr:uid="{00000000-0005-0000-0000-00000B000000}"/>
    <cellStyle name="Comma 2 3 2 8 2 9" xfId="33042" xr:uid="{00000000-0005-0000-0000-00000B000000}"/>
    <cellStyle name="Comma 2 3 2 8 3" xfId="1146" xr:uid="{00000000-0005-0000-0000-00000B000000}"/>
    <cellStyle name="Comma 2 3 2 8 3 2" xfId="2692" xr:uid="{00000000-0005-0000-0000-0000FE010000}"/>
    <cellStyle name="Comma 2 3 2 8 3 2 2" xfId="8850" xr:uid="{00000000-0005-0000-0000-0000FE010000}"/>
    <cellStyle name="Comma 2 3 2 8 3 2 2 2" xfId="19602" xr:uid="{00000000-0005-0000-0000-0000FE010000}"/>
    <cellStyle name="Comma 2 3 2 8 3 2 2 3" xfId="30354" xr:uid="{00000000-0005-0000-0000-0000FE010000}"/>
    <cellStyle name="Comma 2 3 2 8 3 2 2 4" xfId="41106" xr:uid="{00000000-0005-0000-0000-0000FE010000}"/>
    <cellStyle name="Comma 2 3 2 8 3 2 2 5" xfId="51858" xr:uid="{00000000-0005-0000-0000-0000FE010000}"/>
    <cellStyle name="Comma 2 3 2 8 3 2 3" xfId="13458" xr:uid="{00000000-0005-0000-0000-0000FE010000}"/>
    <cellStyle name="Comma 2 3 2 8 3 2 4" xfId="24210" xr:uid="{00000000-0005-0000-0000-0000FE010000}"/>
    <cellStyle name="Comma 2 3 2 8 3 2 5" xfId="34962" xr:uid="{00000000-0005-0000-0000-0000FE010000}"/>
    <cellStyle name="Comma 2 3 2 8 3 2 6" xfId="45714" xr:uid="{00000000-0005-0000-0000-0000FE010000}"/>
    <cellStyle name="Comma 2 3 2 8 3 3" xfId="4234" xr:uid="{00000000-0005-0000-0000-00000B000000}"/>
    <cellStyle name="Comma 2 3 2 8 3 3 2" xfId="10386" xr:uid="{00000000-0005-0000-0000-00000B000000}"/>
    <cellStyle name="Comma 2 3 2 8 3 3 2 2" xfId="21138" xr:uid="{00000000-0005-0000-0000-00000B000000}"/>
    <cellStyle name="Comma 2 3 2 8 3 3 2 3" xfId="31890" xr:uid="{00000000-0005-0000-0000-00000B000000}"/>
    <cellStyle name="Comma 2 3 2 8 3 3 2 4" xfId="42642" xr:uid="{00000000-0005-0000-0000-00000B000000}"/>
    <cellStyle name="Comma 2 3 2 8 3 3 2 5" xfId="53394" xr:uid="{00000000-0005-0000-0000-00000B000000}"/>
    <cellStyle name="Comma 2 3 2 8 3 3 3" xfId="14994" xr:uid="{00000000-0005-0000-0000-00000B000000}"/>
    <cellStyle name="Comma 2 3 2 8 3 3 4" xfId="25746" xr:uid="{00000000-0005-0000-0000-00000B000000}"/>
    <cellStyle name="Comma 2 3 2 8 3 3 5" xfId="36498" xr:uid="{00000000-0005-0000-0000-00000B000000}"/>
    <cellStyle name="Comma 2 3 2 8 3 3 6" xfId="47250" xr:uid="{00000000-0005-0000-0000-00000B000000}"/>
    <cellStyle name="Comma 2 3 2 8 3 4" xfId="5778" xr:uid="{00000000-0005-0000-0000-00000B000000}"/>
    <cellStyle name="Comma 2 3 2 8 3 4 2" xfId="16530" xr:uid="{00000000-0005-0000-0000-00000B000000}"/>
    <cellStyle name="Comma 2 3 2 8 3 4 3" xfId="27282" xr:uid="{00000000-0005-0000-0000-00000B000000}"/>
    <cellStyle name="Comma 2 3 2 8 3 4 4" xfId="38034" xr:uid="{00000000-0005-0000-0000-00000B000000}"/>
    <cellStyle name="Comma 2 3 2 8 3 4 5" xfId="48786" xr:uid="{00000000-0005-0000-0000-00000B000000}"/>
    <cellStyle name="Comma 2 3 2 8 3 5" xfId="7314" xr:uid="{00000000-0005-0000-0000-00000B000000}"/>
    <cellStyle name="Comma 2 3 2 8 3 5 2" xfId="18066" xr:uid="{00000000-0005-0000-0000-00000B000000}"/>
    <cellStyle name="Comma 2 3 2 8 3 5 3" xfId="28818" xr:uid="{00000000-0005-0000-0000-00000B000000}"/>
    <cellStyle name="Comma 2 3 2 8 3 5 4" xfId="39570" xr:uid="{00000000-0005-0000-0000-00000B000000}"/>
    <cellStyle name="Comma 2 3 2 8 3 5 5" xfId="50322" xr:uid="{00000000-0005-0000-0000-00000B000000}"/>
    <cellStyle name="Comma 2 3 2 8 3 6" xfId="11922" xr:uid="{00000000-0005-0000-0000-00000B000000}"/>
    <cellStyle name="Comma 2 3 2 8 3 7" xfId="22674" xr:uid="{00000000-0005-0000-0000-00000B000000}"/>
    <cellStyle name="Comma 2 3 2 8 3 8" xfId="33426" xr:uid="{00000000-0005-0000-0000-00000B000000}"/>
    <cellStyle name="Comma 2 3 2 8 3 9" xfId="44178" xr:uid="{00000000-0005-0000-0000-00000B000000}"/>
    <cellStyle name="Comma 2 3 2 8 4" xfId="1923" xr:uid="{00000000-0005-0000-0000-0000FB010000}"/>
    <cellStyle name="Comma 2 3 2 8 4 2" xfId="8082" xr:uid="{00000000-0005-0000-0000-0000FB010000}"/>
    <cellStyle name="Comma 2 3 2 8 4 2 2" xfId="18834" xr:uid="{00000000-0005-0000-0000-0000FB010000}"/>
    <cellStyle name="Comma 2 3 2 8 4 2 3" xfId="29586" xr:uid="{00000000-0005-0000-0000-0000FB010000}"/>
    <cellStyle name="Comma 2 3 2 8 4 2 4" xfId="40338" xr:uid="{00000000-0005-0000-0000-0000FB010000}"/>
    <cellStyle name="Comma 2 3 2 8 4 2 5" xfId="51090" xr:uid="{00000000-0005-0000-0000-0000FB010000}"/>
    <cellStyle name="Comma 2 3 2 8 4 3" xfId="12690" xr:uid="{00000000-0005-0000-0000-0000FB010000}"/>
    <cellStyle name="Comma 2 3 2 8 4 4" xfId="23442" xr:uid="{00000000-0005-0000-0000-0000FB010000}"/>
    <cellStyle name="Comma 2 3 2 8 4 5" xfId="34194" xr:uid="{00000000-0005-0000-0000-0000FB010000}"/>
    <cellStyle name="Comma 2 3 2 8 4 6" xfId="44946" xr:uid="{00000000-0005-0000-0000-0000FB010000}"/>
    <cellStyle name="Comma 2 3 2 8 5" xfId="3466" xr:uid="{00000000-0005-0000-0000-00000B000000}"/>
    <cellStyle name="Comma 2 3 2 8 5 2" xfId="9618" xr:uid="{00000000-0005-0000-0000-00000B000000}"/>
    <cellStyle name="Comma 2 3 2 8 5 2 2" xfId="20370" xr:uid="{00000000-0005-0000-0000-00000B000000}"/>
    <cellStyle name="Comma 2 3 2 8 5 2 3" xfId="31122" xr:uid="{00000000-0005-0000-0000-00000B000000}"/>
    <cellStyle name="Comma 2 3 2 8 5 2 4" xfId="41874" xr:uid="{00000000-0005-0000-0000-00000B000000}"/>
    <cellStyle name="Comma 2 3 2 8 5 2 5" xfId="52626" xr:uid="{00000000-0005-0000-0000-00000B000000}"/>
    <cellStyle name="Comma 2 3 2 8 5 3" xfId="14226" xr:uid="{00000000-0005-0000-0000-00000B000000}"/>
    <cellStyle name="Comma 2 3 2 8 5 4" xfId="24978" xr:uid="{00000000-0005-0000-0000-00000B000000}"/>
    <cellStyle name="Comma 2 3 2 8 5 5" xfId="35730" xr:uid="{00000000-0005-0000-0000-00000B000000}"/>
    <cellStyle name="Comma 2 3 2 8 5 6" xfId="46482" xr:uid="{00000000-0005-0000-0000-00000B000000}"/>
    <cellStyle name="Comma 2 3 2 8 6" xfId="5006" xr:uid="{00000000-0005-0000-0000-00000B000000}"/>
    <cellStyle name="Comma 2 3 2 8 6 2" xfId="15762" xr:uid="{00000000-0005-0000-0000-00000B000000}"/>
    <cellStyle name="Comma 2 3 2 8 6 3" xfId="26514" xr:uid="{00000000-0005-0000-0000-00000B000000}"/>
    <cellStyle name="Comma 2 3 2 8 6 4" xfId="37266" xr:uid="{00000000-0005-0000-0000-00000B000000}"/>
    <cellStyle name="Comma 2 3 2 8 6 5" xfId="48018" xr:uid="{00000000-0005-0000-0000-00000B000000}"/>
    <cellStyle name="Comma 2 3 2 8 7" xfId="6546" xr:uid="{00000000-0005-0000-0000-00000B000000}"/>
    <cellStyle name="Comma 2 3 2 8 7 2" xfId="17298" xr:uid="{00000000-0005-0000-0000-00000B000000}"/>
    <cellStyle name="Comma 2 3 2 8 7 3" xfId="28050" xr:uid="{00000000-0005-0000-0000-00000B000000}"/>
    <cellStyle name="Comma 2 3 2 8 7 4" xfId="38802" xr:uid="{00000000-0005-0000-0000-00000B000000}"/>
    <cellStyle name="Comma 2 3 2 8 7 5" xfId="49554" xr:uid="{00000000-0005-0000-0000-00000B000000}"/>
    <cellStyle name="Comma 2 3 2 8 8" xfId="11154" xr:uid="{00000000-0005-0000-0000-00000B000000}"/>
    <cellStyle name="Comma 2 3 2 8 9" xfId="21906" xr:uid="{00000000-0005-0000-0000-00000B000000}"/>
    <cellStyle name="Comma 2 3 2 9" xfId="430" xr:uid="{00000000-0005-0000-0000-00000B000000}"/>
    <cellStyle name="Comma 2 3 2 9 10" xfId="43474" xr:uid="{00000000-0005-0000-0000-00000B000000}"/>
    <cellStyle name="Comma 2 3 2 9 2" xfId="1210" xr:uid="{00000000-0005-0000-0000-00000B000000}"/>
    <cellStyle name="Comma 2 3 2 9 2 2" xfId="2756" xr:uid="{00000000-0005-0000-0000-000000020000}"/>
    <cellStyle name="Comma 2 3 2 9 2 2 2" xfId="8914" xr:uid="{00000000-0005-0000-0000-000000020000}"/>
    <cellStyle name="Comma 2 3 2 9 2 2 2 2" xfId="19666" xr:uid="{00000000-0005-0000-0000-000000020000}"/>
    <cellStyle name="Comma 2 3 2 9 2 2 2 3" xfId="30418" xr:uid="{00000000-0005-0000-0000-000000020000}"/>
    <cellStyle name="Comma 2 3 2 9 2 2 2 4" xfId="41170" xr:uid="{00000000-0005-0000-0000-000000020000}"/>
    <cellStyle name="Comma 2 3 2 9 2 2 2 5" xfId="51922" xr:uid="{00000000-0005-0000-0000-000000020000}"/>
    <cellStyle name="Comma 2 3 2 9 2 2 3" xfId="13522" xr:uid="{00000000-0005-0000-0000-000000020000}"/>
    <cellStyle name="Comma 2 3 2 9 2 2 4" xfId="24274" xr:uid="{00000000-0005-0000-0000-000000020000}"/>
    <cellStyle name="Comma 2 3 2 9 2 2 5" xfId="35026" xr:uid="{00000000-0005-0000-0000-000000020000}"/>
    <cellStyle name="Comma 2 3 2 9 2 2 6" xfId="45778" xr:uid="{00000000-0005-0000-0000-000000020000}"/>
    <cellStyle name="Comma 2 3 2 9 2 3" xfId="4298" xr:uid="{00000000-0005-0000-0000-00000B000000}"/>
    <cellStyle name="Comma 2 3 2 9 2 3 2" xfId="10450" xr:uid="{00000000-0005-0000-0000-00000B000000}"/>
    <cellStyle name="Comma 2 3 2 9 2 3 2 2" xfId="21202" xr:uid="{00000000-0005-0000-0000-00000B000000}"/>
    <cellStyle name="Comma 2 3 2 9 2 3 2 3" xfId="31954" xr:uid="{00000000-0005-0000-0000-00000B000000}"/>
    <cellStyle name="Comma 2 3 2 9 2 3 2 4" xfId="42706" xr:uid="{00000000-0005-0000-0000-00000B000000}"/>
    <cellStyle name="Comma 2 3 2 9 2 3 2 5" xfId="53458" xr:uid="{00000000-0005-0000-0000-00000B000000}"/>
    <cellStyle name="Comma 2 3 2 9 2 3 3" xfId="15058" xr:uid="{00000000-0005-0000-0000-00000B000000}"/>
    <cellStyle name="Comma 2 3 2 9 2 3 4" xfId="25810" xr:uid="{00000000-0005-0000-0000-00000B000000}"/>
    <cellStyle name="Comma 2 3 2 9 2 3 5" xfId="36562" xr:uid="{00000000-0005-0000-0000-00000B000000}"/>
    <cellStyle name="Comma 2 3 2 9 2 3 6" xfId="47314" xr:uid="{00000000-0005-0000-0000-00000B000000}"/>
    <cellStyle name="Comma 2 3 2 9 2 4" xfId="5842" xr:uid="{00000000-0005-0000-0000-00000B000000}"/>
    <cellStyle name="Comma 2 3 2 9 2 4 2" xfId="16594" xr:uid="{00000000-0005-0000-0000-00000B000000}"/>
    <cellStyle name="Comma 2 3 2 9 2 4 3" xfId="27346" xr:uid="{00000000-0005-0000-0000-00000B000000}"/>
    <cellStyle name="Comma 2 3 2 9 2 4 4" xfId="38098" xr:uid="{00000000-0005-0000-0000-00000B000000}"/>
    <cellStyle name="Comma 2 3 2 9 2 4 5" xfId="48850" xr:uid="{00000000-0005-0000-0000-00000B000000}"/>
    <cellStyle name="Comma 2 3 2 9 2 5" xfId="7378" xr:uid="{00000000-0005-0000-0000-00000B000000}"/>
    <cellStyle name="Comma 2 3 2 9 2 5 2" xfId="18130" xr:uid="{00000000-0005-0000-0000-00000B000000}"/>
    <cellStyle name="Comma 2 3 2 9 2 5 3" xfId="28882" xr:uid="{00000000-0005-0000-0000-00000B000000}"/>
    <cellStyle name="Comma 2 3 2 9 2 5 4" xfId="39634" xr:uid="{00000000-0005-0000-0000-00000B000000}"/>
    <cellStyle name="Comma 2 3 2 9 2 5 5" xfId="50386" xr:uid="{00000000-0005-0000-0000-00000B000000}"/>
    <cellStyle name="Comma 2 3 2 9 2 6" xfId="11986" xr:uid="{00000000-0005-0000-0000-00000B000000}"/>
    <cellStyle name="Comma 2 3 2 9 2 7" xfId="22738" xr:uid="{00000000-0005-0000-0000-00000B000000}"/>
    <cellStyle name="Comma 2 3 2 9 2 8" xfId="33490" xr:uid="{00000000-0005-0000-0000-00000B000000}"/>
    <cellStyle name="Comma 2 3 2 9 2 9" xfId="44242" xr:uid="{00000000-0005-0000-0000-00000B000000}"/>
    <cellStyle name="Comma 2 3 2 9 3" xfId="1987" xr:uid="{00000000-0005-0000-0000-0000FF010000}"/>
    <cellStyle name="Comma 2 3 2 9 3 2" xfId="8146" xr:uid="{00000000-0005-0000-0000-0000FF010000}"/>
    <cellStyle name="Comma 2 3 2 9 3 2 2" xfId="18898" xr:uid="{00000000-0005-0000-0000-0000FF010000}"/>
    <cellStyle name="Comma 2 3 2 9 3 2 3" xfId="29650" xr:uid="{00000000-0005-0000-0000-0000FF010000}"/>
    <cellStyle name="Comma 2 3 2 9 3 2 4" xfId="40402" xr:uid="{00000000-0005-0000-0000-0000FF010000}"/>
    <cellStyle name="Comma 2 3 2 9 3 2 5" xfId="51154" xr:uid="{00000000-0005-0000-0000-0000FF010000}"/>
    <cellStyle name="Comma 2 3 2 9 3 3" xfId="12754" xr:uid="{00000000-0005-0000-0000-0000FF010000}"/>
    <cellStyle name="Comma 2 3 2 9 3 4" xfId="23506" xr:uid="{00000000-0005-0000-0000-0000FF010000}"/>
    <cellStyle name="Comma 2 3 2 9 3 5" xfId="34258" xr:uid="{00000000-0005-0000-0000-0000FF010000}"/>
    <cellStyle name="Comma 2 3 2 9 3 6" xfId="45010" xr:uid="{00000000-0005-0000-0000-0000FF010000}"/>
    <cellStyle name="Comma 2 3 2 9 4" xfId="3530" xr:uid="{00000000-0005-0000-0000-00000B000000}"/>
    <cellStyle name="Comma 2 3 2 9 4 2" xfId="9682" xr:uid="{00000000-0005-0000-0000-00000B000000}"/>
    <cellStyle name="Comma 2 3 2 9 4 2 2" xfId="20434" xr:uid="{00000000-0005-0000-0000-00000B000000}"/>
    <cellStyle name="Comma 2 3 2 9 4 2 3" xfId="31186" xr:uid="{00000000-0005-0000-0000-00000B000000}"/>
    <cellStyle name="Comma 2 3 2 9 4 2 4" xfId="41938" xr:uid="{00000000-0005-0000-0000-00000B000000}"/>
    <cellStyle name="Comma 2 3 2 9 4 2 5" xfId="52690" xr:uid="{00000000-0005-0000-0000-00000B000000}"/>
    <cellStyle name="Comma 2 3 2 9 4 3" xfId="14290" xr:uid="{00000000-0005-0000-0000-00000B000000}"/>
    <cellStyle name="Comma 2 3 2 9 4 4" xfId="25042" xr:uid="{00000000-0005-0000-0000-00000B000000}"/>
    <cellStyle name="Comma 2 3 2 9 4 5" xfId="35794" xr:uid="{00000000-0005-0000-0000-00000B000000}"/>
    <cellStyle name="Comma 2 3 2 9 4 6" xfId="46546" xr:uid="{00000000-0005-0000-0000-00000B000000}"/>
    <cellStyle name="Comma 2 3 2 9 5" xfId="5070" xr:uid="{00000000-0005-0000-0000-00000B000000}"/>
    <cellStyle name="Comma 2 3 2 9 5 2" xfId="15826" xr:uid="{00000000-0005-0000-0000-00000B000000}"/>
    <cellStyle name="Comma 2 3 2 9 5 3" xfId="26578" xr:uid="{00000000-0005-0000-0000-00000B000000}"/>
    <cellStyle name="Comma 2 3 2 9 5 4" xfId="37330" xr:uid="{00000000-0005-0000-0000-00000B000000}"/>
    <cellStyle name="Comma 2 3 2 9 5 5" xfId="48082" xr:uid="{00000000-0005-0000-0000-00000B000000}"/>
    <cellStyle name="Comma 2 3 2 9 6" xfId="6610" xr:uid="{00000000-0005-0000-0000-00000B000000}"/>
    <cellStyle name="Comma 2 3 2 9 6 2" xfId="17362" xr:uid="{00000000-0005-0000-0000-00000B000000}"/>
    <cellStyle name="Comma 2 3 2 9 6 3" xfId="28114" xr:uid="{00000000-0005-0000-0000-00000B000000}"/>
    <cellStyle name="Comma 2 3 2 9 6 4" xfId="38866" xr:uid="{00000000-0005-0000-0000-00000B000000}"/>
    <cellStyle name="Comma 2 3 2 9 6 5" xfId="49618" xr:uid="{00000000-0005-0000-0000-00000B000000}"/>
    <cellStyle name="Comma 2 3 2 9 7" xfId="11218" xr:uid="{00000000-0005-0000-0000-00000B000000}"/>
    <cellStyle name="Comma 2 3 2 9 8" xfId="21970" xr:uid="{00000000-0005-0000-0000-00000B000000}"/>
    <cellStyle name="Comma 2 3 2 9 9" xfId="32722" xr:uid="{00000000-0005-0000-0000-00000B000000}"/>
    <cellStyle name="Comma 2 3 3" xfId="31" xr:uid="{00000000-0005-0000-0000-00000D000000}"/>
    <cellStyle name="Comma 2 3 3 10" xfId="1611" xr:uid="{00000000-0005-0000-0000-000001020000}"/>
    <cellStyle name="Comma 2 3 3 10 2" xfId="7770" xr:uid="{00000000-0005-0000-0000-000001020000}"/>
    <cellStyle name="Comma 2 3 3 10 2 2" xfId="18522" xr:uid="{00000000-0005-0000-0000-000001020000}"/>
    <cellStyle name="Comma 2 3 3 10 2 3" xfId="29274" xr:uid="{00000000-0005-0000-0000-000001020000}"/>
    <cellStyle name="Comma 2 3 3 10 2 4" xfId="40026" xr:uid="{00000000-0005-0000-0000-000001020000}"/>
    <cellStyle name="Comma 2 3 3 10 2 5" xfId="50778" xr:uid="{00000000-0005-0000-0000-000001020000}"/>
    <cellStyle name="Comma 2 3 3 10 3" xfId="12378" xr:uid="{00000000-0005-0000-0000-000001020000}"/>
    <cellStyle name="Comma 2 3 3 10 4" xfId="23130" xr:uid="{00000000-0005-0000-0000-000001020000}"/>
    <cellStyle name="Comma 2 3 3 10 5" xfId="33882" xr:uid="{00000000-0005-0000-0000-000001020000}"/>
    <cellStyle name="Comma 2 3 3 10 6" xfId="44634" xr:uid="{00000000-0005-0000-0000-000001020000}"/>
    <cellStyle name="Comma 2 3 3 11" xfId="3154" xr:uid="{00000000-0005-0000-0000-00000D000000}"/>
    <cellStyle name="Comma 2 3 3 11 2" xfId="9306" xr:uid="{00000000-0005-0000-0000-00000D000000}"/>
    <cellStyle name="Comma 2 3 3 11 2 2" xfId="20058" xr:uid="{00000000-0005-0000-0000-00000D000000}"/>
    <cellStyle name="Comma 2 3 3 11 2 3" xfId="30810" xr:uid="{00000000-0005-0000-0000-00000D000000}"/>
    <cellStyle name="Comma 2 3 3 11 2 4" xfId="41562" xr:uid="{00000000-0005-0000-0000-00000D000000}"/>
    <cellStyle name="Comma 2 3 3 11 2 5" xfId="52314" xr:uid="{00000000-0005-0000-0000-00000D000000}"/>
    <cellStyle name="Comma 2 3 3 11 3" xfId="13914" xr:uid="{00000000-0005-0000-0000-00000D000000}"/>
    <cellStyle name="Comma 2 3 3 11 4" xfId="24666" xr:uid="{00000000-0005-0000-0000-00000D000000}"/>
    <cellStyle name="Comma 2 3 3 11 5" xfId="35418" xr:uid="{00000000-0005-0000-0000-00000D000000}"/>
    <cellStyle name="Comma 2 3 3 11 6" xfId="46170" xr:uid="{00000000-0005-0000-0000-00000D000000}"/>
    <cellStyle name="Comma 2 3 3 12" xfId="4694" xr:uid="{00000000-0005-0000-0000-00000D000000}"/>
    <cellStyle name="Comma 2 3 3 12 2" xfId="15450" xr:uid="{00000000-0005-0000-0000-00000D000000}"/>
    <cellStyle name="Comma 2 3 3 12 3" xfId="26202" xr:uid="{00000000-0005-0000-0000-00000D000000}"/>
    <cellStyle name="Comma 2 3 3 12 4" xfId="36954" xr:uid="{00000000-0005-0000-0000-00000D000000}"/>
    <cellStyle name="Comma 2 3 3 12 5" xfId="47706" xr:uid="{00000000-0005-0000-0000-00000D000000}"/>
    <cellStyle name="Comma 2 3 3 13" xfId="6234" xr:uid="{00000000-0005-0000-0000-00000D000000}"/>
    <cellStyle name="Comma 2 3 3 13 2" xfId="16986" xr:uid="{00000000-0005-0000-0000-00000D000000}"/>
    <cellStyle name="Comma 2 3 3 13 3" xfId="27738" xr:uid="{00000000-0005-0000-0000-00000D000000}"/>
    <cellStyle name="Comma 2 3 3 13 4" xfId="38490" xr:uid="{00000000-0005-0000-0000-00000D000000}"/>
    <cellStyle name="Comma 2 3 3 13 5" xfId="49242" xr:uid="{00000000-0005-0000-0000-00000D000000}"/>
    <cellStyle name="Comma 2 3 3 14" xfId="10842" xr:uid="{00000000-0005-0000-0000-00000D000000}"/>
    <cellStyle name="Comma 2 3 3 15" xfId="21594" xr:uid="{00000000-0005-0000-0000-00000D000000}"/>
    <cellStyle name="Comma 2 3 3 16" xfId="32346" xr:uid="{00000000-0005-0000-0000-00000D000000}"/>
    <cellStyle name="Comma 2 3 3 17" xfId="43098" xr:uid="{00000000-0005-0000-0000-00000D000000}"/>
    <cellStyle name="Comma 2 3 3 2" xfId="63" xr:uid="{00000000-0005-0000-0000-00000D000000}"/>
    <cellStyle name="Comma 2 3 3 2 10" xfId="3186" xr:uid="{00000000-0005-0000-0000-00000D000000}"/>
    <cellStyle name="Comma 2 3 3 2 10 2" xfId="9338" xr:uid="{00000000-0005-0000-0000-00000D000000}"/>
    <cellStyle name="Comma 2 3 3 2 10 2 2" xfId="20090" xr:uid="{00000000-0005-0000-0000-00000D000000}"/>
    <cellStyle name="Comma 2 3 3 2 10 2 3" xfId="30842" xr:uid="{00000000-0005-0000-0000-00000D000000}"/>
    <cellStyle name="Comma 2 3 3 2 10 2 4" xfId="41594" xr:uid="{00000000-0005-0000-0000-00000D000000}"/>
    <cellStyle name="Comma 2 3 3 2 10 2 5" xfId="52346" xr:uid="{00000000-0005-0000-0000-00000D000000}"/>
    <cellStyle name="Comma 2 3 3 2 10 3" xfId="13946" xr:uid="{00000000-0005-0000-0000-00000D000000}"/>
    <cellStyle name="Comma 2 3 3 2 10 4" xfId="24698" xr:uid="{00000000-0005-0000-0000-00000D000000}"/>
    <cellStyle name="Comma 2 3 3 2 10 5" xfId="35450" xr:uid="{00000000-0005-0000-0000-00000D000000}"/>
    <cellStyle name="Comma 2 3 3 2 10 6" xfId="46202" xr:uid="{00000000-0005-0000-0000-00000D000000}"/>
    <cellStyle name="Comma 2 3 3 2 11" xfId="4726" xr:uid="{00000000-0005-0000-0000-00000D000000}"/>
    <cellStyle name="Comma 2 3 3 2 11 2" xfId="15482" xr:uid="{00000000-0005-0000-0000-00000D000000}"/>
    <cellStyle name="Comma 2 3 3 2 11 3" xfId="26234" xr:uid="{00000000-0005-0000-0000-00000D000000}"/>
    <cellStyle name="Comma 2 3 3 2 11 4" xfId="36986" xr:uid="{00000000-0005-0000-0000-00000D000000}"/>
    <cellStyle name="Comma 2 3 3 2 11 5" xfId="47738" xr:uid="{00000000-0005-0000-0000-00000D000000}"/>
    <cellStyle name="Comma 2 3 3 2 12" xfId="6266" xr:uid="{00000000-0005-0000-0000-00000D000000}"/>
    <cellStyle name="Comma 2 3 3 2 12 2" xfId="17018" xr:uid="{00000000-0005-0000-0000-00000D000000}"/>
    <cellStyle name="Comma 2 3 3 2 12 3" xfId="27770" xr:uid="{00000000-0005-0000-0000-00000D000000}"/>
    <cellStyle name="Comma 2 3 3 2 12 4" xfId="38522" xr:uid="{00000000-0005-0000-0000-00000D000000}"/>
    <cellStyle name="Comma 2 3 3 2 12 5" xfId="49274" xr:uid="{00000000-0005-0000-0000-00000D000000}"/>
    <cellStyle name="Comma 2 3 3 2 13" xfId="10874" xr:uid="{00000000-0005-0000-0000-00000D000000}"/>
    <cellStyle name="Comma 2 3 3 2 14" xfId="21626" xr:uid="{00000000-0005-0000-0000-00000D000000}"/>
    <cellStyle name="Comma 2 3 3 2 15" xfId="32378" xr:uid="{00000000-0005-0000-0000-00000D000000}"/>
    <cellStyle name="Comma 2 3 3 2 16" xfId="43130" xr:uid="{00000000-0005-0000-0000-00000D000000}"/>
    <cellStyle name="Comma 2 3 3 2 2" xfId="127" xr:uid="{00000000-0005-0000-0000-00000D000000}"/>
    <cellStyle name="Comma 2 3 3 2 2 10" xfId="32442" xr:uid="{00000000-0005-0000-0000-00000D000000}"/>
    <cellStyle name="Comma 2 3 3 2 2 11" xfId="43194" xr:uid="{00000000-0005-0000-0000-00000D000000}"/>
    <cellStyle name="Comma 2 3 3 2 2 2" xfId="534" xr:uid="{00000000-0005-0000-0000-00000D000000}"/>
    <cellStyle name="Comma 2 3 3 2 2 2 10" xfId="43578" xr:uid="{00000000-0005-0000-0000-00000D000000}"/>
    <cellStyle name="Comma 2 3 3 2 2 2 2" xfId="1314" xr:uid="{00000000-0005-0000-0000-00000D000000}"/>
    <cellStyle name="Comma 2 3 3 2 2 2 2 2" xfId="2860" xr:uid="{00000000-0005-0000-0000-000005020000}"/>
    <cellStyle name="Comma 2 3 3 2 2 2 2 2 2" xfId="9018" xr:uid="{00000000-0005-0000-0000-000005020000}"/>
    <cellStyle name="Comma 2 3 3 2 2 2 2 2 2 2" xfId="19770" xr:uid="{00000000-0005-0000-0000-000005020000}"/>
    <cellStyle name="Comma 2 3 3 2 2 2 2 2 2 3" xfId="30522" xr:uid="{00000000-0005-0000-0000-000005020000}"/>
    <cellStyle name="Comma 2 3 3 2 2 2 2 2 2 4" xfId="41274" xr:uid="{00000000-0005-0000-0000-000005020000}"/>
    <cellStyle name="Comma 2 3 3 2 2 2 2 2 2 5" xfId="52026" xr:uid="{00000000-0005-0000-0000-000005020000}"/>
    <cellStyle name="Comma 2 3 3 2 2 2 2 2 3" xfId="13626" xr:uid="{00000000-0005-0000-0000-000005020000}"/>
    <cellStyle name="Comma 2 3 3 2 2 2 2 2 4" xfId="24378" xr:uid="{00000000-0005-0000-0000-000005020000}"/>
    <cellStyle name="Comma 2 3 3 2 2 2 2 2 5" xfId="35130" xr:uid="{00000000-0005-0000-0000-000005020000}"/>
    <cellStyle name="Comma 2 3 3 2 2 2 2 2 6" xfId="45882" xr:uid="{00000000-0005-0000-0000-000005020000}"/>
    <cellStyle name="Comma 2 3 3 2 2 2 2 3" xfId="4402" xr:uid="{00000000-0005-0000-0000-00000D000000}"/>
    <cellStyle name="Comma 2 3 3 2 2 2 2 3 2" xfId="10554" xr:uid="{00000000-0005-0000-0000-00000D000000}"/>
    <cellStyle name="Comma 2 3 3 2 2 2 2 3 2 2" xfId="21306" xr:uid="{00000000-0005-0000-0000-00000D000000}"/>
    <cellStyle name="Comma 2 3 3 2 2 2 2 3 2 3" xfId="32058" xr:uid="{00000000-0005-0000-0000-00000D000000}"/>
    <cellStyle name="Comma 2 3 3 2 2 2 2 3 2 4" xfId="42810" xr:uid="{00000000-0005-0000-0000-00000D000000}"/>
    <cellStyle name="Comma 2 3 3 2 2 2 2 3 2 5" xfId="53562" xr:uid="{00000000-0005-0000-0000-00000D000000}"/>
    <cellStyle name="Comma 2 3 3 2 2 2 2 3 3" xfId="15162" xr:uid="{00000000-0005-0000-0000-00000D000000}"/>
    <cellStyle name="Comma 2 3 3 2 2 2 2 3 4" xfId="25914" xr:uid="{00000000-0005-0000-0000-00000D000000}"/>
    <cellStyle name="Comma 2 3 3 2 2 2 2 3 5" xfId="36666" xr:uid="{00000000-0005-0000-0000-00000D000000}"/>
    <cellStyle name="Comma 2 3 3 2 2 2 2 3 6" xfId="47418" xr:uid="{00000000-0005-0000-0000-00000D000000}"/>
    <cellStyle name="Comma 2 3 3 2 2 2 2 4" xfId="5946" xr:uid="{00000000-0005-0000-0000-00000D000000}"/>
    <cellStyle name="Comma 2 3 3 2 2 2 2 4 2" xfId="16698" xr:uid="{00000000-0005-0000-0000-00000D000000}"/>
    <cellStyle name="Comma 2 3 3 2 2 2 2 4 3" xfId="27450" xr:uid="{00000000-0005-0000-0000-00000D000000}"/>
    <cellStyle name="Comma 2 3 3 2 2 2 2 4 4" xfId="38202" xr:uid="{00000000-0005-0000-0000-00000D000000}"/>
    <cellStyle name="Comma 2 3 3 2 2 2 2 4 5" xfId="48954" xr:uid="{00000000-0005-0000-0000-00000D000000}"/>
    <cellStyle name="Comma 2 3 3 2 2 2 2 5" xfId="7482" xr:uid="{00000000-0005-0000-0000-00000D000000}"/>
    <cellStyle name="Comma 2 3 3 2 2 2 2 5 2" xfId="18234" xr:uid="{00000000-0005-0000-0000-00000D000000}"/>
    <cellStyle name="Comma 2 3 3 2 2 2 2 5 3" xfId="28986" xr:uid="{00000000-0005-0000-0000-00000D000000}"/>
    <cellStyle name="Comma 2 3 3 2 2 2 2 5 4" xfId="39738" xr:uid="{00000000-0005-0000-0000-00000D000000}"/>
    <cellStyle name="Comma 2 3 3 2 2 2 2 5 5" xfId="50490" xr:uid="{00000000-0005-0000-0000-00000D000000}"/>
    <cellStyle name="Comma 2 3 3 2 2 2 2 6" xfId="12090" xr:uid="{00000000-0005-0000-0000-00000D000000}"/>
    <cellStyle name="Comma 2 3 3 2 2 2 2 7" xfId="22842" xr:uid="{00000000-0005-0000-0000-00000D000000}"/>
    <cellStyle name="Comma 2 3 3 2 2 2 2 8" xfId="33594" xr:uid="{00000000-0005-0000-0000-00000D000000}"/>
    <cellStyle name="Comma 2 3 3 2 2 2 2 9" xfId="44346" xr:uid="{00000000-0005-0000-0000-00000D000000}"/>
    <cellStyle name="Comma 2 3 3 2 2 2 3" xfId="2091" xr:uid="{00000000-0005-0000-0000-000004020000}"/>
    <cellStyle name="Comma 2 3 3 2 2 2 3 2" xfId="8250" xr:uid="{00000000-0005-0000-0000-000004020000}"/>
    <cellStyle name="Comma 2 3 3 2 2 2 3 2 2" xfId="19002" xr:uid="{00000000-0005-0000-0000-000004020000}"/>
    <cellStyle name="Comma 2 3 3 2 2 2 3 2 3" xfId="29754" xr:uid="{00000000-0005-0000-0000-000004020000}"/>
    <cellStyle name="Comma 2 3 3 2 2 2 3 2 4" xfId="40506" xr:uid="{00000000-0005-0000-0000-000004020000}"/>
    <cellStyle name="Comma 2 3 3 2 2 2 3 2 5" xfId="51258" xr:uid="{00000000-0005-0000-0000-000004020000}"/>
    <cellStyle name="Comma 2 3 3 2 2 2 3 3" xfId="12858" xr:uid="{00000000-0005-0000-0000-000004020000}"/>
    <cellStyle name="Comma 2 3 3 2 2 2 3 4" xfId="23610" xr:uid="{00000000-0005-0000-0000-000004020000}"/>
    <cellStyle name="Comma 2 3 3 2 2 2 3 5" xfId="34362" xr:uid="{00000000-0005-0000-0000-000004020000}"/>
    <cellStyle name="Comma 2 3 3 2 2 2 3 6" xfId="45114" xr:uid="{00000000-0005-0000-0000-000004020000}"/>
    <cellStyle name="Comma 2 3 3 2 2 2 4" xfId="3634" xr:uid="{00000000-0005-0000-0000-00000D000000}"/>
    <cellStyle name="Comma 2 3 3 2 2 2 4 2" xfId="9786" xr:uid="{00000000-0005-0000-0000-00000D000000}"/>
    <cellStyle name="Comma 2 3 3 2 2 2 4 2 2" xfId="20538" xr:uid="{00000000-0005-0000-0000-00000D000000}"/>
    <cellStyle name="Comma 2 3 3 2 2 2 4 2 3" xfId="31290" xr:uid="{00000000-0005-0000-0000-00000D000000}"/>
    <cellStyle name="Comma 2 3 3 2 2 2 4 2 4" xfId="42042" xr:uid="{00000000-0005-0000-0000-00000D000000}"/>
    <cellStyle name="Comma 2 3 3 2 2 2 4 2 5" xfId="52794" xr:uid="{00000000-0005-0000-0000-00000D000000}"/>
    <cellStyle name="Comma 2 3 3 2 2 2 4 3" xfId="14394" xr:uid="{00000000-0005-0000-0000-00000D000000}"/>
    <cellStyle name="Comma 2 3 3 2 2 2 4 4" xfId="25146" xr:uid="{00000000-0005-0000-0000-00000D000000}"/>
    <cellStyle name="Comma 2 3 3 2 2 2 4 5" xfId="35898" xr:uid="{00000000-0005-0000-0000-00000D000000}"/>
    <cellStyle name="Comma 2 3 3 2 2 2 4 6" xfId="46650" xr:uid="{00000000-0005-0000-0000-00000D000000}"/>
    <cellStyle name="Comma 2 3 3 2 2 2 5" xfId="5174" xr:uid="{00000000-0005-0000-0000-00000D000000}"/>
    <cellStyle name="Comma 2 3 3 2 2 2 5 2" xfId="15930" xr:uid="{00000000-0005-0000-0000-00000D000000}"/>
    <cellStyle name="Comma 2 3 3 2 2 2 5 3" xfId="26682" xr:uid="{00000000-0005-0000-0000-00000D000000}"/>
    <cellStyle name="Comma 2 3 3 2 2 2 5 4" xfId="37434" xr:uid="{00000000-0005-0000-0000-00000D000000}"/>
    <cellStyle name="Comma 2 3 3 2 2 2 5 5" xfId="48186" xr:uid="{00000000-0005-0000-0000-00000D000000}"/>
    <cellStyle name="Comma 2 3 3 2 2 2 6" xfId="6714" xr:uid="{00000000-0005-0000-0000-00000D000000}"/>
    <cellStyle name="Comma 2 3 3 2 2 2 6 2" xfId="17466" xr:uid="{00000000-0005-0000-0000-00000D000000}"/>
    <cellStyle name="Comma 2 3 3 2 2 2 6 3" xfId="28218" xr:uid="{00000000-0005-0000-0000-00000D000000}"/>
    <cellStyle name="Comma 2 3 3 2 2 2 6 4" xfId="38970" xr:uid="{00000000-0005-0000-0000-00000D000000}"/>
    <cellStyle name="Comma 2 3 3 2 2 2 6 5" xfId="49722" xr:uid="{00000000-0005-0000-0000-00000D000000}"/>
    <cellStyle name="Comma 2 3 3 2 2 2 7" xfId="11322" xr:uid="{00000000-0005-0000-0000-00000D000000}"/>
    <cellStyle name="Comma 2 3 3 2 2 2 8" xfId="22074" xr:uid="{00000000-0005-0000-0000-00000D000000}"/>
    <cellStyle name="Comma 2 3 3 2 2 2 9" xfId="32826" xr:uid="{00000000-0005-0000-0000-00000D000000}"/>
    <cellStyle name="Comma 2 3 3 2 2 3" xfId="930" xr:uid="{00000000-0005-0000-0000-00000D000000}"/>
    <cellStyle name="Comma 2 3 3 2 2 3 2" xfId="2476" xr:uid="{00000000-0005-0000-0000-000006020000}"/>
    <cellStyle name="Comma 2 3 3 2 2 3 2 2" xfId="8634" xr:uid="{00000000-0005-0000-0000-000006020000}"/>
    <cellStyle name="Comma 2 3 3 2 2 3 2 2 2" xfId="19386" xr:uid="{00000000-0005-0000-0000-000006020000}"/>
    <cellStyle name="Comma 2 3 3 2 2 3 2 2 3" xfId="30138" xr:uid="{00000000-0005-0000-0000-000006020000}"/>
    <cellStyle name="Comma 2 3 3 2 2 3 2 2 4" xfId="40890" xr:uid="{00000000-0005-0000-0000-000006020000}"/>
    <cellStyle name="Comma 2 3 3 2 2 3 2 2 5" xfId="51642" xr:uid="{00000000-0005-0000-0000-000006020000}"/>
    <cellStyle name="Comma 2 3 3 2 2 3 2 3" xfId="13242" xr:uid="{00000000-0005-0000-0000-000006020000}"/>
    <cellStyle name="Comma 2 3 3 2 2 3 2 4" xfId="23994" xr:uid="{00000000-0005-0000-0000-000006020000}"/>
    <cellStyle name="Comma 2 3 3 2 2 3 2 5" xfId="34746" xr:uid="{00000000-0005-0000-0000-000006020000}"/>
    <cellStyle name="Comma 2 3 3 2 2 3 2 6" xfId="45498" xr:uid="{00000000-0005-0000-0000-000006020000}"/>
    <cellStyle name="Comma 2 3 3 2 2 3 3" xfId="4018" xr:uid="{00000000-0005-0000-0000-00000D000000}"/>
    <cellStyle name="Comma 2 3 3 2 2 3 3 2" xfId="10170" xr:uid="{00000000-0005-0000-0000-00000D000000}"/>
    <cellStyle name="Comma 2 3 3 2 2 3 3 2 2" xfId="20922" xr:uid="{00000000-0005-0000-0000-00000D000000}"/>
    <cellStyle name="Comma 2 3 3 2 2 3 3 2 3" xfId="31674" xr:uid="{00000000-0005-0000-0000-00000D000000}"/>
    <cellStyle name="Comma 2 3 3 2 2 3 3 2 4" xfId="42426" xr:uid="{00000000-0005-0000-0000-00000D000000}"/>
    <cellStyle name="Comma 2 3 3 2 2 3 3 2 5" xfId="53178" xr:uid="{00000000-0005-0000-0000-00000D000000}"/>
    <cellStyle name="Comma 2 3 3 2 2 3 3 3" xfId="14778" xr:uid="{00000000-0005-0000-0000-00000D000000}"/>
    <cellStyle name="Comma 2 3 3 2 2 3 3 4" xfId="25530" xr:uid="{00000000-0005-0000-0000-00000D000000}"/>
    <cellStyle name="Comma 2 3 3 2 2 3 3 5" xfId="36282" xr:uid="{00000000-0005-0000-0000-00000D000000}"/>
    <cellStyle name="Comma 2 3 3 2 2 3 3 6" xfId="47034" xr:uid="{00000000-0005-0000-0000-00000D000000}"/>
    <cellStyle name="Comma 2 3 3 2 2 3 4" xfId="5562" xr:uid="{00000000-0005-0000-0000-00000D000000}"/>
    <cellStyle name="Comma 2 3 3 2 2 3 4 2" xfId="16314" xr:uid="{00000000-0005-0000-0000-00000D000000}"/>
    <cellStyle name="Comma 2 3 3 2 2 3 4 3" xfId="27066" xr:uid="{00000000-0005-0000-0000-00000D000000}"/>
    <cellStyle name="Comma 2 3 3 2 2 3 4 4" xfId="37818" xr:uid="{00000000-0005-0000-0000-00000D000000}"/>
    <cellStyle name="Comma 2 3 3 2 2 3 4 5" xfId="48570" xr:uid="{00000000-0005-0000-0000-00000D000000}"/>
    <cellStyle name="Comma 2 3 3 2 2 3 5" xfId="7098" xr:uid="{00000000-0005-0000-0000-00000D000000}"/>
    <cellStyle name="Comma 2 3 3 2 2 3 5 2" xfId="17850" xr:uid="{00000000-0005-0000-0000-00000D000000}"/>
    <cellStyle name="Comma 2 3 3 2 2 3 5 3" xfId="28602" xr:uid="{00000000-0005-0000-0000-00000D000000}"/>
    <cellStyle name="Comma 2 3 3 2 2 3 5 4" xfId="39354" xr:uid="{00000000-0005-0000-0000-00000D000000}"/>
    <cellStyle name="Comma 2 3 3 2 2 3 5 5" xfId="50106" xr:uid="{00000000-0005-0000-0000-00000D000000}"/>
    <cellStyle name="Comma 2 3 3 2 2 3 6" xfId="11706" xr:uid="{00000000-0005-0000-0000-00000D000000}"/>
    <cellStyle name="Comma 2 3 3 2 2 3 7" xfId="22458" xr:uid="{00000000-0005-0000-0000-00000D000000}"/>
    <cellStyle name="Comma 2 3 3 2 2 3 8" xfId="33210" xr:uid="{00000000-0005-0000-0000-00000D000000}"/>
    <cellStyle name="Comma 2 3 3 2 2 3 9" xfId="43962" xr:uid="{00000000-0005-0000-0000-00000D000000}"/>
    <cellStyle name="Comma 2 3 3 2 2 4" xfId="1707" xr:uid="{00000000-0005-0000-0000-000003020000}"/>
    <cellStyle name="Comma 2 3 3 2 2 4 2" xfId="7866" xr:uid="{00000000-0005-0000-0000-000003020000}"/>
    <cellStyle name="Comma 2 3 3 2 2 4 2 2" xfId="18618" xr:uid="{00000000-0005-0000-0000-000003020000}"/>
    <cellStyle name="Comma 2 3 3 2 2 4 2 3" xfId="29370" xr:uid="{00000000-0005-0000-0000-000003020000}"/>
    <cellStyle name="Comma 2 3 3 2 2 4 2 4" xfId="40122" xr:uid="{00000000-0005-0000-0000-000003020000}"/>
    <cellStyle name="Comma 2 3 3 2 2 4 2 5" xfId="50874" xr:uid="{00000000-0005-0000-0000-000003020000}"/>
    <cellStyle name="Comma 2 3 3 2 2 4 3" xfId="12474" xr:uid="{00000000-0005-0000-0000-000003020000}"/>
    <cellStyle name="Comma 2 3 3 2 2 4 4" xfId="23226" xr:uid="{00000000-0005-0000-0000-000003020000}"/>
    <cellStyle name="Comma 2 3 3 2 2 4 5" xfId="33978" xr:uid="{00000000-0005-0000-0000-000003020000}"/>
    <cellStyle name="Comma 2 3 3 2 2 4 6" xfId="44730" xr:uid="{00000000-0005-0000-0000-000003020000}"/>
    <cellStyle name="Comma 2 3 3 2 2 5" xfId="3250" xr:uid="{00000000-0005-0000-0000-00000D000000}"/>
    <cellStyle name="Comma 2 3 3 2 2 5 2" xfId="9402" xr:uid="{00000000-0005-0000-0000-00000D000000}"/>
    <cellStyle name="Comma 2 3 3 2 2 5 2 2" xfId="20154" xr:uid="{00000000-0005-0000-0000-00000D000000}"/>
    <cellStyle name="Comma 2 3 3 2 2 5 2 3" xfId="30906" xr:uid="{00000000-0005-0000-0000-00000D000000}"/>
    <cellStyle name="Comma 2 3 3 2 2 5 2 4" xfId="41658" xr:uid="{00000000-0005-0000-0000-00000D000000}"/>
    <cellStyle name="Comma 2 3 3 2 2 5 2 5" xfId="52410" xr:uid="{00000000-0005-0000-0000-00000D000000}"/>
    <cellStyle name="Comma 2 3 3 2 2 5 3" xfId="14010" xr:uid="{00000000-0005-0000-0000-00000D000000}"/>
    <cellStyle name="Comma 2 3 3 2 2 5 4" xfId="24762" xr:uid="{00000000-0005-0000-0000-00000D000000}"/>
    <cellStyle name="Comma 2 3 3 2 2 5 5" xfId="35514" xr:uid="{00000000-0005-0000-0000-00000D000000}"/>
    <cellStyle name="Comma 2 3 3 2 2 5 6" xfId="46266" xr:uid="{00000000-0005-0000-0000-00000D000000}"/>
    <cellStyle name="Comma 2 3 3 2 2 6" xfId="4790" xr:uid="{00000000-0005-0000-0000-00000D000000}"/>
    <cellStyle name="Comma 2 3 3 2 2 6 2" xfId="15546" xr:uid="{00000000-0005-0000-0000-00000D000000}"/>
    <cellStyle name="Comma 2 3 3 2 2 6 3" xfId="26298" xr:uid="{00000000-0005-0000-0000-00000D000000}"/>
    <cellStyle name="Comma 2 3 3 2 2 6 4" xfId="37050" xr:uid="{00000000-0005-0000-0000-00000D000000}"/>
    <cellStyle name="Comma 2 3 3 2 2 6 5" xfId="47802" xr:uid="{00000000-0005-0000-0000-00000D000000}"/>
    <cellStyle name="Comma 2 3 3 2 2 7" xfId="6330" xr:uid="{00000000-0005-0000-0000-00000D000000}"/>
    <cellStyle name="Comma 2 3 3 2 2 7 2" xfId="17082" xr:uid="{00000000-0005-0000-0000-00000D000000}"/>
    <cellStyle name="Comma 2 3 3 2 2 7 3" xfId="27834" xr:uid="{00000000-0005-0000-0000-00000D000000}"/>
    <cellStyle name="Comma 2 3 3 2 2 7 4" xfId="38586" xr:uid="{00000000-0005-0000-0000-00000D000000}"/>
    <cellStyle name="Comma 2 3 3 2 2 7 5" xfId="49338" xr:uid="{00000000-0005-0000-0000-00000D000000}"/>
    <cellStyle name="Comma 2 3 3 2 2 8" xfId="10938" xr:uid="{00000000-0005-0000-0000-00000D000000}"/>
    <cellStyle name="Comma 2 3 3 2 2 9" xfId="21690" xr:uid="{00000000-0005-0000-0000-00000D000000}"/>
    <cellStyle name="Comma 2 3 3 2 3" xfId="191" xr:uid="{00000000-0005-0000-0000-000018000000}"/>
    <cellStyle name="Comma 2 3 3 2 3 10" xfId="32506" xr:uid="{00000000-0005-0000-0000-000018000000}"/>
    <cellStyle name="Comma 2 3 3 2 3 11" xfId="43258" xr:uid="{00000000-0005-0000-0000-000018000000}"/>
    <cellStyle name="Comma 2 3 3 2 3 2" xfId="598" xr:uid="{00000000-0005-0000-0000-000018000000}"/>
    <cellStyle name="Comma 2 3 3 2 3 2 10" xfId="43642" xr:uid="{00000000-0005-0000-0000-000018000000}"/>
    <cellStyle name="Comma 2 3 3 2 3 2 2" xfId="1378" xr:uid="{00000000-0005-0000-0000-000018000000}"/>
    <cellStyle name="Comma 2 3 3 2 3 2 2 2" xfId="2924" xr:uid="{00000000-0005-0000-0000-000009020000}"/>
    <cellStyle name="Comma 2 3 3 2 3 2 2 2 2" xfId="9082" xr:uid="{00000000-0005-0000-0000-000009020000}"/>
    <cellStyle name="Comma 2 3 3 2 3 2 2 2 2 2" xfId="19834" xr:uid="{00000000-0005-0000-0000-000009020000}"/>
    <cellStyle name="Comma 2 3 3 2 3 2 2 2 2 3" xfId="30586" xr:uid="{00000000-0005-0000-0000-000009020000}"/>
    <cellStyle name="Comma 2 3 3 2 3 2 2 2 2 4" xfId="41338" xr:uid="{00000000-0005-0000-0000-000009020000}"/>
    <cellStyle name="Comma 2 3 3 2 3 2 2 2 2 5" xfId="52090" xr:uid="{00000000-0005-0000-0000-000009020000}"/>
    <cellStyle name="Comma 2 3 3 2 3 2 2 2 3" xfId="13690" xr:uid="{00000000-0005-0000-0000-000009020000}"/>
    <cellStyle name="Comma 2 3 3 2 3 2 2 2 4" xfId="24442" xr:uid="{00000000-0005-0000-0000-000009020000}"/>
    <cellStyle name="Comma 2 3 3 2 3 2 2 2 5" xfId="35194" xr:uid="{00000000-0005-0000-0000-000009020000}"/>
    <cellStyle name="Comma 2 3 3 2 3 2 2 2 6" xfId="45946" xr:uid="{00000000-0005-0000-0000-000009020000}"/>
    <cellStyle name="Comma 2 3 3 2 3 2 2 3" xfId="4466" xr:uid="{00000000-0005-0000-0000-000018000000}"/>
    <cellStyle name="Comma 2 3 3 2 3 2 2 3 2" xfId="10618" xr:uid="{00000000-0005-0000-0000-000018000000}"/>
    <cellStyle name="Comma 2 3 3 2 3 2 2 3 2 2" xfId="21370" xr:uid="{00000000-0005-0000-0000-000018000000}"/>
    <cellStyle name="Comma 2 3 3 2 3 2 2 3 2 3" xfId="32122" xr:uid="{00000000-0005-0000-0000-000018000000}"/>
    <cellStyle name="Comma 2 3 3 2 3 2 2 3 2 4" xfId="42874" xr:uid="{00000000-0005-0000-0000-000018000000}"/>
    <cellStyle name="Comma 2 3 3 2 3 2 2 3 2 5" xfId="53626" xr:uid="{00000000-0005-0000-0000-000018000000}"/>
    <cellStyle name="Comma 2 3 3 2 3 2 2 3 3" xfId="15226" xr:uid="{00000000-0005-0000-0000-000018000000}"/>
    <cellStyle name="Comma 2 3 3 2 3 2 2 3 4" xfId="25978" xr:uid="{00000000-0005-0000-0000-000018000000}"/>
    <cellStyle name="Comma 2 3 3 2 3 2 2 3 5" xfId="36730" xr:uid="{00000000-0005-0000-0000-000018000000}"/>
    <cellStyle name="Comma 2 3 3 2 3 2 2 3 6" xfId="47482" xr:uid="{00000000-0005-0000-0000-000018000000}"/>
    <cellStyle name="Comma 2 3 3 2 3 2 2 4" xfId="6010" xr:uid="{00000000-0005-0000-0000-000018000000}"/>
    <cellStyle name="Comma 2 3 3 2 3 2 2 4 2" xfId="16762" xr:uid="{00000000-0005-0000-0000-000018000000}"/>
    <cellStyle name="Comma 2 3 3 2 3 2 2 4 3" xfId="27514" xr:uid="{00000000-0005-0000-0000-000018000000}"/>
    <cellStyle name="Comma 2 3 3 2 3 2 2 4 4" xfId="38266" xr:uid="{00000000-0005-0000-0000-000018000000}"/>
    <cellStyle name="Comma 2 3 3 2 3 2 2 4 5" xfId="49018" xr:uid="{00000000-0005-0000-0000-000018000000}"/>
    <cellStyle name="Comma 2 3 3 2 3 2 2 5" xfId="7546" xr:uid="{00000000-0005-0000-0000-000018000000}"/>
    <cellStyle name="Comma 2 3 3 2 3 2 2 5 2" xfId="18298" xr:uid="{00000000-0005-0000-0000-000018000000}"/>
    <cellStyle name="Comma 2 3 3 2 3 2 2 5 3" xfId="29050" xr:uid="{00000000-0005-0000-0000-000018000000}"/>
    <cellStyle name="Comma 2 3 3 2 3 2 2 5 4" xfId="39802" xr:uid="{00000000-0005-0000-0000-000018000000}"/>
    <cellStyle name="Comma 2 3 3 2 3 2 2 5 5" xfId="50554" xr:uid="{00000000-0005-0000-0000-000018000000}"/>
    <cellStyle name="Comma 2 3 3 2 3 2 2 6" xfId="12154" xr:uid="{00000000-0005-0000-0000-000018000000}"/>
    <cellStyle name="Comma 2 3 3 2 3 2 2 7" xfId="22906" xr:uid="{00000000-0005-0000-0000-000018000000}"/>
    <cellStyle name="Comma 2 3 3 2 3 2 2 8" xfId="33658" xr:uid="{00000000-0005-0000-0000-000018000000}"/>
    <cellStyle name="Comma 2 3 3 2 3 2 2 9" xfId="44410" xr:uid="{00000000-0005-0000-0000-000018000000}"/>
    <cellStyle name="Comma 2 3 3 2 3 2 3" xfId="2155" xr:uid="{00000000-0005-0000-0000-000008020000}"/>
    <cellStyle name="Comma 2 3 3 2 3 2 3 2" xfId="8314" xr:uid="{00000000-0005-0000-0000-000008020000}"/>
    <cellStyle name="Comma 2 3 3 2 3 2 3 2 2" xfId="19066" xr:uid="{00000000-0005-0000-0000-000008020000}"/>
    <cellStyle name="Comma 2 3 3 2 3 2 3 2 3" xfId="29818" xr:uid="{00000000-0005-0000-0000-000008020000}"/>
    <cellStyle name="Comma 2 3 3 2 3 2 3 2 4" xfId="40570" xr:uid="{00000000-0005-0000-0000-000008020000}"/>
    <cellStyle name="Comma 2 3 3 2 3 2 3 2 5" xfId="51322" xr:uid="{00000000-0005-0000-0000-000008020000}"/>
    <cellStyle name="Comma 2 3 3 2 3 2 3 3" xfId="12922" xr:uid="{00000000-0005-0000-0000-000008020000}"/>
    <cellStyle name="Comma 2 3 3 2 3 2 3 4" xfId="23674" xr:uid="{00000000-0005-0000-0000-000008020000}"/>
    <cellStyle name="Comma 2 3 3 2 3 2 3 5" xfId="34426" xr:uid="{00000000-0005-0000-0000-000008020000}"/>
    <cellStyle name="Comma 2 3 3 2 3 2 3 6" xfId="45178" xr:uid="{00000000-0005-0000-0000-000008020000}"/>
    <cellStyle name="Comma 2 3 3 2 3 2 4" xfId="3698" xr:uid="{00000000-0005-0000-0000-000018000000}"/>
    <cellStyle name="Comma 2 3 3 2 3 2 4 2" xfId="9850" xr:uid="{00000000-0005-0000-0000-000018000000}"/>
    <cellStyle name="Comma 2 3 3 2 3 2 4 2 2" xfId="20602" xr:uid="{00000000-0005-0000-0000-000018000000}"/>
    <cellStyle name="Comma 2 3 3 2 3 2 4 2 3" xfId="31354" xr:uid="{00000000-0005-0000-0000-000018000000}"/>
    <cellStyle name="Comma 2 3 3 2 3 2 4 2 4" xfId="42106" xr:uid="{00000000-0005-0000-0000-000018000000}"/>
    <cellStyle name="Comma 2 3 3 2 3 2 4 2 5" xfId="52858" xr:uid="{00000000-0005-0000-0000-000018000000}"/>
    <cellStyle name="Comma 2 3 3 2 3 2 4 3" xfId="14458" xr:uid="{00000000-0005-0000-0000-000018000000}"/>
    <cellStyle name="Comma 2 3 3 2 3 2 4 4" xfId="25210" xr:uid="{00000000-0005-0000-0000-000018000000}"/>
    <cellStyle name="Comma 2 3 3 2 3 2 4 5" xfId="35962" xr:uid="{00000000-0005-0000-0000-000018000000}"/>
    <cellStyle name="Comma 2 3 3 2 3 2 4 6" xfId="46714" xr:uid="{00000000-0005-0000-0000-000018000000}"/>
    <cellStyle name="Comma 2 3 3 2 3 2 5" xfId="5238" xr:uid="{00000000-0005-0000-0000-000018000000}"/>
    <cellStyle name="Comma 2 3 3 2 3 2 5 2" xfId="15994" xr:uid="{00000000-0005-0000-0000-000018000000}"/>
    <cellStyle name="Comma 2 3 3 2 3 2 5 3" xfId="26746" xr:uid="{00000000-0005-0000-0000-000018000000}"/>
    <cellStyle name="Comma 2 3 3 2 3 2 5 4" xfId="37498" xr:uid="{00000000-0005-0000-0000-000018000000}"/>
    <cellStyle name="Comma 2 3 3 2 3 2 5 5" xfId="48250" xr:uid="{00000000-0005-0000-0000-000018000000}"/>
    <cellStyle name="Comma 2 3 3 2 3 2 6" xfId="6778" xr:uid="{00000000-0005-0000-0000-000018000000}"/>
    <cellStyle name="Comma 2 3 3 2 3 2 6 2" xfId="17530" xr:uid="{00000000-0005-0000-0000-000018000000}"/>
    <cellStyle name="Comma 2 3 3 2 3 2 6 3" xfId="28282" xr:uid="{00000000-0005-0000-0000-000018000000}"/>
    <cellStyle name="Comma 2 3 3 2 3 2 6 4" xfId="39034" xr:uid="{00000000-0005-0000-0000-000018000000}"/>
    <cellStyle name="Comma 2 3 3 2 3 2 6 5" xfId="49786" xr:uid="{00000000-0005-0000-0000-000018000000}"/>
    <cellStyle name="Comma 2 3 3 2 3 2 7" xfId="11386" xr:uid="{00000000-0005-0000-0000-000018000000}"/>
    <cellStyle name="Comma 2 3 3 2 3 2 8" xfId="22138" xr:uid="{00000000-0005-0000-0000-000018000000}"/>
    <cellStyle name="Comma 2 3 3 2 3 2 9" xfId="32890" xr:uid="{00000000-0005-0000-0000-000018000000}"/>
    <cellStyle name="Comma 2 3 3 2 3 3" xfId="994" xr:uid="{00000000-0005-0000-0000-000018000000}"/>
    <cellStyle name="Comma 2 3 3 2 3 3 2" xfId="2540" xr:uid="{00000000-0005-0000-0000-00000A020000}"/>
    <cellStyle name="Comma 2 3 3 2 3 3 2 2" xfId="8698" xr:uid="{00000000-0005-0000-0000-00000A020000}"/>
    <cellStyle name="Comma 2 3 3 2 3 3 2 2 2" xfId="19450" xr:uid="{00000000-0005-0000-0000-00000A020000}"/>
    <cellStyle name="Comma 2 3 3 2 3 3 2 2 3" xfId="30202" xr:uid="{00000000-0005-0000-0000-00000A020000}"/>
    <cellStyle name="Comma 2 3 3 2 3 3 2 2 4" xfId="40954" xr:uid="{00000000-0005-0000-0000-00000A020000}"/>
    <cellStyle name="Comma 2 3 3 2 3 3 2 2 5" xfId="51706" xr:uid="{00000000-0005-0000-0000-00000A020000}"/>
    <cellStyle name="Comma 2 3 3 2 3 3 2 3" xfId="13306" xr:uid="{00000000-0005-0000-0000-00000A020000}"/>
    <cellStyle name="Comma 2 3 3 2 3 3 2 4" xfId="24058" xr:uid="{00000000-0005-0000-0000-00000A020000}"/>
    <cellStyle name="Comma 2 3 3 2 3 3 2 5" xfId="34810" xr:uid="{00000000-0005-0000-0000-00000A020000}"/>
    <cellStyle name="Comma 2 3 3 2 3 3 2 6" xfId="45562" xr:uid="{00000000-0005-0000-0000-00000A020000}"/>
    <cellStyle name="Comma 2 3 3 2 3 3 3" xfId="4082" xr:uid="{00000000-0005-0000-0000-000018000000}"/>
    <cellStyle name="Comma 2 3 3 2 3 3 3 2" xfId="10234" xr:uid="{00000000-0005-0000-0000-000018000000}"/>
    <cellStyle name="Comma 2 3 3 2 3 3 3 2 2" xfId="20986" xr:uid="{00000000-0005-0000-0000-000018000000}"/>
    <cellStyle name="Comma 2 3 3 2 3 3 3 2 3" xfId="31738" xr:uid="{00000000-0005-0000-0000-000018000000}"/>
    <cellStyle name="Comma 2 3 3 2 3 3 3 2 4" xfId="42490" xr:uid="{00000000-0005-0000-0000-000018000000}"/>
    <cellStyle name="Comma 2 3 3 2 3 3 3 2 5" xfId="53242" xr:uid="{00000000-0005-0000-0000-000018000000}"/>
    <cellStyle name="Comma 2 3 3 2 3 3 3 3" xfId="14842" xr:uid="{00000000-0005-0000-0000-000018000000}"/>
    <cellStyle name="Comma 2 3 3 2 3 3 3 4" xfId="25594" xr:uid="{00000000-0005-0000-0000-000018000000}"/>
    <cellStyle name="Comma 2 3 3 2 3 3 3 5" xfId="36346" xr:uid="{00000000-0005-0000-0000-000018000000}"/>
    <cellStyle name="Comma 2 3 3 2 3 3 3 6" xfId="47098" xr:uid="{00000000-0005-0000-0000-000018000000}"/>
    <cellStyle name="Comma 2 3 3 2 3 3 4" xfId="5626" xr:uid="{00000000-0005-0000-0000-000018000000}"/>
    <cellStyle name="Comma 2 3 3 2 3 3 4 2" xfId="16378" xr:uid="{00000000-0005-0000-0000-000018000000}"/>
    <cellStyle name="Comma 2 3 3 2 3 3 4 3" xfId="27130" xr:uid="{00000000-0005-0000-0000-000018000000}"/>
    <cellStyle name="Comma 2 3 3 2 3 3 4 4" xfId="37882" xr:uid="{00000000-0005-0000-0000-000018000000}"/>
    <cellStyle name="Comma 2 3 3 2 3 3 4 5" xfId="48634" xr:uid="{00000000-0005-0000-0000-000018000000}"/>
    <cellStyle name="Comma 2 3 3 2 3 3 5" xfId="7162" xr:uid="{00000000-0005-0000-0000-000018000000}"/>
    <cellStyle name="Comma 2 3 3 2 3 3 5 2" xfId="17914" xr:uid="{00000000-0005-0000-0000-000018000000}"/>
    <cellStyle name="Comma 2 3 3 2 3 3 5 3" xfId="28666" xr:uid="{00000000-0005-0000-0000-000018000000}"/>
    <cellStyle name="Comma 2 3 3 2 3 3 5 4" xfId="39418" xr:uid="{00000000-0005-0000-0000-000018000000}"/>
    <cellStyle name="Comma 2 3 3 2 3 3 5 5" xfId="50170" xr:uid="{00000000-0005-0000-0000-000018000000}"/>
    <cellStyle name="Comma 2 3 3 2 3 3 6" xfId="11770" xr:uid="{00000000-0005-0000-0000-000018000000}"/>
    <cellStyle name="Comma 2 3 3 2 3 3 7" xfId="22522" xr:uid="{00000000-0005-0000-0000-000018000000}"/>
    <cellStyle name="Comma 2 3 3 2 3 3 8" xfId="33274" xr:uid="{00000000-0005-0000-0000-000018000000}"/>
    <cellStyle name="Comma 2 3 3 2 3 3 9" xfId="44026" xr:uid="{00000000-0005-0000-0000-000018000000}"/>
    <cellStyle name="Comma 2 3 3 2 3 4" xfId="1771" xr:uid="{00000000-0005-0000-0000-000007020000}"/>
    <cellStyle name="Comma 2 3 3 2 3 4 2" xfId="7930" xr:uid="{00000000-0005-0000-0000-000007020000}"/>
    <cellStyle name="Comma 2 3 3 2 3 4 2 2" xfId="18682" xr:uid="{00000000-0005-0000-0000-000007020000}"/>
    <cellStyle name="Comma 2 3 3 2 3 4 2 3" xfId="29434" xr:uid="{00000000-0005-0000-0000-000007020000}"/>
    <cellStyle name="Comma 2 3 3 2 3 4 2 4" xfId="40186" xr:uid="{00000000-0005-0000-0000-000007020000}"/>
    <cellStyle name="Comma 2 3 3 2 3 4 2 5" xfId="50938" xr:uid="{00000000-0005-0000-0000-000007020000}"/>
    <cellStyle name="Comma 2 3 3 2 3 4 3" xfId="12538" xr:uid="{00000000-0005-0000-0000-000007020000}"/>
    <cellStyle name="Comma 2 3 3 2 3 4 4" xfId="23290" xr:uid="{00000000-0005-0000-0000-000007020000}"/>
    <cellStyle name="Comma 2 3 3 2 3 4 5" xfId="34042" xr:uid="{00000000-0005-0000-0000-000007020000}"/>
    <cellStyle name="Comma 2 3 3 2 3 4 6" xfId="44794" xr:uid="{00000000-0005-0000-0000-000007020000}"/>
    <cellStyle name="Comma 2 3 3 2 3 5" xfId="3314" xr:uid="{00000000-0005-0000-0000-000018000000}"/>
    <cellStyle name="Comma 2 3 3 2 3 5 2" xfId="9466" xr:uid="{00000000-0005-0000-0000-000018000000}"/>
    <cellStyle name="Comma 2 3 3 2 3 5 2 2" xfId="20218" xr:uid="{00000000-0005-0000-0000-000018000000}"/>
    <cellStyle name="Comma 2 3 3 2 3 5 2 3" xfId="30970" xr:uid="{00000000-0005-0000-0000-000018000000}"/>
    <cellStyle name="Comma 2 3 3 2 3 5 2 4" xfId="41722" xr:uid="{00000000-0005-0000-0000-000018000000}"/>
    <cellStyle name="Comma 2 3 3 2 3 5 2 5" xfId="52474" xr:uid="{00000000-0005-0000-0000-000018000000}"/>
    <cellStyle name="Comma 2 3 3 2 3 5 3" xfId="14074" xr:uid="{00000000-0005-0000-0000-000018000000}"/>
    <cellStyle name="Comma 2 3 3 2 3 5 4" xfId="24826" xr:uid="{00000000-0005-0000-0000-000018000000}"/>
    <cellStyle name="Comma 2 3 3 2 3 5 5" xfId="35578" xr:uid="{00000000-0005-0000-0000-000018000000}"/>
    <cellStyle name="Comma 2 3 3 2 3 5 6" xfId="46330" xr:uid="{00000000-0005-0000-0000-000018000000}"/>
    <cellStyle name="Comma 2 3 3 2 3 6" xfId="4854" xr:uid="{00000000-0005-0000-0000-000018000000}"/>
    <cellStyle name="Comma 2 3 3 2 3 6 2" xfId="15610" xr:uid="{00000000-0005-0000-0000-000018000000}"/>
    <cellStyle name="Comma 2 3 3 2 3 6 3" xfId="26362" xr:uid="{00000000-0005-0000-0000-000018000000}"/>
    <cellStyle name="Comma 2 3 3 2 3 6 4" xfId="37114" xr:uid="{00000000-0005-0000-0000-000018000000}"/>
    <cellStyle name="Comma 2 3 3 2 3 6 5" xfId="47866" xr:uid="{00000000-0005-0000-0000-000018000000}"/>
    <cellStyle name="Comma 2 3 3 2 3 7" xfId="6394" xr:uid="{00000000-0005-0000-0000-000018000000}"/>
    <cellStyle name="Comma 2 3 3 2 3 7 2" xfId="17146" xr:uid="{00000000-0005-0000-0000-000018000000}"/>
    <cellStyle name="Comma 2 3 3 2 3 7 3" xfId="27898" xr:uid="{00000000-0005-0000-0000-000018000000}"/>
    <cellStyle name="Comma 2 3 3 2 3 7 4" xfId="38650" xr:uid="{00000000-0005-0000-0000-000018000000}"/>
    <cellStyle name="Comma 2 3 3 2 3 7 5" xfId="49402" xr:uid="{00000000-0005-0000-0000-000018000000}"/>
    <cellStyle name="Comma 2 3 3 2 3 8" xfId="11002" xr:uid="{00000000-0005-0000-0000-000018000000}"/>
    <cellStyle name="Comma 2 3 3 2 3 9" xfId="21754" xr:uid="{00000000-0005-0000-0000-000018000000}"/>
    <cellStyle name="Comma 2 3 3 2 4" xfId="278" xr:uid="{00000000-0005-0000-0000-00000D000000}"/>
    <cellStyle name="Comma 2 3 3 2 4 10" xfId="32570" xr:uid="{00000000-0005-0000-0000-00000D000000}"/>
    <cellStyle name="Comma 2 3 3 2 4 11" xfId="43322" xr:uid="{00000000-0005-0000-0000-00000D000000}"/>
    <cellStyle name="Comma 2 3 3 2 4 2" xfId="662" xr:uid="{00000000-0005-0000-0000-00000D000000}"/>
    <cellStyle name="Comma 2 3 3 2 4 2 10" xfId="43706" xr:uid="{00000000-0005-0000-0000-00000D000000}"/>
    <cellStyle name="Comma 2 3 3 2 4 2 2" xfId="1442" xr:uid="{00000000-0005-0000-0000-00000D000000}"/>
    <cellStyle name="Comma 2 3 3 2 4 2 2 2" xfId="2988" xr:uid="{00000000-0005-0000-0000-00000D020000}"/>
    <cellStyle name="Comma 2 3 3 2 4 2 2 2 2" xfId="9146" xr:uid="{00000000-0005-0000-0000-00000D020000}"/>
    <cellStyle name="Comma 2 3 3 2 4 2 2 2 2 2" xfId="19898" xr:uid="{00000000-0005-0000-0000-00000D020000}"/>
    <cellStyle name="Comma 2 3 3 2 4 2 2 2 2 3" xfId="30650" xr:uid="{00000000-0005-0000-0000-00000D020000}"/>
    <cellStyle name="Comma 2 3 3 2 4 2 2 2 2 4" xfId="41402" xr:uid="{00000000-0005-0000-0000-00000D020000}"/>
    <cellStyle name="Comma 2 3 3 2 4 2 2 2 2 5" xfId="52154" xr:uid="{00000000-0005-0000-0000-00000D020000}"/>
    <cellStyle name="Comma 2 3 3 2 4 2 2 2 3" xfId="13754" xr:uid="{00000000-0005-0000-0000-00000D020000}"/>
    <cellStyle name="Comma 2 3 3 2 4 2 2 2 4" xfId="24506" xr:uid="{00000000-0005-0000-0000-00000D020000}"/>
    <cellStyle name="Comma 2 3 3 2 4 2 2 2 5" xfId="35258" xr:uid="{00000000-0005-0000-0000-00000D020000}"/>
    <cellStyle name="Comma 2 3 3 2 4 2 2 2 6" xfId="46010" xr:uid="{00000000-0005-0000-0000-00000D020000}"/>
    <cellStyle name="Comma 2 3 3 2 4 2 2 3" xfId="4530" xr:uid="{00000000-0005-0000-0000-00000D000000}"/>
    <cellStyle name="Comma 2 3 3 2 4 2 2 3 2" xfId="10682" xr:uid="{00000000-0005-0000-0000-00000D000000}"/>
    <cellStyle name="Comma 2 3 3 2 4 2 2 3 2 2" xfId="21434" xr:uid="{00000000-0005-0000-0000-00000D000000}"/>
    <cellStyle name="Comma 2 3 3 2 4 2 2 3 2 3" xfId="32186" xr:uid="{00000000-0005-0000-0000-00000D000000}"/>
    <cellStyle name="Comma 2 3 3 2 4 2 2 3 2 4" xfId="42938" xr:uid="{00000000-0005-0000-0000-00000D000000}"/>
    <cellStyle name="Comma 2 3 3 2 4 2 2 3 2 5" xfId="53690" xr:uid="{00000000-0005-0000-0000-00000D000000}"/>
    <cellStyle name="Comma 2 3 3 2 4 2 2 3 3" xfId="15290" xr:uid="{00000000-0005-0000-0000-00000D000000}"/>
    <cellStyle name="Comma 2 3 3 2 4 2 2 3 4" xfId="26042" xr:uid="{00000000-0005-0000-0000-00000D000000}"/>
    <cellStyle name="Comma 2 3 3 2 4 2 2 3 5" xfId="36794" xr:uid="{00000000-0005-0000-0000-00000D000000}"/>
    <cellStyle name="Comma 2 3 3 2 4 2 2 3 6" xfId="47546" xr:uid="{00000000-0005-0000-0000-00000D000000}"/>
    <cellStyle name="Comma 2 3 3 2 4 2 2 4" xfId="6074" xr:uid="{00000000-0005-0000-0000-00000D000000}"/>
    <cellStyle name="Comma 2 3 3 2 4 2 2 4 2" xfId="16826" xr:uid="{00000000-0005-0000-0000-00000D000000}"/>
    <cellStyle name="Comma 2 3 3 2 4 2 2 4 3" xfId="27578" xr:uid="{00000000-0005-0000-0000-00000D000000}"/>
    <cellStyle name="Comma 2 3 3 2 4 2 2 4 4" xfId="38330" xr:uid="{00000000-0005-0000-0000-00000D000000}"/>
    <cellStyle name="Comma 2 3 3 2 4 2 2 4 5" xfId="49082" xr:uid="{00000000-0005-0000-0000-00000D000000}"/>
    <cellStyle name="Comma 2 3 3 2 4 2 2 5" xfId="7610" xr:uid="{00000000-0005-0000-0000-00000D000000}"/>
    <cellStyle name="Comma 2 3 3 2 4 2 2 5 2" xfId="18362" xr:uid="{00000000-0005-0000-0000-00000D000000}"/>
    <cellStyle name="Comma 2 3 3 2 4 2 2 5 3" xfId="29114" xr:uid="{00000000-0005-0000-0000-00000D000000}"/>
    <cellStyle name="Comma 2 3 3 2 4 2 2 5 4" xfId="39866" xr:uid="{00000000-0005-0000-0000-00000D000000}"/>
    <cellStyle name="Comma 2 3 3 2 4 2 2 5 5" xfId="50618" xr:uid="{00000000-0005-0000-0000-00000D000000}"/>
    <cellStyle name="Comma 2 3 3 2 4 2 2 6" xfId="12218" xr:uid="{00000000-0005-0000-0000-00000D000000}"/>
    <cellStyle name="Comma 2 3 3 2 4 2 2 7" xfId="22970" xr:uid="{00000000-0005-0000-0000-00000D000000}"/>
    <cellStyle name="Comma 2 3 3 2 4 2 2 8" xfId="33722" xr:uid="{00000000-0005-0000-0000-00000D000000}"/>
    <cellStyle name="Comma 2 3 3 2 4 2 2 9" xfId="44474" xr:uid="{00000000-0005-0000-0000-00000D000000}"/>
    <cellStyle name="Comma 2 3 3 2 4 2 3" xfId="2219" xr:uid="{00000000-0005-0000-0000-00000C020000}"/>
    <cellStyle name="Comma 2 3 3 2 4 2 3 2" xfId="8378" xr:uid="{00000000-0005-0000-0000-00000C020000}"/>
    <cellStyle name="Comma 2 3 3 2 4 2 3 2 2" xfId="19130" xr:uid="{00000000-0005-0000-0000-00000C020000}"/>
    <cellStyle name="Comma 2 3 3 2 4 2 3 2 3" xfId="29882" xr:uid="{00000000-0005-0000-0000-00000C020000}"/>
    <cellStyle name="Comma 2 3 3 2 4 2 3 2 4" xfId="40634" xr:uid="{00000000-0005-0000-0000-00000C020000}"/>
    <cellStyle name="Comma 2 3 3 2 4 2 3 2 5" xfId="51386" xr:uid="{00000000-0005-0000-0000-00000C020000}"/>
    <cellStyle name="Comma 2 3 3 2 4 2 3 3" xfId="12986" xr:uid="{00000000-0005-0000-0000-00000C020000}"/>
    <cellStyle name="Comma 2 3 3 2 4 2 3 4" xfId="23738" xr:uid="{00000000-0005-0000-0000-00000C020000}"/>
    <cellStyle name="Comma 2 3 3 2 4 2 3 5" xfId="34490" xr:uid="{00000000-0005-0000-0000-00000C020000}"/>
    <cellStyle name="Comma 2 3 3 2 4 2 3 6" xfId="45242" xr:uid="{00000000-0005-0000-0000-00000C020000}"/>
    <cellStyle name="Comma 2 3 3 2 4 2 4" xfId="3762" xr:uid="{00000000-0005-0000-0000-00000D000000}"/>
    <cellStyle name="Comma 2 3 3 2 4 2 4 2" xfId="9914" xr:uid="{00000000-0005-0000-0000-00000D000000}"/>
    <cellStyle name="Comma 2 3 3 2 4 2 4 2 2" xfId="20666" xr:uid="{00000000-0005-0000-0000-00000D000000}"/>
    <cellStyle name="Comma 2 3 3 2 4 2 4 2 3" xfId="31418" xr:uid="{00000000-0005-0000-0000-00000D000000}"/>
    <cellStyle name="Comma 2 3 3 2 4 2 4 2 4" xfId="42170" xr:uid="{00000000-0005-0000-0000-00000D000000}"/>
    <cellStyle name="Comma 2 3 3 2 4 2 4 2 5" xfId="52922" xr:uid="{00000000-0005-0000-0000-00000D000000}"/>
    <cellStyle name="Comma 2 3 3 2 4 2 4 3" xfId="14522" xr:uid="{00000000-0005-0000-0000-00000D000000}"/>
    <cellStyle name="Comma 2 3 3 2 4 2 4 4" xfId="25274" xr:uid="{00000000-0005-0000-0000-00000D000000}"/>
    <cellStyle name="Comma 2 3 3 2 4 2 4 5" xfId="36026" xr:uid="{00000000-0005-0000-0000-00000D000000}"/>
    <cellStyle name="Comma 2 3 3 2 4 2 4 6" xfId="46778" xr:uid="{00000000-0005-0000-0000-00000D000000}"/>
    <cellStyle name="Comma 2 3 3 2 4 2 5" xfId="5302" xr:uid="{00000000-0005-0000-0000-00000D000000}"/>
    <cellStyle name="Comma 2 3 3 2 4 2 5 2" xfId="16058" xr:uid="{00000000-0005-0000-0000-00000D000000}"/>
    <cellStyle name="Comma 2 3 3 2 4 2 5 3" xfId="26810" xr:uid="{00000000-0005-0000-0000-00000D000000}"/>
    <cellStyle name="Comma 2 3 3 2 4 2 5 4" xfId="37562" xr:uid="{00000000-0005-0000-0000-00000D000000}"/>
    <cellStyle name="Comma 2 3 3 2 4 2 5 5" xfId="48314" xr:uid="{00000000-0005-0000-0000-00000D000000}"/>
    <cellStyle name="Comma 2 3 3 2 4 2 6" xfId="6842" xr:uid="{00000000-0005-0000-0000-00000D000000}"/>
    <cellStyle name="Comma 2 3 3 2 4 2 6 2" xfId="17594" xr:uid="{00000000-0005-0000-0000-00000D000000}"/>
    <cellStyle name="Comma 2 3 3 2 4 2 6 3" xfId="28346" xr:uid="{00000000-0005-0000-0000-00000D000000}"/>
    <cellStyle name="Comma 2 3 3 2 4 2 6 4" xfId="39098" xr:uid="{00000000-0005-0000-0000-00000D000000}"/>
    <cellStyle name="Comma 2 3 3 2 4 2 6 5" xfId="49850" xr:uid="{00000000-0005-0000-0000-00000D000000}"/>
    <cellStyle name="Comma 2 3 3 2 4 2 7" xfId="11450" xr:uid="{00000000-0005-0000-0000-00000D000000}"/>
    <cellStyle name="Comma 2 3 3 2 4 2 8" xfId="22202" xr:uid="{00000000-0005-0000-0000-00000D000000}"/>
    <cellStyle name="Comma 2 3 3 2 4 2 9" xfId="32954" xr:uid="{00000000-0005-0000-0000-00000D000000}"/>
    <cellStyle name="Comma 2 3 3 2 4 3" xfId="1058" xr:uid="{00000000-0005-0000-0000-00000D000000}"/>
    <cellStyle name="Comma 2 3 3 2 4 3 2" xfId="2604" xr:uid="{00000000-0005-0000-0000-00000E020000}"/>
    <cellStyle name="Comma 2 3 3 2 4 3 2 2" xfId="8762" xr:uid="{00000000-0005-0000-0000-00000E020000}"/>
    <cellStyle name="Comma 2 3 3 2 4 3 2 2 2" xfId="19514" xr:uid="{00000000-0005-0000-0000-00000E020000}"/>
    <cellStyle name="Comma 2 3 3 2 4 3 2 2 3" xfId="30266" xr:uid="{00000000-0005-0000-0000-00000E020000}"/>
    <cellStyle name="Comma 2 3 3 2 4 3 2 2 4" xfId="41018" xr:uid="{00000000-0005-0000-0000-00000E020000}"/>
    <cellStyle name="Comma 2 3 3 2 4 3 2 2 5" xfId="51770" xr:uid="{00000000-0005-0000-0000-00000E020000}"/>
    <cellStyle name="Comma 2 3 3 2 4 3 2 3" xfId="13370" xr:uid="{00000000-0005-0000-0000-00000E020000}"/>
    <cellStyle name="Comma 2 3 3 2 4 3 2 4" xfId="24122" xr:uid="{00000000-0005-0000-0000-00000E020000}"/>
    <cellStyle name="Comma 2 3 3 2 4 3 2 5" xfId="34874" xr:uid="{00000000-0005-0000-0000-00000E020000}"/>
    <cellStyle name="Comma 2 3 3 2 4 3 2 6" xfId="45626" xr:uid="{00000000-0005-0000-0000-00000E020000}"/>
    <cellStyle name="Comma 2 3 3 2 4 3 3" xfId="4146" xr:uid="{00000000-0005-0000-0000-00000D000000}"/>
    <cellStyle name="Comma 2 3 3 2 4 3 3 2" xfId="10298" xr:uid="{00000000-0005-0000-0000-00000D000000}"/>
    <cellStyle name="Comma 2 3 3 2 4 3 3 2 2" xfId="21050" xr:uid="{00000000-0005-0000-0000-00000D000000}"/>
    <cellStyle name="Comma 2 3 3 2 4 3 3 2 3" xfId="31802" xr:uid="{00000000-0005-0000-0000-00000D000000}"/>
    <cellStyle name="Comma 2 3 3 2 4 3 3 2 4" xfId="42554" xr:uid="{00000000-0005-0000-0000-00000D000000}"/>
    <cellStyle name="Comma 2 3 3 2 4 3 3 2 5" xfId="53306" xr:uid="{00000000-0005-0000-0000-00000D000000}"/>
    <cellStyle name="Comma 2 3 3 2 4 3 3 3" xfId="14906" xr:uid="{00000000-0005-0000-0000-00000D000000}"/>
    <cellStyle name="Comma 2 3 3 2 4 3 3 4" xfId="25658" xr:uid="{00000000-0005-0000-0000-00000D000000}"/>
    <cellStyle name="Comma 2 3 3 2 4 3 3 5" xfId="36410" xr:uid="{00000000-0005-0000-0000-00000D000000}"/>
    <cellStyle name="Comma 2 3 3 2 4 3 3 6" xfId="47162" xr:uid="{00000000-0005-0000-0000-00000D000000}"/>
    <cellStyle name="Comma 2 3 3 2 4 3 4" xfId="5690" xr:uid="{00000000-0005-0000-0000-00000D000000}"/>
    <cellStyle name="Comma 2 3 3 2 4 3 4 2" xfId="16442" xr:uid="{00000000-0005-0000-0000-00000D000000}"/>
    <cellStyle name="Comma 2 3 3 2 4 3 4 3" xfId="27194" xr:uid="{00000000-0005-0000-0000-00000D000000}"/>
    <cellStyle name="Comma 2 3 3 2 4 3 4 4" xfId="37946" xr:uid="{00000000-0005-0000-0000-00000D000000}"/>
    <cellStyle name="Comma 2 3 3 2 4 3 4 5" xfId="48698" xr:uid="{00000000-0005-0000-0000-00000D000000}"/>
    <cellStyle name="Comma 2 3 3 2 4 3 5" xfId="7226" xr:uid="{00000000-0005-0000-0000-00000D000000}"/>
    <cellStyle name="Comma 2 3 3 2 4 3 5 2" xfId="17978" xr:uid="{00000000-0005-0000-0000-00000D000000}"/>
    <cellStyle name="Comma 2 3 3 2 4 3 5 3" xfId="28730" xr:uid="{00000000-0005-0000-0000-00000D000000}"/>
    <cellStyle name="Comma 2 3 3 2 4 3 5 4" xfId="39482" xr:uid="{00000000-0005-0000-0000-00000D000000}"/>
    <cellStyle name="Comma 2 3 3 2 4 3 5 5" xfId="50234" xr:uid="{00000000-0005-0000-0000-00000D000000}"/>
    <cellStyle name="Comma 2 3 3 2 4 3 6" xfId="11834" xr:uid="{00000000-0005-0000-0000-00000D000000}"/>
    <cellStyle name="Comma 2 3 3 2 4 3 7" xfId="22586" xr:uid="{00000000-0005-0000-0000-00000D000000}"/>
    <cellStyle name="Comma 2 3 3 2 4 3 8" xfId="33338" xr:uid="{00000000-0005-0000-0000-00000D000000}"/>
    <cellStyle name="Comma 2 3 3 2 4 3 9" xfId="44090" xr:uid="{00000000-0005-0000-0000-00000D000000}"/>
    <cellStyle name="Comma 2 3 3 2 4 4" xfId="1835" xr:uid="{00000000-0005-0000-0000-00000B020000}"/>
    <cellStyle name="Comma 2 3 3 2 4 4 2" xfId="7994" xr:uid="{00000000-0005-0000-0000-00000B020000}"/>
    <cellStyle name="Comma 2 3 3 2 4 4 2 2" xfId="18746" xr:uid="{00000000-0005-0000-0000-00000B020000}"/>
    <cellStyle name="Comma 2 3 3 2 4 4 2 3" xfId="29498" xr:uid="{00000000-0005-0000-0000-00000B020000}"/>
    <cellStyle name="Comma 2 3 3 2 4 4 2 4" xfId="40250" xr:uid="{00000000-0005-0000-0000-00000B020000}"/>
    <cellStyle name="Comma 2 3 3 2 4 4 2 5" xfId="51002" xr:uid="{00000000-0005-0000-0000-00000B020000}"/>
    <cellStyle name="Comma 2 3 3 2 4 4 3" xfId="12602" xr:uid="{00000000-0005-0000-0000-00000B020000}"/>
    <cellStyle name="Comma 2 3 3 2 4 4 4" xfId="23354" xr:uid="{00000000-0005-0000-0000-00000B020000}"/>
    <cellStyle name="Comma 2 3 3 2 4 4 5" xfId="34106" xr:uid="{00000000-0005-0000-0000-00000B020000}"/>
    <cellStyle name="Comma 2 3 3 2 4 4 6" xfId="44858" xr:uid="{00000000-0005-0000-0000-00000B020000}"/>
    <cellStyle name="Comma 2 3 3 2 4 5" xfId="3378" xr:uid="{00000000-0005-0000-0000-00000D000000}"/>
    <cellStyle name="Comma 2 3 3 2 4 5 2" xfId="9530" xr:uid="{00000000-0005-0000-0000-00000D000000}"/>
    <cellStyle name="Comma 2 3 3 2 4 5 2 2" xfId="20282" xr:uid="{00000000-0005-0000-0000-00000D000000}"/>
    <cellStyle name="Comma 2 3 3 2 4 5 2 3" xfId="31034" xr:uid="{00000000-0005-0000-0000-00000D000000}"/>
    <cellStyle name="Comma 2 3 3 2 4 5 2 4" xfId="41786" xr:uid="{00000000-0005-0000-0000-00000D000000}"/>
    <cellStyle name="Comma 2 3 3 2 4 5 2 5" xfId="52538" xr:uid="{00000000-0005-0000-0000-00000D000000}"/>
    <cellStyle name="Comma 2 3 3 2 4 5 3" xfId="14138" xr:uid="{00000000-0005-0000-0000-00000D000000}"/>
    <cellStyle name="Comma 2 3 3 2 4 5 4" xfId="24890" xr:uid="{00000000-0005-0000-0000-00000D000000}"/>
    <cellStyle name="Comma 2 3 3 2 4 5 5" xfId="35642" xr:uid="{00000000-0005-0000-0000-00000D000000}"/>
    <cellStyle name="Comma 2 3 3 2 4 5 6" xfId="46394" xr:uid="{00000000-0005-0000-0000-00000D000000}"/>
    <cellStyle name="Comma 2 3 3 2 4 6" xfId="4918" xr:uid="{00000000-0005-0000-0000-00000D000000}"/>
    <cellStyle name="Comma 2 3 3 2 4 6 2" xfId="15674" xr:uid="{00000000-0005-0000-0000-00000D000000}"/>
    <cellStyle name="Comma 2 3 3 2 4 6 3" xfId="26426" xr:uid="{00000000-0005-0000-0000-00000D000000}"/>
    <cellStyle name="Comma 2 3 3 2 4 6 4" xfId="37178" xr:uid="{00000000-0005-0000-0000-00000D000000}"/>
    <cellStyle name="Comma 2 3 3 2 4 6 5" xfId="47930" xr:uid="{00000000-0005-0000-0000-00000D000000}"/>
    <cellStyle name="Comma 2 3 3 2 4 7" xfId="6458" xr:uid="{00000000-0005-0000-0000-00000D000000}"/>
    <cellStyle name="Comma 2 3 3 2 4 7 2" xfId="17210" xr:uid="{00000000-0005-0000-0000-00000D000000}"/>
    <cellStyle name="Comma 2 3 3 2 4 7 3" xfId="27962" xr:uid="{00000000-0005-0000-0000-00000D000000}"/>
    <cellStyle name="Comma 2 3 3 2 4 7 4" xfId="38714" xr:uid="{00000000-0005-0000-0000-00000D000000}"/>
    <cellStyle name="Comma 2 3 3 2 4 7 5" xfId="49466" xr:uid="{00000000-0005-0000-0000-00000D000000}"/>
    <cellStyle name="Comma 2 3 3 2 4 8" xfId="11066" xr:uid="{00000000-0005-0000-0000-00000D000000}"/>
    <cellStyle name="Comma 2 3 3 2 4 9" xfId="21818" xr:uid="{00000000-0005-0000-0000-00000D000000}"/>
    <cellStyle name="Comma 2 3 3 2 5" xfId="342" xr:uid="{00000000-0005-0000-0000-00000D000000}"/>
    <cellStyle name="Comma 2 3 3 2 5 10" xfId="32634" xr:uid="{00000000-0005-0000-0000-00000D000000}"/>
    <cellStyle name="Comma 2 3 3 2 5 11" xfId="43386" xr:uid="{00000000-0005-0000-0000-00000D000000}"/>
    <cellStyle name="Comma 2 3 3 2 5 2" xfId="726" xr:uid="{00000000-0005-0000-0000-00000D000000}"/>
    <cellStyle name="Comma 2 3 3 2 5 2 10" xfId="43770" xr:uid="{00000000-0005-0000-0000-00000D000000}"/>
    <cellStyle name="Comma 2 3 3 2 5 2 2" xfId="1506" xr:uid="{00000000-0005-0000-0000-00000D000000}"/>
    <cellStyle name="Comma 2 3 3 2 5 2 2 2" xfId="3052" xr:uid="{00000000-0005-0000-0000-000011020000}"/>
    <cellStyle name="Comma 2 3 3 2 5 2 2 2 2" xfId="9210" xr:uid="{00000000-0005-0000-0000-000011020000}"/>
    <cellStyle name="Comma 2 3 3 2 5 2 2 2 2 2" xfId="19962" xr:uid="{00000000-0005-0000-0000-000011020000}"/>
    <cellStyle name="Comma 2 3 3 2 5 2 2 2 2 3" xfId="30714" xr:uid="{00000000-0005-0000-0000-000011020000}"/>
    <cellStyle name="Comma 2 3 3 2 5 2 2 2 2 4" xfId="41466" xr:uid="{00000000-0005-0000-0000-000011020000}"/>
    <cellStyle name="Comma 2 3 3 2 5 2 2 2 2 5" xfId="52218" xr:uid="{00000000-0005-0000-0000-000011020000}"/>
    <cellStyle name="Comma 2 3 3 2 5 2 2 2 3" xfId="13818" xr:uid="{00000000-0005-0000-0000-000011020000}"/>
    <cellStyle name="Comma 2 3 3 2 5 2 2 2 4" xfId="24570" xr:uid="{00000000-0005-0000-0000-000011020000}"/>
    <cellStyle name="Comma 2 3 3 2 5 2 2 2 5" xfId="35322" xr:uid="{00000000-0005-0000-0000-000011020000}"/>
    <cellStyle name="Comma 2 3 3 2 5 2 2 2 6" xfId="46074" xr:uid="{00000000-0005-0000-0000-000011020000}"/>
    <cellStyle name="Comma 2 3 3 2 5 2 2 3" xfId="4594" xr:uid="{00000000-0005-0000-0000-00000D000000}"/>
    <cellStyle name="Comma 2 3 3 2 5 2 2 3 2" xfId="10746" xr:uid="{00000000-0005-0000-0000-00000D000000}"/>
    <cellStyle name="Comma 2 3 3 2 5 2 2 3 2 2" xfId="21498" xr:uid="{00000000-0005-0000-0000-00000D000000}"/>
    <cellStyle name="Comma 2 3 3 2 5 2 2 3 2 3" xfId="32250" xr:uid="{00000000-0005-0000-0000-00000D000000}"/>
    <cellStyle name="Comma 2 3 3 2 5 2 2 3 2 4" xfId="43002" xr:uid="{00000000-0005-0000-0000-00000D000000}"/>
    <cellStyle name="Comma 2 3 3 2 5 2 2 3 2 5" xfId="53754" xr:uid="{00000000-0005-0000-0000-00000D000000}"/>
    <cellStyle name="Comma 2 3 3 2 5 2 2 3 3" xfId="15354" xr:uid="{00000000-0005-0000-0000-00000D000000}"/>
    <cellStyle name="Comma 2 3 3 2 5 2 2 3 4" xfId="26106" xr:uid="{00000000-0005-0000-0000-00000D000000}"/>
    <cellStyle name="Comma 2 3 3 2 5 2 2 3 5" xfId="36858" xr:uid="{00000000-0005-0000-0000-00000D000000}"/>
    <cellStyle name="Comma 2 3 3 2 5 2 2 3 6" xfId="47610" xr:uid="{00000000-0005-0000-0000-00000D000000}"/>
    <cellStyle name="Comma 2 3 3 2 5 2 2 4" xfId="6138" xr:uid="{00000000-0005-0000-0000-00000D000000}"/>
    <cellStyle name="Comma 2 3 3 2 5 2 2 4 2" xfId="16890" xr:uid="{00000000-0005-0000-0000-00000D000000}"/>
    <cellStyle name="Comma 2 3 3 2 5 2 2 4 3" xfId="27642" xr:uid="{00000000-0005-0000-0000-00000D000000}"/>
    <cellStyle name="Comma 2 3 3 2 5 2 2 4 4" xfId="38394" xr:uid="{00000000-0005-0000-0000-00000D000000}"/>
    <cellStyle name="Comma 2 3 3 2 5 2 2 4 5" xfId="49146" xr:uid="{00000000-0005-0000-0000-00000D000000}"/>
    <cellStyle name="Comma 2 3 3 2 5 2 2 5" xfId="7674" xr:uid="{00000000-0005-0000-0000-00000D000000}"/>
    <cellStyle name="Comma 2 3 3 2 5 2 2 5 2" xfId="18426" xr:uid="{00000000-0005-0000-0000-00000D000000}"/>
    <cellStyle name="Comma 2 3 3 2 5 2 2 5 3" xfId="29178" xr:uid="{00000000-0005-0000-0000-00000D000000}"/>
    <cellStyle name="Comma 2 3 3 2 5 2 2 5 4" xfId="39930" xr:uid="{00000000-0005-0000-0000-00000D000000}"/>
    <cellStyle name="Comma 2 3 3 2 5 2 2 5 5" xfId="50682" xr:uid="{00000000-0005-0000-0000-00000D000000}"/>
    <cellStyle name="Comma 2 3 3 2 5 2 2 6" xfId="12282" xr:uid="{00000000-0005-0000-0000-00000D000000}"/>
    <cellStyle name="Comma 2 3 3 2 5 2 2 7" xfId="23034" xr:uid="{00000000-0005-0000-0000-00000D000000}"/>
    <cellStyle name="Comma 2 3 3 2 5 2 2 8" xfId="33786" xr:uid="{00000000-0005-0000-0000-00000D000000}"/>
    <cellStyle name="Comma 2 3 3 2 5 2 2 9" xfId="44538" xr:uid="{00000000-0005-0000-0000-00000D000000}"/>
    <cellStyle name="Comma 2 3 3 2 5 2 3" xfId="2283" xr:uid="{00000000-0005-0000-0000-000010020000}"/>
    <cellStyle name="Comma 2 3 3 2 5 2 3 2" xfId="8442" xr:uid="{00000000-0005-0000-0000-000010020000}"/>
    <cellStyle name="Comma 2 3 3 2 5 2 3 2 2" xfId="19194" xr:uid="{00000000-0005-0000-0000-000010020000}"/>
    <cellStyle name="Comma 2 3 3 2 5 2 3 2 3" xfId="29946" xr:uid="{00000000-0005-0000-0000-000010020000}"/>
    <cellStyle name="Comma 2 3 3 2 5 2 3 2 4" xfId="40698" xr:uid="{00000000-0005-0000-0000-000010020000}"/>
    <cellStyle name="Comma 2 3 3 2 5 2 3 2 5" xfId="51450" xr:uid="{00000000-0005-0000-0000-000010020000}"/>
    <cellStyle name="Comma 2 3 3 2 5 2 3 3" xfId="13050" xr:uid="{00000000-0005-0000-0000-000010020000}"/>
    <cellStyle name="Comma 2 3 3 2 5 2 3 4" xfId="23802" xr:uid="{00000000-0005-0000-0000-000010020000}"/>
    <cellStyle name="Comma 2 3 3 2 5 2 3 5" xfId="34554" xr:uid="{00000000-0005-0000-0000-000010020000}"/>
    <cellStyle name="Comma 2 3 3 2 5 2 3 6" xfId="45306" xr:uid="{00000000-0005-0000-0000-000010020000}"/>
    <cellStyle name="Comma 2 3 3 2 5 2 4" xfId="3826" xr:uid="{00000000-0005-0000-0000-00000D000000}"/>
    <cellStyle name="Comma 2 3 3 2 5 2 4 2" xfId="9978" xr:uid="{00000000-0005-0000-0000-00000D000000}"/>
    <cellStyle name="Comma 2 3 3 2 5 2 4 2 2" xfId="20730" xr:uid="{00000000-0005-0000-0000-00000D000000}"/>
    <cellStyle name="Comma 2 3 3 2 5 2 4 2 3" xfId="31482" xr:uid="{00000000-0005-0000-0000-00000D000000}"/>
    <cellStyle name="Comma 2 3 3 2 5 2 4 2 4" xfId="42234" xr:uid="{00000000-0005-0000-0000-00000D000000}"/>
    <cellStyle name="Comma 2 3 3 2 5 2 4 2 5" xfId="52986" xr:uid="{00000000-0005-0000-0000-00000D000000}"/>
    <cellStyle name="Comma 2 3 3 2 5 2 4 3" xfId="14586" xr:uid="{00000000-0005-0000-0000-00000D000000}"/>
    <cellStyle name="Comma 2 3 3 2 5 2 4 4" xfId="25338" xr:uid="{00000000-0005-0000-0000-00000D000000}"/>
    <cellStyle name="Comma 2 3 3 2 5 2 4 5" xfId="36090" xr:uid="{00000000-0005-0000-0000-00000D000000}"/>
    <cellStyle name="Comma 2 3 3 2 5 2 4 6" xfId="46842" xr:uid="{00000000-0005-0000-0000-00000D000000}"/>
    <cellStyle name="Comma 2 3 3 2 5 2 5" xfId="5366" xr:uid="{00000000-0005-0000-0000-00000D000000}"/>
    <cellStyle name="Comma 2 3 3 2 5 2 5 2" xfId="16122" xr:uid="{00000000-0005-0000-0000-00000D000000}"/>
    <cellStyle name="Comma 2 3 3 2 5 2 5 3" xfId="26874" xr:uid="{00000000-0005-0000-0000-00000D000000}"/>
    <cellStyle name="Comma 2 3 3 2 5 2 5 4" xfId="37626" xr:uid="{00000000-0005-0000-0000-00000D000000}"/>
    <cellStyle name="Comma 2 3 3 2 5 2 5 5" xfId="48378" xr:uid="{00000000-0005-0000-0000-00000D000000}"/>
    <cellStyle name="Comma 2 3 3 2 5 2 6" xfId="6906" xr:uid="{00000000-0005-0000-0000-00000D000000}"/>
    <cellStyle name="Comma 2 3 3 2 5 2 6 2" xfId="17658" xr:uid="{00000000-0005-0000-0000-00000D000000}"/>
    <cellStyle name="Comma 2 3 3 2 5 2 6 3" xfId="28410" xr:uid="{00000000-0005-0000-0000-00000D000000}"/>
    <cellStyle name="Comma 2 3 3 2 5 2 6 4" xfId="39162" xr:uid="{00000000-0005-0000-0000-00000D000000}"/>
    <cellStyle name="Comma 2 3 3 2 5 2 6 5" xfId="49914" xr:uid="{00000000-0005-0000-0000-00000D000000}"/>
    <cellStyle name="Comma 2 3 3 2 5 2 7" xfId="11514" xr:uid="{00000000-0005-0000-0000-00000D000000}"/>
    <cellStyle name="Comma 2 3 3 2 5 2 8" xfId="22266" xr:uid="{00000000-0005-0000-0000-00000D000000}"/>
    <cellStyle name="Comma 2 3 3 2 5 2 9" xfId="33018" xr:uid="{00000000-0005-0000-0000-00000D000000}"/>
    <cellStyle name="Comma 2 3 3 2 5 3" xfId="1122" xr:uid="{00000000-0005-0000-0000-00000D000000}"/>
    <cellStyle name="Comma 2 3 3 2 5 3 2" xfId="2668" xr:uid="{00000000-0005-0000-0000-000012020000}"/>
    <cellStyle name="Comma 2 3 3 2 5 3 2 2" xfId="8826" xr:uid="{00000000-0005-0000-0000-000012020000}"/>
    <cellStyle name="Comma 2 3 3 2 5 3 2 2 2" xfId="19578" xr:uid="{00000000-0005-0000-0000-000012020000}"/>
    <cellStyle name="Comma 2 3 3 2 5 3 2 2 3" xfId="30330" xr:uid="{00000000-0005-0000-0000-000012020000}"/>
    <cellStyle name="Comma 2 3 3 2 5 3 2 2 4" xfId="41082" xr:uid="{00000000-0005-0000-0000-000012020000}"/>
    <cellStyle name="Comma 2 3 3 2 5 3 2 2 5" xfId="51834" xr:uid="{00000000-0005-0000-0000-000012020000}"/>
    <cellStyle name="Comma 2 3 3 2 5 3 2 3" xfId="13434" xr:uid="{00000000-0005-0000-0000-000012020000}"/>
    <cellStyle name="Comma 2 3 3 2 5 3 2 4" xfId="24186" xr:uid="{00000000-0005-0000-0000-000012020000}"/>
    <cellStyle name="Comma 2 3 3 2 5 3 2 5" xfId="34938" xr:uid="{00000000-0005-0000-0000-000012020000}"/>
    <cellStyle name="Comma 2 3 3 2 5 3 2 6" xfId="45690" xr:uid="{00000000-0005-0000-0000-000012020000}"/>
    <cellStyle name="Comma 2 3 3 2 5 3 3" xfId="4210" xr:uid="{00000000-0005-0000-0000-00000D000000}"/>
    <cellStyle name="Comma 2 3 3 2 5 3 3 2" xfId="10362" xr:uid="{00000000-0005-0000-0000-00000D000000}"/>
    <cellStyle name="Comma 2 3 3 2 5 3 3 2 2" xfId="21114" xr:uid="{00000000-0005-0000-0000-00000D000000}"/>
    <cellStyle name="Comma 2 3 3 2 5 3 3 2 3" xfId="31866" xr:uid="{00000000-0005-0000-0000-00000D000000}"/>
    <cellStyle name="Comma 2 3 3 2 5 3 3 2 4" xfId="42618" xr:uid="{00000000-0005-0000-0000-00000D000000}"/>
    <cellStyle name="Comma 2 3 3 2 5 3 3 2 5" xfId="53370" xr:uid="{00000000-0005-0000-0000-00000D000000}"/>
    <cellStyle name="Comma 2 3 3 2 5 3 3 3" xfId="14970" xr:uid="{00000000-0005-0000-0000-00000D000000}"/>
    <cellStyle name="Comma 2 3 3 2 5 3 3 4" xfId="25722" xr:uid="{00000000-0005-0000-0000-00000D000000}"/>
    <cellStyle name="Comma 2 3 3 2 5 3 3 5" xfId="36474" xr:uid="{00000000-0005-0000-0000-00000D000000}"/>
    <cellStyle name="Comma 2 3 3 2 5 3 3 6" xfId="47226" xr:uid="{00000000-0005-0000-0000-00000D000000}"/>
    <cellStyle name="Comma 2 3 3 2 5 3 4" xfId="5754" xr:uid="{00000000-0005-0000-0000-00000D000000}"/>
    <cellStyle name="Comma 2 3 3 2 5 3 4 2" xfId="16506" xr:uid="{00000000-0005-0000-0000-00000D000000}"/>
    <cellStyle name="Comma 2 3 3 2 5 3 4 3" xfId="27258" xr:uid="{00000000-0005-0000-0000-00000D000000}"/>
    <cellStyle name="Comma 2 3 3 2 5 3 4 4" xfId="38010" xr:uid="{00000000-0005-0000-0000-00000D000000}"/>
    <cellStyle name="Comma 2 3 3 2 5 3 4 5" xfId="48762" xr:uid="{00000000-0005-0000-0000-00000D000000}"/>
    <cellStyle name="Comma 2 3 3 2 5 3 5" xfId="7290" xr:uid="{00000000-0005-0000-0000-00000D000000}"/>
    <cellStyle name="Comma 2 3 3 2 5 3 5 2" xfId="18042" xr:uid="{00000000-0005-0000-0000-00000D000000}"/>
    <cellStyle name="Comma 2 3 3 2 5 3 5 3" xfId="28794" xr:uid="{00000000-0005-0000-0000-00000D000000}"/>
    <cellStyle name="Comma 2 3 3 2 5 3 5 4" xfId="39546" xr:uid="{00000000-0005-0000-0000-00000D000000}"/>
    <cellStyle name="Comma 2 3 3 2 5 3 5 5" xfId="50298" xr:uid="{00000000-0005-0000-0000-00000D000000}"/>
    <cellStyle name="Comma 2 3 3 2 5 3 6" xfId="11898" xr:uid="{00000000-0005-0000-0000-00000D000000}"/>
    <cellStyle name="Comma 2 3 3 2 5 3 7" xfId="22650" xr:uid="{00000000-0005-0000-0000-00000D000000}"/>
    <cellStyle name="Comma 2 3 3 2 5 3 8" xfId="33402" xr:uid="{00000000-0005-0000-0000-00000D000000}"/>
    <cellStyle name="Comma 2 3 3 2 5 3 9" xfId="44154" xr:uid="{00000000-0005-0000-0000-00000D000000}"/>
    <cellStyle name="Comma 2 3 3 2 5 4" xfId="1899" xr:uid="{00000000-0005-0000-0000-00000F020000}"/>
    <cellStyle name="Comma 2 3 3 2 5 4 2" xfId="8058" xr:uid="{00000000-0005-0000-0000-00000F020000}"/>
    <cellStyle name="Comma 2 3 3 2 5 4 2 2" xfId="18810" xr:uid="{00000000-0005-0000-0000-00000F020000}"/>
    <cellStyle name="Comma 2 3 3 2 5 4 2 3" xfId="29562" xr:uid="{00000000-0005-0000-0000-00000F020000}"/>
    <cellStyle name="Comma 2 3 3 2 5 4 2 4" xfId="40314" xr:uid="{00000000-0005-0000-0000-00000F020000}"/>
    <cellStyle name="Comma 2 3 3 2 5 4 2 5" xfId="51066" xr:uid="{00000000-0005-0000-0000-00000F020000}"/>
    <cellStyle name="Comma 2 3 3 2 5 4 3" xfId="12666" xr:uid="{00000000-0005-0000-0000-00000F020000}"/>
    <cellStyle name="Comma 2 3 3 2 5 4 4" xfId="23418" xr:uid="{00000000-0005-0000-0000-00000F020000}"/>
    <cellStyle name="Comma 2 3 3 2 5 4 5" xfId="34170" xr:uid="{00000000-0005-0000-0000-00000F020000}"/>
    <cellStyle name="Comma 2 3 3 2 5 4 6" xfId="44922" xr:uid="{00000000-0005-0000-0000-00000F020000}"/>
    <cellStyle name="Comma 2 3 3 2 5 5" xfId="3442" xr:uid="{00000000-0005-0000-0000-00000D000000}"/>
    <cellStyle name="Comma 2 3 3 2 5 5 2" xfId="9594" xr:uid="{00000000-0005-0000-0000-00000D000000}"/>
    <cellStyle name="Comma 2 3 3 2 5 5 2 2" xfId="20346" xr:uid="{00000000-0005-0000-0000-00000D000000}"/>
    <cellStyle name="Comma 2 3 3 2 5 5 2 3" xfId="31098" xr:uid="{00000000-0005-0000-0000-00000D000000}"/>
    <cellStyle name="Comma 2 3 3 2 5 5 2 4" xfId="41850" xr:uid="{00000000-0005-0000-0000-00000D000000}"/>
    <cellStyle name="Comma 2 3 3 2 5 5 2 5" xfId="52602" xr:uid="{00000000-0005-0000-0000-00000D000000}"/>
    <cellStyle name="Comma 2 3 3 2 5 5 3" xfId="14202" xr:uid="{00000000-0005-0000-0000-00000D000000}"/>
    <cellStyle name="Comma 2 3 3 2 5 5 4" xfId="24954" xr:uid="{00000000-0005-0000-0000-00000D000000}"/>
    <cellStyle name="Comma 2 3 3 2 5 5 5" xfId="35706" xr:uid="{00000000-0005-0000-0000-00000D000000}"/>
    <cellStyle name="Comma 2 3 3 2 5 5 6" xfId="46458" xr:uid="{00000000-0005-0000-0000-00000D000000}"/>
    <cellStyle name="Comma 2 3 3 2 5 6" xfId="4982" xr:uid="{00000000-0005-0000-0000-00000D000000}"/>
    <cellStyle name="Comma 2 3 3 2 5 6 2" xfId="15738" xr:uid="{00000000-0005-0000-0000-00000D000000}"/>
    <cellStyle name="Comma 2 3 3 2 5 6 3" xfId="26490" xr:uid="{00000000-0005-0000-0000-00000D000000}"/>
    <cellStyle name="Comma 2 3 3 2 5 6 4" xfId="37242" xr:uid="{00000000-0005-0000-0000-00000D000000}"/>
    <cellStyle name="Comma 2 3 3 2 5 6 5" xfId="47994" xr:uid="{00000000-0005-0000-0000-00000D000000}"/>
    <cellStyle name="Comma 2 3 3 2 5 7" xfId="6522" xr:uid="{00000000-0005-0000-0000-00000D000000}"/>
    <cellStyle name="Comma 2 3 3 2 5 7 2" xfId="17274" xr:uid="{00000000-0005-0000-0000-00000D000000}"/>
    <cellStyle name="Comma 2 3 3 2 5 7 3" xfId="28026" xr:uid="{00000000-0005-0000-0000-00000D000000}"/>
    <cellStyle name="Comma 2 3 3 2 5 7 4" xfId="38778" xr:uid="{00000000-0005-0000-0000-00000D000000}"/>
    <cellStyle name="Comma 2 3 3 2 5 7 5" xfId="49530" xr:uid="{00000000-0005-0000-0000-00000D000000}"/>
    <cellStyle name="Comma 2 3 3 2 5 8" xfId="11130" xr:uid="{00000000-0005-0000-0000-00000D000000}"/>
    <cellStyle name="Comma 2 3 3 2 5 9" xfId="21882" xr:uid="{00000000-0005-0000-0000-00000D000000}"/>
    <cellStyle name="Comma 2 3 3 2 6" xfId="406" xr:uid="{00000000-0005-0000-0000-00000D000000}"/>
    <cellStyle name="Comma 2 3 3 2 6 10" xfId="32698" xr:uid="{00000000-0005-0000-0000-00000D000000}"/>
    <cellStyle name="Comma 2 3 3 2 6 11" xfId="43450" xr:uid="{00000000-0005-0000-0000-00000D000000}"/>
    <cellStyle name="Comma 2 3 3 2 6 2" xfId="790" xr:uid="{00000000-0005-0000-0000-00000D000000}"/>
    <cellStyle name="Comma 2 3 3 2 6 2 10" xfId="43834" xr:uid="{00000000-0005-0000-0000-00000D000000}"/>
    <cellStyle name="Comma 2 3 3 2 6 2 2" xfId="1570" xr:uid="{00000000-0005-0000-0000-00000D000000}"/>
    <cellStyle name="Comma 2 3 3 2 6 2 2 2" xfId="3116" xr:uid="{00000000-0005-0000-0000-000015020000}"/>
    <cellStyle name="Comma 2 3 3 2 6 2 2 2 2" xfId="9274" xr:uid="{00000000-0005-0000-0000-000015020000}"/>
    <cellStyle name="Comma 2 3 3 2 6 2 2 2 2 2" xfId="20026" xr:uid="{00000000-0005-0000-0000-000015020000}"/>
    <cellStyle name="Comma 2 3 3 2 6 2 2 2 2 3" xfId="30778" xr:uid="{00000000-0005-0000-0000-000015020000}"/>
    <cellStyle name="Comma 2 3 3 2 6 2 2 2 2 4" xfId="41530" xr:uid="{00000000-0005-0000-0000-000015020000}"/>
    <cellStyle name="Comma 2 3 3 2 6 2 2 2 2 5" xfId="52282" xr:uid="{00000000-0005-0000-0000-000015020000}"/>
    <cellStyle name="Comma 2 3 3 2 6 2 2 2 3" xfId="13882" xr:uid="{00000000-0005-0000-0000-000015020000}"/>
    <cellStyle name="Comma 2 3 3 2 6 2 2 2 4" xfId="24634" xr:uid="{00000000-0005-0000-0000-000015020000}"/>
    <cellStyle name="Comma 2 3 3 2 6 2 2 2 5" xfId="35386" xr:uid="{00000000-0005-0000-0000-000015020000}"/>
    <cellStyle name="Comma 2 3 3 2 6 2 2 2 6" xfId="46138" xr:uid="{00000000-0005-0000-0000-000015020000}"/>
    <cellStyle name="Comma 2 3 3 2 6 2 2 3" xfId="4658" xr:uid="{00000000-0005-0000-0000-00000D000000}"/>
    <cellStyle name="Comma 2 3 3 2 6 2 2 3 2" xfId="10810" xr:uid="{00000000-0005-0000-0000-00000D000000}"/>
    <cellStyle name="Comma 2 3 3 2 6 2 2 3 2 2" xfId="21562" xr:uid="{00000000-0005-0000-0000-00000D000000}"/>
    <cellStyle name="Comma 2 3 3 2 6 2 2 3 2 3" xfId="32314" xr:uid="{00000000-0005-0000-0000-00000D000000}"/>
    <cellStyle name="Comma 2 3 3 2 6 2 2 3 2 4" xfId="43066" xr:uid="{00000000-0005-0000-0000-00000D000000}"/>
    <cellStyle name="Comma 2 3 3 2 6 2 2 3 2 5" xfId="53818" xr:uid="{00000000-0005-0000-0000-00000D000000}"/>
    <cellStyle name="Comma 2 3 3 2 6 2 2 3 3" xfId="15418" xr:uid="{00000000-0005-0000-0000-00000D000000}"/>
    <cellStyle name="Comma 2 3 3 2 6 2 2 3 4" xfId="26170" xr:uid="{00000000-0005-0000-0000-00000D000000}"/>
    <cellStyle name="Comma 2 3 3 2 6 2 2 3 5" xfId="36922" xr:uid="{00000000-0005-0000-0000-00000D000000}"/>
    <cellStyle name="Comma 2 3 3 2 6 2 2 3 6" xfId="47674" xr:uid="{00000000-0005-0000-0000-00000D000000}"/>
    <cellStyle name="Comma 2 3 3 2 6 2 2 4" xfId="6202" xr:uid="{00000000-0005-0000-0000-00000D000000}"/>
    <cellStyle name="Comma 2 3 3 2 6 2 2 4 2" xfId="16954" xr:uid="{00000000-0005-0000-0000-00000D000000}"/>
    <cellStyle name="Comma 2 3 3 2 6 2 2 4 3" xfId="27706" xr:uid="{00000000-0005-0000-0000-00000D000000}"/>
    <cellStyle name="Comma 2 3 3 2 6 2 2 4 4" xfId="38458" xr:uid="{00000000-0005-0000-0000-00000D000000}"/>
    <cellStyle name="Comma 2 3 3 2 6 2 2 4 5" xfId="49210" xr:uid="{00000000-0005-0000-0000-00000D000000}"/>
    <cellStyle name="Comma 2 3 3 2 6 2 2 5" xfId="7738" xr:uid="{00000000-0005-0000-0000-00000D000000}"/>
    <cellStyle name="Comma 2 3 3 2 6 2 2 5 2" xfId="18490" xr:uid="{00000000-0005-0000-0000-00000D000000}"/>
    <cellStyle name="Comma 2 3 3 2 6 2 2 5 3" xfId="29242" xr:uid="{00000000-0005-0000-0000-00000D000000}"/>
    <cellStyle name="Comma 2 3 3 2 6 2 2 5 4" xfId="39994" xr:uid="{00000000-0005-0000-0000-00000D000000}"/>
    <cellStyle name="Comma 2 3 3 2 6 2 2 5 5" xfId="50746" xr:uid="{00000000-0005-0000-0000-00000D000000}"/>
    <cellStyle name="Comma 2 3 3 2 6 2 2 6" xfId="12346" xr:uid="{00000000-0005-0000-0000-00000D000000}"/>
    <cellStyle name="Comma 2 3 3 2 6 2 2 7" xfId="23098" xr:uid="{00000000-0005-0000-0000-00000D000000}"/>
    <cellStyle name="Comma 2 3 3 2 6 2 2 8" xfId="33850" xr:uid="{00000000-0005-0000-0000-00000D000000}"/>
    <cellStyle name="Comma 2 3 3 2 6 2 2 9" xfId="44602" xr:uid="{00000000-0005-0000-0000-00000D000000}"/>
    <cellStyle name="Comma 2 3 3 2 6 2 3" xfId="2347" xr:uid="{00000000-0005-0000-0000-000014020000}"/>
    <cellStyle name="Comma 2 3 3 2 6 2 3 2" xfId="8506" xr:uid="{00000000-0005-0000-0000-000014020000}"/>
    <cellStyle name="Comma 2 3 3 2 6 2 3 2 2" xfId="19258" xr:uid="{00000000-0005-0000-0000-000014020000}"/>
    <cellStyle name="Comma 2 3 3 2 6 2 3 2 3" xfId="30010" xr:uid="{00000000-0005-0000-0000-000014020000}"/>
    <cellStyle name="Comma 2 3 3 2 6 2 3 2 4" xfId="40762" xr:uid="{00000000-0005-0000-0000-000014020000}"/>
    <cellStyle name="Comma 2 3 3 2 6 2 3 2 5" xfId="51514" xr:uid="{00000000-0005-0000-0000-000014020000}"/>
    <cellStyle name="Comma 2 3 3 2 6 2 3 3" xfId="13114" xr:uid="{00000000-0005-0000-0000-000014020000}"/>
    <cellStyle name="Comma 2 3 3 2 6 2 3 4" xfId="23866" xr:uid="{00000000-0005-0000-0000-000014020000}"/>
    <cellStyle name="Comma 2 3 3 2 6 2 3 5" xfId="34618" xr:uid="{00000000-0005-0000-0000-000014020000}"/>
    <cellStyle name="Comma 2 3 3 2 6 2 3 6" xfId="45370" xr:uid="{00000000-0005-0000-0000-000014020000}"/>
    <cellStyle name="Comma 2 3 3 2 6 2 4" xfId="3890" xr:uid="{00000000-0005-0000-0000-00000D000000}"/>
    <cellStyle name="Comma 2 3 3 2 6 2 4 2" xfId="10042" xr:uid="{00000000-0005-0000-0000-00000D000000}"/>
    <cellStyle name="Comma 2 3 3 2 6 2 4 2 2" xfId="20794" xr:uid="{00000000-0005-0000-0000-00000D000000}"/>
    <cellStyle name="Comma 2 3 3 2 6 2 4 2 3" xfId="31546" xr:uid="{00000000-0005-0000-0000-00000D000000}"/>
    <cellStyle name="Comma 2 3 3 2 6 2 4 2 4" xfId="42298" xr:uid="{00000000-0005-0000-0000-00000D000000}"/>
    <cellStyle name="Comma 2 3 3 2 6 2 4 2 5" xfId="53050" xr:uid="{00000000-0005-0000-0000-00000D000000}"/>
    <cellStyle name="Comma 2 3 3 2 6 2 4 3" xfId="14650" xr:uid="{00000000-0005-0000-0000-00000D000000}"/>
    <cellStyle name="Comma 2 3 3 2 6 2 4 4" xfId="25402" xr:uid="{00000000-0005-0000-0000-00000D000000}"/>
    <cellStyle name="Comma 2 3 3 2 6 2 4 5" xfId="36154" xr:uid="{00000000-0005-0000-0000-00000D000000}"/>
    <cellStyle name="Comma 2 3 3 2 6 2 4 6" xfId="46906" xr:uid="{00000000-0005-0000-0000-00000D000000}"/>
    <cellStyle name="Comma 2 3 3 2 6 2 5" xfId="5430" xr:uid="{00000000-0005-0000-0000-00000D000000}"/>
    <cellStyle name="Comma 2 3 3 2 6 2 5 2" xfId="16186" xr:uid="{00000000-0005-0000-0000-00000D000000}"/>
    <cellStyle name="Comma 2 3 3 2 6 2 5 3" xfId="26938" xr:uid="{00000000-0005-0000-0000-00000D000000}"/>
    <cellStyle name="Comma 2 3 3 2 6 2 5 4" xfId="37690" xr:uid="{00000000-0005-0000-0000-00000D000000}"/>
    <cellStyle name="Comma 2 3 3 2 6 2 5 5" xfId="48442" xr:uid="{00000000-0005-0000-0000-00000D000000}"/>
    <cellStyle name="Comma 2 3 3 2 6 2 6" xfId="6970" xr:uid="{00000000-0005-0000-0000-00000D000000}"/>
    <cellStyle name="Comma 2 3 3 2 6 2 6 2" xfId="17722" xr:uid="{00000000-0005-0000-0000-00000D000000}"/>
    <cellStyle name="Comma 2 3 3 2 6 2 6 3" xfId="28474" xr:uid="{00000000-0005-0000-0000-00000D000000}"/>
    <cellStyle name="Comma 2 3 3 2 6 2 6 4" xfId="39226" xr:uid="{00000000-0005-0000-0000-00000D000000}"/>
    <cellStyle name="Comma 2 3 3 2 6 2 6 5" xfId="49978" xr:uid="{00000000-0005-0000-0000-00000D000000}"/>
    <cellStyle name="Comma 2 3 3 2 6 2 7" xfId="11578" xr:uid="{00000000-0005-0000-0000-00000D000000}"/>
    <cellStyle name="Comma 2 3 3 2 6 2 8" xfId="22330" xr:uid="{00000000-0005-0000-0000-00000D000000}"/>
    <cellStyle name="Comma 2 3 3 2 6 2 9" xfId="33082" xr:uid="{00000000-0005-0000-0000-00000D000000}"/>
    <cellStyle name="Comma 2 3 3 2 6 3" xfId="1186" xr:uid="{00000000-0005-0000-0000-00000D000000}"/>
    <cellStyle name="Comma 2 3 3 2 6 3 2" xfId="2732" xr:uid="{00000000-0005-0000-0000-000016020000}"/>
    <cellStyle name="Comma 2 3 3 2 6 3 2 2" xfId="8890" xr:uid="{00000000-0005-0000-0000-000016020000}"/>
    <cellStyle name="Comma 2 3 3 2 6 3 2 2 2" xfId="19642" xr:uid="{00000000-0005-0000-0000-000016020000}"/>
    <cellStyle name="Comma 2 3 3 2 6 3 2 2 3" xfId="30394" xr:uid="{00000000-0005-0000-0000-000016020000}"/>
    <cellStyle name="Comma 2 3 3 2 6 3 2 2 4" xfId="41146" xr:uid="{00000000-0005-0000-0000-000016020000}"/>
    <cellStyle name="Comma 2 3 3 2 6 3 2 2 5" xfId="51898" xr:uid="{00000000-0005-0000-0000-000016020000}"/>
    <cellStyle name="Comma 2 3 3 2 6 3 2 3" xfId="13498" xr:uid="{00000000-0005-0000-0000-000016020000}"/>
    <cellStyle name="Comma 2 3 3 2 6 3 2 4" xfId="24250" xr:uid="{00000000-0005-0000-0000-000016020000}"/>
    <cellStyle name="Comma 2 3 3 2 6 3 2 5" xfId="35002" xr:uid="{00000000-0005-0000-0000-000016020000}"/>
    <cellStyle name="Comma 2 3 3 2 6 3 2 6" xfId="45754" xr:uid="{00000000-0005-0000-0000-000016020000}"/>
    <cellStyle name="Comma 2 3 3 2 6 3 3" xfId="4274" xr:uid="{00000000-0005-0000-0000-00000D000000}"/>
    <cellStyle name="Comma 2 3 3 2 6 3 3 2" xfId="10426" xr:uid="{00000000-0005-0000-0000-00000D000000}"/>
    <cellStyle name="Comma 2 3 3 2 6 3 3 2 2" xfId="21178" xr:uid="{00000000-0005-0000-0000-00000D000000}"/>
    <cellStyle name="Comma 2 3 3 2 6 3 3 2 3" xfId="31930" xr:uid="{00000000-0005-0000-0000-00000D000000}"/>
    <cellStyle name="Comma 2 3 3 2 6 3 3 2 4" xfId="42682" xr:uid="{00000000-0005-0000-0000-00000D000000}"/>
    <cellStyle name="Comma 2 3 3 2 6 3 3 2 5" xfId="53434" xr:uid="{00000000-0005-0000-0000-00000D000000}"/>
    <cellStyle name="Comma 2 3 3 2 6 3 3 3" xfId="15034" xr:uid="{00000000-0005-0000-0000-00000D000000}"/>
    <cellStyle name="Comma 2 3 3 2 6 3 3 4" xfId="25786" xr:uid="{00000000-0005-0000-0000-00000D000000}"/>
    <cellStyle name="Comma 2 3 3 2 6 3 3 5" xfId="36538" xr:uid="{00000000-0005-0000-0000-00000D000000}"/>
    <cellStyle name="Comma 2 3 3 2 6 3 3 6" xfId="47290" xr:uid="{00000000-0005-0000-0000-00000D000000}"/>
    <cellStyle name="Comma 2 3 3 2 6 3 4" xfId="5818" xr:uid="{00000000-0005-0000-0000-00000D000000}"/>
    <cellStyle name="Comma 2 3 3 2 6 3 4 2" xfId="16570" xr:uid="{00000000-0005-0000-0000-00000D000000}"/>
    <cellStyle name="Comma 2 3 3 2 6 3 4 3" xfId="27322" xr:uid="{00000000-0005-0000-0000-00000D000000}"/>
    <cellStyle name="Comma 2 3 3 2 6 3 4 4" xfId="38074" xr:uid="{00000000-0005-0000-0000-00000D000000}"/>
    <cellStyle name="Comma 2 3 3 2 6 3 4 5" xfId="48826" xr:uid="{00000000-0005-0000-0000-00000D000000}"/>
    <cellStyle name="Comma 2 3 3 2 6 3 5" xfId="7354" xr:uid="{00000000-0005-0000-0000-00000D000000}"/>
    <cellStyle name="Comma 2 3 3 2 6 3 5 2" xfId="18106" xr:uid="{00000000-0005-0000-0000-00000D000000}"/>
    <cellStyle name="Comma 2 3 3 2 6 3 5 3" xfId="28858" xr:uid="{00000000-0005-0000-0000-00000D000000}"/>
    <cellStyle name="Comma 2 3 3 2 6 3 5 4" xfId="39610" xr:uid="{00000000-0005-0000-0000-00000D000000}"/>
    <cellStyle name="Comma 2 3 3 2 6 3 5 5" xfId="50362" xr:uid="{00000000-0005-0000-0000-00000D000000}"/>
    <cellStyle name="Comma 2 3 3 2 6 3 6" xfId="11962" xr:uid="{00000000-0005-0000-0000-00000D000000}"/>
    <cellStyle name="Comma 2 3 3 2 6 3 7" xfId="22714" xr:uid="{00000000-0005-0000-0000-00000D000000}"/>
    <cellStyle name="Comma 2 3 3 2 6 3 8" xfId="33466" xr:uid="{00000000-0005-0000-0000-00000D000000}"/>
    <cellStyle name="Comma 2 3 3 2 6 3 9" xfId="44218" xr:uid="{00000000-0005-0000-0000-00000D000000}"/>
    <cellStyle name="Comma 2 3 3 2 6 4" xfId="1963" xr:uid="{00000000-0005-0000-0000-000013020000}"/>
    <cellStyle name="Comma 2 3 3 2 6 4 2" xfId="8122" xr:uid="{00000000-0005-0000-0000-000013020000}"/>
    <cellStyle name="Comma 2 3 3 2 6 4 2 2" xfId="18874" xr:uid="{00000000-0005-0000-0000-000013020000}"/>
    <cellStyle name="Comma 2 3 3 2 6 4 2 3" xfId="29626" xr:uid="{00000000-0005-0000-0000-000013020000}"/>
    <cellStyle name="Comma 2 3 3 2 6 4 2 4" xfId="40378" xr:uid="{00000000-0005-0000-0000-000013020000}"/>
    <cellStyle name="Comma 2 3 3 2 6 4 2 5" xfId="51130" xr:uid="{00000000-0005-0000-0000-000013020000}"/>
    <cellStyle name="Comma 2 3 3 2 6 4 3" xfId="12730" xr:uid="{00000000-0005-0000-0000-000013020000}"/>
    <cellStyle name="Comma 2 3 3 2 6 4 4" xfId="23482" xr:uid="{00000000-0005-0000-0000-000013020000}"/>
    <cellStyle name="Comma 2 3 3 2 6 4 5" xfId="34234" xr:uid="{00000000-0005-0000-0000-000013020000}"/>
    <cellStyle name="Comma 2 3 3 2 6 4 6" xfId="44986" xr:uid="{00000000-0005-0000-0000-000013020000}"/>
    <cellStyle name="Comma 2 3 3 2 6 5" xfId="3506" xr:uid="{00000000-0005-0000-0000-00000D000000}"/>
    <cellStyle name="Comma 2 3 3 2 6 5 2" xfId="9658" xr:uid="{00000000-0005-0000-0000-00000D000000}"/>
    <cellStyle name="Comma 2 3 3 2 6 5 2 2" xfId="20410" xr:uid="{00000000-0005-0000-0000-00000D000000}"/>
    <cellStyle name="Comma 2 3 3 2 6 5 2 3" xfId="31162" xr:uid="{00000000-0005-0000-0000-00000D000000}"/>
    <cellStyle name="Comma 2 3 3 2 6 5 2 4" xfId="41914" xr:uid="{00000000-0005-0000-0000-00000D000000}"/>
    <cellStyle name="Comma 2 3 3 2 6 5 2 5" xfId="52666" xr:uid="{00000000-0005-0000-0000-00000D000000}"/>
    <cellStyle name="Comma 2 3 3 2 6 5 3" xfId="14266" xr:uid="{00000000-0005-0000-0000-00000D000000}"/>
    <cellStyle name="Comma 2 3 3 2 6 5 4" xfId="25018" xr:uid="{00000000-0005-0000-0000-00000D000000}"/>
    <cellStyle name="Comma 2 3 3 2 6 5 5" xfId="35770" xr:uid="{00000000-0005-0000-0000-00000D000000}"/>
    <cellStyle name="Comma 2 3 3 2 6 5 6" xfId="46522" xr:uid="{00000000-0005-0000-0000-00000D000000}"/>
    <cellStyle name="Comma 2 3 3 2 6 6" xfId="5046" xr:uid="{00000000-0005-0000-0000-00000D000000}"/>
    <cellStyle name="Comma 2 3 3 2 6 6 2" xfId="15802" xr:uid="{00000000-0005-0000-0000-00000D000000}"/>
    <cellStyle name="Comma 2 3 3 2 6 6 3" xfId="26554" xr:uid="{00000000-0005-0000-0000-00000D000000}"/>
    <cellStyle name="Comma 2 3 3 2 6 6 4" xfId="37306" xr:uid="{00000000-0005-0000-0000-00000D000000}"/>
    <cellStyle name="Comma 2 3 3 2 6 6 5" xfId="48058" xr:uid="{00000000-0005-0000-0000-00000D000000}"/>
    <cellStyle name="Comma 2 3 3 2 6 7" xfId="6586" xr:uid="{00000000-0005-0000-0000-00000D000000}"/>
    <cellStyle name="Comma 2 3 3 2 6 7 2" xfId="17338" xr:uid="{00000000-0005-0000-0000-00000D000000}"/>
    <cellStyle name="Comma 2 3 3 2 6 7 3" xfId="28090" xr:uid="{00000000-0005-0000-0000-00000D000000}"/>
    <cellStyle name="Comma 2 3 3 2 6 7 4" xfId="38842" xr:uid="{00000000-0005-0000-0000-00000D000000}"/>
    <cellStyle name="Comma 2 3 3 2 6 7 5" xfId="49594" xr:uid="{00000000-0005-0000-0000-00000D000000}"/>
    <cellStyle name="Comma 2 3 3 2 6 8" xfId="11194" xr:uid="{00000000-0005-0000-0000-00000D000000}"/>
    <cellStyle name="Comma 2 3 3 2 6 9" xfId="21946" xr:uid="{00000000-0005-0000-0000-00000D000000}"/>
    <cellStyle name="Comma 2 3 3 2 7" xfId="470" xr:uid="{00000000-0005-0000-0000-00000D000000}"/>
    <cellStyle name="Comma 2 3 3 2 7 10" xfId="43514" xr:uid="{00000000-0005-0000-0000-00000D000000}"/>
    <cellStyle name="Comma 2 3 3 2 7 2" xfId="1250" xr:uid="{00000000-0005-0000-0000-00000D000000}"/>
    <cellStyle name="Comma 2 3 3 2 7 2 2" xfId="2796" xr:uid="{00000000-0005-0000-0000-000018020000}"/>
    <cellStyle name="Comma 2 3 3 2 7 2 2 2" xfId="8954" xr:uid="{00000000-0005-0000-0000-000018020000}"/>
    <cellStyle name="Comma 2 3 3 2 7 2 2 2 2" xfId="19706" xr:uid="{00000000-0005-0000-0000-000018020000}"/>
    <cellStyle name="Comma 2 3 3 2 7 2 2 2 3" xfId="30458" xr:uid="{00000000-0005-0000-0000-000018020000}"/>
    <cellStyle name="Comma 2 3 3 2 7 2 2 2 4" xfId="41210" xr:uid="{00000000-0005-0000-0000-000018020000}"/>
    <cellStyle name="Comma 2 3 3 2 7 2 2 2 5" xfId="51962" xr:uid="{00000000-0005-0000-0000-000018020000}"/>
    <cellStyle name="Comma 2 3 3 2 7 2 2 3" xfId="13562" xr:uid="{00000000-0005-0000-0000-000018020000}"/>
    <cellStyle name="Comma 2 3 3 2 7 2 2 4" xfId="24314" xr:uid="{00000000-0005-0000-0000-000018020000}"/>
    <cellStyle name="Comma 2 3 3 2 7 2 2 5" xfId="35066" xr:uid="{00000000-0005-0000-0000-000018020000}"/>
    <cellStyle name="Comma 2 3 3 2 7 2 2 6" xfId="45818" xr:uid="{00000000-0005-0000-0000-000018020000}"/>
    <cellStyle name="Comma 2 3 3 2 7 2 3" xfId="4338" xr:uid="{00000000-0005-0000-0000-00000D000000}"/>
    <cellStyle name="Comma 2 3 3 2 7 2 3 2" xfId="10490" xr:uid="{00000000-0005-0000-0000-00000D000000}"/>
    <cellStyle name="Comma 2 3 3 2 7 2 3 2 2" xfId="21242" xr:uid="{00000000-0005-0000-0000-00000D000000}"/>
    <cellStyle name="Comma 2 3 3 2 7 2 3 2 3" xfId="31994" xr:uid="{00000000-0005-0000-0000-00000D000000}"/>
    <cellStyle name="Comma 2 3 3 2 7 2 3 2 4" xfId="42746" xr:uid="{00000000-0005-0000-0000-00000D000000}"/>
    <cellStyle name="Comma 2 3 3 2 7 2 3 2 5" xfId="53498" xr:uid="{00000000-0005-0000-0000-00000D000000}"/>
    <cellStyle name="Comma 2 3 3 2 7 2 3 3" xfId="15098" xr:uid="{00000000-0005-0000-0000-00000D000000}"/>
    <cellStyle name="Comma 2 3 3 2 7 2 3 4" xfId="25850" xr:uid="{00000000-0005-0000-0000-00000D000000}"/>
    <cellStyle name="Comma 2 3 3 2 7 2 3 5" xfId="36602" xr:uid="{00000000-0005-0000-0000-00000D000000}"/>
    <cellStyle name="Comma 2 3 3 2 7 2 3 6" xfId="47354" xr:uid="{00000000-0005-0000-0000-00000D000000}"/>
    <cellStyle name="Comma 2 3 3 2 7 2 4" xfId="5882" xr:uid="{00000000-0005-0000-0000-00000D000000}"/>
    <cellStyle name="Comma 2 3 3 2 7 2 4 2" xfId="16634" xr:uid="{00000000-0005-0000-0000-00000D000000}"/>
    <cellStyle name="Comma 2 3 3 2 7 2 4 3" xfId="27386" xr:uid="{00000000-0005-0000-0000-00000D000000}"/>
    <cellStyle name="Comma 2 3 3 2 7 2 4 4" xfId="38138" xr:uid="{00000000-0005-0000-0000-00000D000000}"/>
    <cellStyle name="Comma 2 3 3 2 7 2 4 5" xfId="48890" xr:uid="{00000000-0005-0000-0000-00000D000000}"/>
    <cellStyle name="Comma 2 3 3 2 7 2 5" xfId="7418" xr:uid="{00000000-0005-0000-0000-00000D000000}"/>
    <cellStyle name="Comma 2 3 3 2 7 2 5 2" xfId="18170" xr:uid="{00000000-0005-0000-0000-00000D000000}"/>
    <cellStyle name="Comma 2 3 3 2 7 2 5 3" xfId="28922" xr:uid="{00000000-0005-0000-0000-00000D000000}"/>
    <cellStyle name="Comma 2 3 3 2 7 2 5 4" xfId="39674" xr:uid="{00000000-0005-0000-0000-00000D000000}"/>
    <cellStyle name="Comma 2 3 3 2 7 2 5 5" xfId="50426" xr:uid="{00000000-0005-0000-0000-00000D000000}"/>
    <cellStyle name="Comma 2 3 3 2 7 2 6" xfId="12026" xr:uid="{00000000-0005-0000-0000-00000D000000}"/>
    <cellStyle name="Comma 2 3 3 2 7 2 7" xfId="22778" xr:uid="{00000000-0005-0000-0000-00000D000000}"/>
    <cellStyle name="Comma 2 3 3 2 7 2 8" xfId="33530" xr:uid="{00000000-0005-0000-0000-00000D000000}"/>
    <cellStyle name="Comma 2 3 3 2 7 2 9" xfId="44282" xr:uid="{00000000-0005-0000-0000-00000D000000}"/>
    <cellStyle name="Comma 2 3 3 2 7 3" xfId="2027" xr:uid="{00000000-0005-0000-0000-000017020000}"/>
    <cellStyle name="Comma 2 3 3 2 7 3 2" xfId="8186" xr:uid="{00000000-0005-0000-0000-000017020000}"/>
    <cellStyle name="Comma 2 3 3 2 7 3 2 2" xfId="18938" xr:uid="{00000000-0005-0000-0000-000017020000}"/>
    <cellStyle name="Comma 2 3 3 2 7 3 2 3" xfId="29690" xr:uid="{00000000-0005-0000-0000-000017020000}"/>
    <cellStyle name="Comma 2 3 3 2 7 3 2 4" xfId="40442" xr:uid="{00000000-0005-0000-0000-000017020000}"/>
    <cellStyle name="Comma 2 3 3 2 7 3 2 5" xfId="51194" xr:uid="{00000000-0005-0000-0000-000017020000}"/>
    <cellStyle name="Comma 2 3 3 2 7 3 3" xfId="12794" xr:uid="{00000000-0005-0000-0000-000017020000}"/>
    <cellStyle name="Comma 2 3 3 2 7 3 4" xfId="23546" xr:uid="{00000000-0005-0000-0000-000017020000}"/>
    <cellStyle name="Comma 2 3 3 2 7 3 5" xfId="34298" xr:uid="{00000000-0005-0000-0000-000017020000}"/>
    <cellStyle name="Comma 2 3 3 2 7 3 6" xfId="45050" xr:uid="{00000000-0005-0000-0000-000017020000}"/>
    <cellStyle name="Comma 2 3 3 2 7 4" xfId="3570" xr:uid="{00000000-0005-0000-0000-00000D000000}"/>
    <cellStyle name="Comma 2 3 3 2 7 4 2" xfId="9722" xr:uid="{00000000-0005-0000-0000-00000D000000}"/>
    <cellStyle name="Comma 2 3 3 2 7 4 2 2" xfId="20474" xr:uid="{00000000-0005-0000-0000-00000D000000}"/>
    <cellStyle name="Comma 2 3 3 2 7 4 2 3" xfId="31226" xr:uid="{00000000-0005-0000-0000-00000D000000}"/>
    <cellStyle name="Comma 2 3 3 2 7 4 2 4" xfId="41978" xr:uid="{00000000-0005-0000-0000-00000D000000}"/>
    <cellStyle name="Comma 2 3 3 2 7 4 2 5" xfId="52730" xr:uid="{00000000-0005-0000-0000-00000D000000}"/>
    <cellStyle name="Comma 2 3 3 2 7 4 3" xfId="14330" xr:uid="{00000000-0005-0000-0000-00000D000000}"/>
    <cellStyle name="Comma 2 3 3 2 7 4 4" xfId="25082" xr:uid="{00000000-0005-0000-0000-00000D000000}"/>
    <cellStyle name="Comma 2 3 3 2 7 4 5" xfId="35834" xr:uid="{00000000-0005-0000-0000-00000D000000}"/>
    <cellStyle name="Comma 2 3 3 2 7 4 6" xfId="46586" xr:uid="{00000000-0005-0000-0000-00000D000000}"/>
    <cellStyle name="Comma 2 3 3 2 7 5" xfId="5110" xr:uid="{00000000-0005-0000-0000-00000D000000}"/>
    <cellStyle name="Comma 2 3 3 2 7 5 2" xfId="15866" xr:uid="{00000000-0005-0000-0000-00000D000000}"/>
    <cellStyle name="Comma 2 3 3 2 7 5 3" xfId="26618" xr:uid="{00000000-0005-0000-0000-00000D000000}"/>
    <cellStyle name="Comma 2 3 3 2 7 5 4" xfId="37370" xr:uid="{00000000-0005-0000-0000-00000D000000}"/>
    <cellStyle name="Comma 2 3 3 2 7 5 5" xfId="48122" xr:uid="{00000000-0005-0000-0000-00000D000000}"/>
    <cellStyle name="Comma 2 3 3 2 7 6" xfId="6650" xr:uid="{00000000-0005-0000-0000-00000D000000}"/>
    <cellStyle name="Comma 2 3 3 2 7 6 2" xfId="17402" xr:uid="{00000000-0005-0000-0000-00000D000000}"/>
    <cellStyle name="Comma 2 3 3 2 7 6 3" xfId="28154" xr:uid="{00000000-0005-0000-0000-00000D000000}"/>
    <cellStyle name="Comma 2 3 3 2 7 6 4" xfId="38906" xr:uid="{00000000-0005-0000-0000-00000D000000}"/>
    <cellStyle name="Comma 2 3 3 2 7 6 5" xfId="49658" xr:uid="{00000000-0005-0000-0000-00000D000000}"/>
    <cellStyle name="Comma 2 3 3 2 7 7" xfId="11258" xr:uid="{00000000-0005-0000-0000-00000D000000}"/>
    <cellStyle name="Comma 2 3 3 2 7 8" xfId="22010" xr:uid="{00000000-0005-0000-0000-00000D000000}"/>
    <cellStyle name="Comma 2 3 3 2 7 9" xfId="32762" xr:uid="{00000000-0005-0000-0000-00000D000000}"/>
    <cellStyle name="Comma 2 3 3 2 8" xfId="866" xr:uid="{00000000-0005-0000-0000-00000D000000}"/>
    <cellStyle name="Comma 2 3 3 2 8 2" xfId="2412" xr:uid="{00000000-0005-0000-0000-000019020000}"/>
    <cellStyle name="Comma 2 3 3 2 8 2 2" xfId="8570" xr:uid="{00000000-0005-0000-0000-000019020000}"/>
    <cellStyle name="Comma 2 3 3 2 8 2 2 2" xfId="19322" xr:uid="{00000000-0005-0000-0000-000019020000}"/>
    <cellStyle name="Comma 2 3 3 2 8 2 2 3" xfId="30074" xr:uid="{00000000-0005-0000-0000-000019020000}"/>
    <cellStyle name="Comma 2 3 3 2 8 2 2 4" xfId="40826" xr:uid="{00000000-0005-0000-0000-000019020000}"/>
    <cellStyle name="Comma 2 3 3 2 8 2 2 5" xfId="51578" xr:uid="{00000000-0005-0000-0000-000019020000}"/>
    <cellStyle name="Comma 2 3 3 2 8 2 3" xfId="13178" xr:uid="{00000000-0005-0000-0000-000019020000}"/>
    <cellStyle name="Comma 2 3 3 2 8 2 4" xfId="23930" xr:uid="{00000000-0005-0000-0000-000019020000}"/>
    <cellStyle name="Comma 2 3 3 2 8 2 5" xfId="34682" xr:uid="{00000000-0005-0000-0000-000019020000}"/>
    <cellStyle name="Comma 2 3 3 2 8 2 6" xfId="45434" xr:uid="{00000000-0005-0000-0000-000019020000}"/>
    <cellStyle name="Comma 2 3 3 2 8 3" xfId="3954" xr:uid="{00000000-0005-0000-0000-00000D000000}"/>
    <cellStyle name="Comma 2 3 3 2 8 3 2" xfId="10106" xr:uid="{00000000-0005-0000-0000-00000D000000}"/>
    <cellStyle name="Comma 2 3 3 2 8 3 2 2" xfId="20858" xr:uid="{00000000-0005-0000-0000-00000D000000}"/>
    <cellStyle name="Comma 2 3 3 2 8 3 2 3" xfId="31610" xr:uid="{00000000-0005-0000-0000-00000D000000}"/>
    <cellStyle name="Comma 2 3 3 2 8 3 2 4" xfId="42362" xr:uid="{00000000-0005-0000-0000-00000D000000}"/>
    <cellStyle name="Comma 2 3 3 2 8 3 2 5" xfId="53114" xr:uid="{00000000-0005-0000-0000-00000D000000}"/>
    <cellStyle name="Comma 2 3 3 2 8 3 3" xfId="14714" xr:uid="{00000000-0005-0000-0000-00000D000000}"/>
    <cellStyle name="Comma 2 3 3 2 8 3 4" xfId="25466" xr:uid="{00000000-0005-0000-0000-00000D000000}"/>
    <cellStyle name="Comma 2 3 3 2 8 3 5" xfId="36218" xr:uid="{00000000-0005-0000-0000-00000D000000}"/>
    <cellStyle name="Comma 2 3 3 2 8 3 6" xfId="46970" xr:uid="{00000000-0005-0000-0000-00000D000000}"/>
    <cellStyle name="Comma 2 3 3 2 8 4" xfId="5498" xr:uid="{00000000-0005-0000-0000-00000D000000}"/>
    <cellStyle name="Comma 2 3 3 2 8 4 2" xfId="16250" xr:uid="{00000000-0005-0000-0000-00000D000000}"/>
    <cellStyle name="Comma 2 3 3 2 8 4 3" xfId="27002" xr:uid="{00000000-0005-0000-0000-00000D000000}"/>
    <cellStyle name="Comma 2 3 3 2 8 4 4" xfId="37754" xr:uid="{00000000-0005-0000-0000-00000D000000}"/>
    <cellStyle name="Comma 2 3 3 2 8 4 5" xfId="48506" xr:uid="{00000000-0005-0000-0000-00000D000000}"/>
    <cellStyle name="Comma 2 3 3 2 8 5" xfId="7034" xr:uid="{00000000-0005-0000-0000-00000D000000}"/>
    <cellStyle name="Comma 2 3 3 2 8 5 2" xfId="17786" xr:uid="{00000000-0005-0000-0000-00000D000000}"/>
    <cellStyle name="Comma 2 3 3 2 8 5 3" xfId="28538" xr:uid="{00000000-0005-0000-0000-00000D000000}"/>
    <cellStyle name="Comma 2 3 3 2 8 5 4" xfId="39290" xr:uid="{00000000-0005-0000-0000-00000D000000}"/>
    <cellStyle name="Comma 2 3 3 2 8 5 5" xfId="50042" xr:uid="{00000000-0005-0000-0000-00000D000000}"/>
    <cellStyle name="Comma 2 3 3 2 8 6" xfId="11642" xr:uid="{00000000-0005-0000-0000-00000D000000}"/>
    <cellStyle name="Comma 2 3 3 2 8 7" xfId="22394" xr:uid="{00000000-0005-0000-0000-00000D000000}"/>
    <cellStyle name="Comma 2 3 3 2 8 8" xfId="33146" xr:uid="{00000000-0005-0000-0000-00000D000000}"/>
    <cellStyle name="Comma 2 3 3 2 8 9" xfId="43898" xr:uid="{00000000-0005-0000-0000-00000D000000}"/>
    <cellStyle name="Comma 2 3 3 2 9" xfId="1643" xr:uid="{00000000-0005-0000-0000-000002020000}"/>
    <cellStyle name="Comma 2 3 3 2 9 2" xfId="7802" xr:uid="{00000000-0005-0000-0000-000002020000}"/>
    <cellStyle name="Comma 2 3 3 2 9 2 2" xfId="18554" xr:uid="{00000000-0005-0000-0000-000002020000}"/>
    <cellStyle name="Comma 2 3 3 2 9 2 3" xfId="29306" xr:uid="{00000000-0005-0000-0000-000002020000}"/>
    <cellStyle name="Comma 2 3 3 2 9 2 4" xfId="40058" xr:uid="{00000000-0005-0000-0000-000002020000}"/>
    <cellStyle name="Comma 2 3 3 2 9 2 5" xfId="50810" xr:uid="{00000000-0005-0000-0000-000002020000}"/>
    <cellStyle name="Comma 2 3 3 2 9 3" xfId="12410" xr:uid="{00000000-0005-0000-0000-000002020000}"/>
    <cellStyle name="Comma 2 3 3 2 9 4" xfId="23162" xr:uid="{00000000-0005-0000-0000-000002020000}"/>
    <cellStyle name="Comma 2 3 3 2 9 5" xfId="33914" xr:uid="{00000000-0005-0000-0000-000002020000}"/>
    <cellStyle name="Comma 2 3 3 2 9 6" xfId="44666" xr:uid="{00000000-0005-0000-0000-000002020000}"/>
    <cellStyle name="Comma 2 3 3 3" xfId="95" xr:uid="{00000000-0005-0000-0000-00000D000000}"/>
    <cellStyle name="Comma 2 3 3 3 10" xfId="32410" xr:uid="{00000000-0005-0000-0000-00000D000000}"/>
    <cellStyle name="Comma 2 3 3 3 11" xfId="43162" xr:uid="{00000000-0005-0000-0000-00000D000000}"/>
    <cellStyle name="Comma 2 3 3 3 2" xfId="502" xr:uid="{00000000-0005-0000-0000-00000D000000}"/>
    <cellStyle name="Comma 2 3 3 3 2 10" xfId="43546" xr:uid="{00000000-0005-0000-0000-00000D000000}"/>
    <cellStyle name="Comma 2 3 3 3 2 2" xfId="1282" xr:uid="{00000000-0005-0000-0000-00000D000000}"/>
    <cellStyle name="Comma 2 3 3 3 2 2 2" xfId="2828" xr:uid="{00000000-0005-0000-0000-00001C020000}"/>
    <cellStyle name="Comma 2 3 3 3 2 2 2 2" xfId="8986" xr:uid="{00000000-0005-0000-0000-00001C020000}"/>
    <cellStyle name="Comma 2 3 3 3 2 2 2 2 2" xfId="19738" xr:uid="{00000000-0005-0000-0000-00001C020000}"/>
    <cellStyle name="Comma 2 3 3 3 2 2 2 2 3" xfId="30490" xr:uid="{00000000-0005-0000-0000-00001C020000}"/>
    <cellStyle name="Comma 2 3 3 3 2 2 2 2 4" xfId="41242" xr:uid="{00000000-0005-0000-0000-00001C020000}"/>
    <cellStyle name="Comma 2 3 3 3 2 2 2 2 5" xfId="51994" xr:uid="{00000000-0005-0000-0000-00001C020000}"/>
    <cellStyle name="Comma 2 3 3 3 2 2 2 3" xfId="13594" xr:uid="{00000000-0005-0000-0000-00001C020000}"/>
    <cellStyle name="Comma 2 3 3 3 2 2 2 4" xfId="24346" xr:uid="{00000000-0005-0000-0000-00001C020000}"/>
    <cellStyle name="Comma 2 3 3 3 2 2 2 5" xfId="35098" xr:uid="{00000000-0005-0000-0000-00001C020000}"/>
    <cellStyle name="Comma 2 3 3 3 2 2 2 6" xfId="45850" xr:uid="{00000000-0005-0000-0000-00001C020000}"/>
    <cellStyle name="Comma 2 3 3 3 2 2 3" xfId="4370" xr:uid="{00000000-0005-0000-0000-00000D000000}"/>
    <cellStyle name="Comma 2 3 3 3 2 2 3 2" xfId="10522" xr:uid="{00000000-0005-0000-0000-00000D000000}"/>
    <cellStyle name="Comma 2 3 3 3 2 2 3 2 2" xfId="21274" xr:uid="{00000000-0005-0000-0000-00000D000000}"/>
    <cellStyle name="Comma 2 3 3 3 2 2 3 2 3" xfId="32026" xr:uid="{00000000-0005-0000-0000-00000D000000}"/>
    <cellStyle name="Comma 2 3 3 3 2 2 3 2 4" xfId="42778" xr:uid="{00000000-0005-0000-0000-00000D000000}"/>
    <cellStyle name="Comma 2 3 3 3 2 2 3 2 5" xfId="53530" xr:uid="{00000000-0005-0000-0000-00000D000000}"/>
    <cellStyle name="Comma 2 3 3 3 2 2 3 3" xfId="15130" xr:uid="{00000000-0005-0000-0000-00000D000000}"/>
    <cellStyle name="Comma 2 3 3 3 2 2 3 4" xfId="25882" xr:uid="{00000000-0005-0000-0000-00000D000000}"/>
    <cellStyle name="Comma 2 3 3 3 2 2 3 5" xfId="36634" xr:uid="{00000000-0005-0000-0000-00000D000000}"/>
    <cellStyle name="Comma 2 3 3 3 2 2 3 6" xfId="47386" xr:uid="{00000000-0005-0000-0000-00000D000000}"/>
    <cellStyle name="Comma 2 3 3 3 2 2 4" xfId="5914" xr:uid="{00000000-0005-0000-0000-00000D000000}"/>
    <cellStyle name="Comma 2 3 3 3 2 2 4 2" xfId="16666" xr:uid="{00000000-0005-0000-0000-00000D000000}"/>
    <cellStyle name="Comma 2 3 3 3 2 2 4 3" xfId="27418" xr:uid="{00000000-0005-0000-0000-00000D000000}"/>
    <cellStyle name="Comma 2 3 3 3 2 2 4 4" xfId="38170" xr:uid="{00000000-0005-0000-0000-00000D000000}"/>
    <cellStyle name="Comma 2 3 3 3 2 2 4 5" xfId="48922" xr:uid="{00000000-0005-0000-0000-00000D000000}"/>
    <cellStyle name="Comma 2 3 3 3 2 2 5" xfId="7450" xr:uid="{00000000-0005-0000-0000-00000D000000}"/>
    <cellStyle name="Comma 2 3 3 3 2 2 5 2" xfId="18202" xr:uid="{00000000-0005-0000-0000-00000D000000}"/>
    <cellStyle name="Comma 2 3 3 3 2 2 5 3" xfId="28954" xr:uid="{00000000-0005-0000-0000-00000D000000}"/>
    <cellStyle name="Comma 2 3 3 3 2 2 5 4" xfId="39706" xr:uid="{00000000-0005-0000-0000-00000D000000}"/>
    <cellStyle name="Comma 2 3 3 3 2 2 5 5" xfId="50458" xr:uid="{00000000-0005-0000-0000-00000D000000}"/>
    <cellStyle name="Comma 2 3 3 3 2 2 6" xfId="12058" xr:uid="{00000000-0005-0000-0000-00000D000000}"/>
    <cellStyle name="Comma 2 3 3 3 2 2 7" xfId="22810" xr:uid="{00000000-0005-0000-0000-00000D000000}"/>
    <cellStyle name="Comma 2 3 3 3 2 2 8" xfId="33562" xr:uid="{00000000-0005-0000-0000-00000D000000}"/>
    <cellStyle name="Comma 2 3 3 3 2 2 9" xfId="44314" xr:uid="{00000000-0005-0000-0000-00000D000000}"/>
    <cellStyle name="Comma 2 3 3 3 2 3" xfId="2059" xr:uid="{00000000-0005-0000-0000-00001B020000}"/>
    <cellStyle name="Comma 2 3 3 3 2 3 2" xfId="8218" xr:uid="{00000000-0005-0000-0000-00001B020000}"/>
    <cellStyle name="Comma 2 3 3 3 2 3 2 2" xfId="18970" xr:uid="{00000000-0005-0000-0000-00001B020000}"/>
    <cellStyle name="Comma 2 3 3 3 2 3 2 3" xfId="29722" xr:uid="{00000000-0005-0000-0000-00001B020000}"/>
    <cellStyle name="Comma 2 3 3 3 2 3 2 4" xfId="40474" xr:uid="{00000000-0005-0000-0000-00001B020000}"/>
    <cellStyle name="Comma 2 3 3 3 2 3 2 5" xfId="51226" xr:uid="{00000000-0005-0000-0000-00001B020000}"/>
    <cellStyle name="Comma 2 3 3 3 2 3 3" xfId="12826" xr:uid="{00000000-0005-0000-0000-00001B020000}"/>
    <cellStyle name="Comma 2 3 3 3 2 3 4" xfId="23578" xr:uid="{00000000-0005-0000-0000-00001B020000}"/>
    <cellStyle name="Comma 2 3 3 3 2 3 5" xfId="34330" xr:uid="{00000000-0005-0000-0000-00001B020000}"/>
    <cellStyle name="Comma 2 3 3 3 2 3 6" xfId="45082" xr:uid="{00000000-0005-0000-0000-00001B020000}"/>
    <cellStyle name="Comma 2 3 3 3 2 4" xfId="3602" xr:uid="{00000000-0005-0000-0000-00000D000000}"/>
    <cellStyle name="Comma 2 3 3 3 2 4 2" xfId="9754" xr:uid="{00000000-0005-0000-0000-00000D000000}"/>
    <cellStyle name="Comma 2 3 3 3 2 4 2 2" xfId="20506" xr:uid="{00000000-0005-0000-0000-00000D000000}"/>
    <cellStyle name="Comma 2 3 3 3 2 4 2 3" xfId="31258" xr:uid="{00000000-0005-0000-0000-00000D000000}"/>
    <cellStyle name="Comma 2 3 3 3 2 4 2 4" xfId="42010" xr:uid="{00000000-0005-0000-0000-00000D000000}"/>
    <cellStyle name="Comma 2 3 3 3 2 4 2 5" xfId="52762" xr:uid="{00000000-0005-0000-0000-00000D000000}"/>
    <cellStyle name="Comma 2 3 3 3 2 4 3" xfId="14362" xr:uid="{00000000-0005-0000-0000-00000D000000}"/>
    <cellStyle name="Comma 2 3 3 3 2 4 4" xfId="25114" xr:uid="{00000000-0005-0000-0000-00000D000000}"/>
    <cellStyle name="Comma 2 3 3 3 2 4 5" xfId="35866" xr:uid="{00000000-0005-0000-0000-00000D000000}"/>
    <cellStyle name="Comma 2 3 3 3 2 4 6" xfId="46618" xr:uid="{00000000-0005-0000-0000-00000D000000}"/>
    <cellStyle name="Comma 2 3 3 3 2 5" xfId="5142" xr:uid="{00000000-0005-0000-0000-00000D000000}"/>
    <cellStyle name="Comma 2 3 3 3 2 5 2" xfId="15898" xr:uid="{00000000-0005-0000-0000-00000D000000}"/>
    <cellStyle name="Comma 2 3 3 3 2 5 3" xfId="26650" xr:uid="{00000000-0005-0000-0000-00000D000000}"/>
    <cellStyle name="Comma 2 3 3 3 2 5 4" xfId="37402" xr:uid="{00000000-0005-0000-0000-00000D000000}"/>
    <cellStyle name="Comma 2 3 3 3 2 5 5" xfId="48154" xr:uid="{00000000-0005-0000-0000-00000D000000}"/>
    <cellStyle name="Comma 2 3 3 3 2 6" xfId="6682" xr:uid="{00000000-0005-0000-0000-00000D000000}"/>
    <cellStyle name="Comma 2 3 3 3 2 6 2" xfId="17434" xr:uid="{00000000-0005-0000-0000-00000D000000}"/>
    <cellStyle name="Comma 2 3 3 3 2 6 3" xfId="28186" xr:uid="{00000000-0005-0000-0000-00000D000000}"/>
    <cellStyle name="Comma 2 3 3 3 2 6 4" xfId="38938" xr:uid="{00000000-0005-0000-0000-00000D000000}"/>
    <cellStyle name="Comma 2 3 3 3 2 6 5" xfId="49690" xr:uid="{00000000-0005-0000-0000-00000D000000}"/>
    <cellStyle name="Comma 2 3 3 3 2 7" xfId="11290" xr:uid="{00000000-0005-0000-0000-00000D000000}"/>
    <cellStyle name="Comma 2 3 3 3 2 8" xfId="22042" xr:uid="{00000000-0005-0000-0000-00000D000000}"/>
    <cellStyle name="Comma 2 3 3 3 2 9" xfId="32794" xr:uid="{00000000-0005-0000-0000-00000D000000}"/>
    <cellStyle name="Comma 2 3 3 3 3" xfId="898" xr:uid="{00000000-0005-0000-0000-00000D000000}"/>
    <cellStyle name="Comma 2 3 3 3 3 2" xfId="2444" xr:uid="{00000000-0005-0000-0000-00001D020000}"/>
    <cellStyle name="Comma 2 3 3 3 3 2 2" xfId="8602" xr:uid="{00000000-0005-0000-0000-00001D020000}"/>
    <cellStyle name="Comma 2 3 3 3 3 2 2 2" xfId="19354" xr:uid="{00000000-0005-0000-0000-00001D020000}"/>
    <cellStyle name="Comma 2 3 3 3 3 2 2 3" xfId="30106" xr:uid="{00000000-0005-0000-0000-00001D020000}"/>
    <cellStyle name="Comma 2 3 3 3 3 2 2 4" xfId="40858" xr:uid="{00000000-0005-0000-0000-00001D020000}"/>
    <cellStyle name="Comma 2 3 3 3 3 2 2 5" xfId="51610" xr:uid="{00000000-0005-0000-0000-00001D020000}"/>
    <cellStyle name="Comma 2 3 3 3 3 2 3" xfId="13210" xr:uid="{00000000-0005-0000-0000-00001D020000}"/>
    <cellStyle name="Comma 2 3 3 3 3 2 4" xfId="23962" xr:uid="{00000000-0005-0000-0000-00001D020000}"/>
    <cellStyle name="Comma 2 3 3 3 3 2 5" xfId="34714" xr:uid="{00000000-0005-0000-0000-00001D020000}"/>
    <cellStyle name="Comma 2 3 3 3 3 2 6" xfId="45466" xr:uid="{00000000-0005-0000-0000-00001D020000}"/>
    <cellStyle name="Comma 2 3 3 3 3 3" xfId="3986" xr:uid="{00000000-0005-0000-0000-00000D000000}"/>
    <cellStyle name="Comma 2 3 3 3 3 3 2" xfId="10138" xr:uid="{00000000-0005-0000-0000-00000D000000}"/>
    <cellStyle name="Comma 2 3 3 3 3 3 2 2" xfId="20890" xr:uid="{00000000-0005-0000-0000-00000D000000}"/>
    <cellStyle name="Comma 2 3 3 3 3 3 2 3" xfId="31642" xr:uid="{00000000-0005-0000-0000-00000D000000}"/>
    <cellStyle name="Comma 2 3 3 3 3 3 2 4" xfId="42394" xr:uid="{00000000-0005-0000-0000-00000D000000}"/>
    <cellStyle name="Comma 2 3 3 3 3 3 2 5" xfId="53146" xr:uid="{00000000-0005-0000-0000-00000D000000}"/>
    <cellStyle name="Comma 2 3 3 3 3 3 3" xfId="14746" xr:uid="{00000000-0005-0000-0000-00000D000000}"/>
    <cellStyle name="Comma 2 3 3 3 3 3 4" xfId="25498" xr:uid="{00000000-0005-0000-0000-00000D000000}"/>
    <cellStyle name="Comma 2 3 3 3 3 3 5" xfId="36250" xr:uid="{00000000-0005-0000-0000-00000D000000}"/>
    <cellStyle name="Comma 2 3 3 3 3 3 6" xfId="47002" xr:uid="{00000000-0005-0000-0000-00000D000000}"/>
    <cellStyle name="Comma 2 3 3 3 3 4" xfId="5530" xr:uid="{00000000-0005-0000-0000-00000D000000}"/>
    <cellStyle name="Comma 2 3 3 3 3 4 2" xfId="16282" xr:uid="{00000000-0005-0000-0000-00000D000000}"/>
    <cellStyle name="Comma 2 3 3 3 3 4 3" xfId="27034" xr:uid="{00000000-0005-0000-0000-00000D000000}"/>
    <cellStyle name="Comma 2 3 3 3 3 4 4" xfId="37786" xr:uid="{00000000-0005-0000-0000-00000D000000}"/>
    <cellStyle name="Comma 2 3 3 3 3 4 5" xfId="48538" xr:uid="{00000000-0005-0000-0000-00000D000000}"/>
    <cellStyle name="Comma 2 3 3 3 3 5" xfId="7066" xr:uid="{00000000-0005-0000-0000-00000D000000}"/>
    <cellStyle name="Comma 2 3 3 3 3 5 2" xfId="17818" xr:uid="{00000000-0005-0000-0000-00000D000000}"/>
    <cellStyle name="Comma 2 3 3 3 3 5 3" xfId="28570" xr:uid="{00000000-0005-0000-0000-00000D000000}"/>
    <cellStyle name="Comma 2 3 3 3 3 5 4" xfId="39322" xr:uid="{00000000-0005-0000-0000-00000D000000}"/>
    <cellStyle name="Comma 2 3 3 3 3 5 5" xfId="50074" xr:uid="{00000000-0005-0000-0000-00000D000000}"/>
    <cellStyle name="Comma 2 3 3 3 3 6" xfId="11674" xr:uid="{00000000-0005-0000-0000-00000D000000}"/>
    <cellStyle name="Comma 2 3 3 3 3 7" xfId="22426" xr:uid="{00000000-0005-0000-0000-00000D000000}"/>
    <cellStyle name="Comma 2 3 3 3 3 8" xfId="33178" xr:uid="{00000000-0005-0000-0000-00000D000000}"/>
    <cellStyle name="Comma 2 3 3 3 3 9" xfId="43930" xr:uid="{00000000-0005-0000-0000-00000D000000}"/>
    <cellStyle name="Comma 2 3 3 3 4" xfId="1675" xr:uid="{00000000-0005-0000-0000-00001A020000}"/>
    <cellStyle name="Comma 2 3 3 3 4 2" xfId="7834" xr:uid="{00000000-0005-0000-0000-00001A020000}"/>
    <cellStyle name="Comma 2 3 3 3 4 2 2" xfId="18586" xr:uid="{00000000-0005-0000-0000-00001A020000}"/>
    <cellStyle name="Comma 2 3 3 3 4 2 3" xfId="29338" xr:uid="{00000000-0005-0000-0000-00001A020000}"/>
    <cellStyle name="Comma 2 3 3 3 4 2 4" xfId="40090" xr:uid="{00000000-0005-0000-0000-00001A020000}"/>
    <cellStyle name="Comma 2 3 3 3 4 2 5" xfId="50842" xr:uid="{00000000-0005-0000-0000-00001A020000}"/>
    <cellStyle name="Comma 2 3 3 3 4 3" xfId="12442" xr:uid="{00000000-0005-0000-0000-00001A020000}"/>
    <cellStyle name="Comma 2 3 3 3 4 4" xfId="23194" xr:uid="{00000000-0005-0000-0000-00001A020000}"/>
    <cellStyle name="Comma 2 3 3 3 4 5" xfId="33946" xr:uid="{00000000-0005-0000-0000-00001A020000}"/>
    <cellStyle name="Comma 2 3 3 3 4 6" xfId="44698" xr:uid="{00000000-0005-0000-0000-00001A020000}"/>
    <cellStyle name="Comma 2 3 3 3 5" xfId="3218" xr:uid="{00000000-0005-0000-0000-00000D000000}"/>
    <cellStyle name="Comma 2 3 3 3 5 2" xfId="9370" xr:uid="{00000000-0005-0000-0000-00000D000000}"/>
    <cellStyle name="Comma 2 3 3 3 5 2 2" xfId="20122" xr:uid="{00000000-0005-0000-0000-00000D000000}"/>
    <cellStyle name="Comma 2 3 3 3 5 2 3" xfId="30874" xr:uid="{00000000-0005-0000-0000-00000D000000}"/>
    <cellStyle name="Comma 2 3 3 3 5 2 4" xfId="41626" xr:uid="{00000000-0005-0000-0000-00000D000000}"/>
    <cellStyle name="Comma 2 3 3 3 5 2 5" xfId="52378" xr:uid="{00000000-0005-0000-0000-00000D000000}"/>
    <cellStyle name="Comma 2 3 3 3 5 3" xfId="13978" xr:uid="{00000000-0005-0000-0000-00000D000000}"/>
    <cellStyle name="Comma 2 3 3 3 5 4" xfId="24730" xr:uid="{00000000-0005-0000-0000-00000D000000}"/>
    <cellStyle name="Comma 2 3 3 3 5 5" xfId="35482" xr:uid="{00000000-0005-0000-0000-00000D000000}"/>
    <cellStyle name="Comma 2 3 3 3 5 6" xfId="46234" xr:uid="{00000000-0005-0000-0000-00000D000000}"/>
    <cellStyle name="Comma 2 3 3 3 6" xfId="4758" xr:uid="{00000000-0005-0000-0000-00000D000000}"/>
    <cellStyle name="Comma 2 3 3 3 6 2" xfId="15514" xr:uid="{00000000-0005-0000-0000-00000D000000}"/>
    <cellStyle name="Comma 2 3 3 3 6 3" xfId="26266" xr:uid="{00000000-0005-0000-0000-00000D000000}"/>
    <cellStyle name="Comma 2 3 3 3 6 4" xfId="37018" xr:uid="{00000000-0005-0000-0000-00000D000000}"/>
    <cellStyle name="Comma 2 3 3 3 6 5" xfId="47770" xr:uid="{00000000-0005-0000-0000-00000D000000}"/>
    <cellStyle name="Comma 2 3 3 3 7" xfId="6298" xr:uid="{00000000-0005-0000-0000-00000D000000}"/>
    <cellStyle name="Comma 2 3 3 3 7 2" xfId="17050" xr:uid="{00000000-0005-0000-0000-00000D000000}"/>
    <cellStyle name="Comma 2 3 3 3 7 3" xfId="27802" xr:uid="{00000000-0005-0000-0000-00000D000000}"/>
    <cellStyle name="Comma 2 3 3 3 7 4" xfId="38554" xr:uid="{00000000-0005-0000-0000-00000D000000}"/>
    <cellStyle name="Comma 2 3 3 3 7 5" xfId="49306" xr:uid="{00000000-0005-0000-0000-00000D000000}"/>
    <cellStyle name="Comma 2 3 3 3 8" xfId="10906" xr:uid="{00000000-0005-0000-0000-00000D000000}"/>
    <cellStyle name="Comma 2 3 3 3 9" xfId="21658" xr:uid="{00000000-0005-0000-0000-00000D000000}"/>
    <cellStyle name="Comma 2 3 3 4" xfId="159" xr:uid="{00000000-0005-0000-0000-000017000000}"/>
    <cellStyle name="Comma 2 3 3 4 10" xfId="32474" xr:uid="{00000000-0005-0000-0000-000017000000}"/>
    <cellStyle name="Comma 2 3 3 4 11" xfId="43226" xr:uid="{00000000-0005-0000-0000-000017000000}"/>
    <cellStyle name="Comma 2 3 3 4 2" xfId="566" xr:uid="{00000000-0005-0000-0000-000017000000}"/>
    <cellStyle name="Comma 2 3 3 4 2 10" xfId="43610" xr:uid="{00000000-0005-0000-0000-000017000000}"/>
    <cellStyle name="Comma 2 3 3 4 2 2" xfId="1346" xr:uid="{00000000-0005-0000-0000-000017000000}"/>
    <cellStyle name="Comma 2 3 3 4 2 2 2" xfId="2892" xr:uid="{00000000-0005-0000-0000-000020020000}"/>
    <cellStyle name="Comma 2 3 3 4 2 2 2 2" xfId="9050" xr:uid="{00000000-0005-0000-0000-000020020000}"/>
    <cellStyle name="Comma 2 3 3 4 2 2 2 2 2" xfId="19802" xr:uid="{00000000-0005-0000-0000-000020020000}"/>
    <cellStyle name="Comma 2 3 3 4 2 2 2 2 3" xfId="30554" xr:uid="{00000000-0005-0000-0000-000020020000}"/>
    <cellStyle name="Comma 2 3 3 4 2 2 2 2 4" xfId="41306" xr:uid="{00000000-0005-0000-0000-000020020000}"/>
    <cellStyle name="Comma 2 3 3 4 2 2 2 2 5" xfId="52058" xr:uid="{00000000-0005-0000-0000-000020020000}"/>
    <cellStyle name="Comma 2 3 3 4 2 2 2 3" xfId="13658" xr:uid="{00000000-0005-0000-0000-000020020000}"/>
    <cellStyle name="Comma 2 3 3 4 2 2 2 4" xfId="24410" xr:uid="{00000000-0005-0000-0000-000020020000}"/>
    <cellStyle name="Comma 2 3 3 4 2 2 2 5" xfId="35162" xr:uid="{00000000-0005-0000-0000-000020020000}"/>
    <cellStyle name="Comma 2 3 3 4 2 2 2 6" xfId="45914" xr:uid="{00000000-0005-0000-0000-000020020000}"/>
    <cellStyle name="Comma 2 3 3 4 2 2 3" xfId="4434" xr:uid="{00000000-0005-0000-0000-000017000000}"/>
    <cellStyle name="Comma 2 3 3 4 2 2 3 2" xfId="10586" xr:uid="{00000000-0005-0000-0000-000017000000}"/>
    <cellStyle name="Comma 2 3 3 4 2 2 3 2 2" xfId="21338" xr:uid="{00000000-0005-0000-0000-000017000000}"/>
    <cellStyle name="Comma 2 3 3 4 2 2 3 2 3" xfId="32090" xr:uid="{00000000-0005-0000-0000-000017000000}"/>
    <cellStyle name="Comma 2 3 3 4 2 2 3 2 4" xfId="42842" xr:uid="{00000000-0005-0000-0000-000017000000}"/>
    <cellStyle name="Comma 2 3 3 4 2 2 3 2 5" xfId="53594" xr:uid="{00000000-0005-0000-0000-000017000000}"/>
    <cellStyle name="Comma 2 3 3 4 2 2 3 3" xfId="15194" xr:uid="{00000000-0005-0000-0000-000017000000}"/>
    <cellStyle name="Comma 2 3 3 4 2 2 3 4" xfId="25946" xr:uid="{00000000-0005-0000-0000-000017000000}"/>
    <cellStyle name="Comma 2 3 3 4 2 2 3 5" xfId="36698" xr:uid="{00000000-0005-0000-0000-000017000000}"/>
    <cellStyle name="Comma 2 3 3 4 2 2 3 6" xfId="47450" xr:uid="{00000000-0005-0000-0000-000017000000}"/>
    <cellStyle name="Comma 2 3 3 4 2 2 4" xfId="5978" xr:uid="{00000000-0005-0000-0000-000017000000}"/>
    <cellStyle name="Comma 2 3 3 4 2 2 4 2" xfId="16730" xr:uid="{00000000-0005-0000-0000-000017000000}"/>
    <cellStyle name="Comma 2 3 3 4 2 2 4 3" xfId="27482" xr:uid="{00000000-0005-0000-0000-000017000000}"/>
    <cellStyle name="Comma 2 3 3 4 2 2 4 4" xfId="38234" xr:uid="{00000000-0005-0000-0000-000017000000}"/>
    <cellStyle name="Comma 2 3 3 4 2 2 4 5" xfId="48986" xr:uid="{00000000-0005-0000-0000-000017000000}"/>
    <cellStyle name="Comma 2 3 3 4 2 2 5" xfId="7514" xr:uid="{00000000-0005-0000-0000-000017000000}"/>
    <cellStyle name="Comma 2 3 3 4 2 2 5 2" xfId="18266" xr:uid="{00000000-0005-0000-0000-000017000000}"/>
    <cellStyle name="Comma 2 3 3 4 2 2 5 3" xfId="29018" xr:uid="{00000000-0005-0000-0000-000017000000}"/>
    <cellStyle name="Comma 2 3 3 4 2 2 5 4" xfId="39770" xr:uid="{00000000-0005-0000-0000-000017000000}"/>
    <cellStyle name="Comma 2 3 3 4 2 2 5 5" xfId="50522" xr:uid="{00000000-0005-0000-0000-000017000000}"/>
    <cellStyle name="Comma 2 3 3 4 2 2 6" xfId="12122" xr:uid="{00000000-0005-0000-0000-000017000000}"/>
    <cellStyle name="Comma 2 3 3 4 2 2 7" xfId="22874" xr:uid="{00000000-0005-0000-0000-000017000000}"/>
    <cellStyle name="Comma 2 3 3 4 2 2 8" xfId="33626" xr:uid="{00000000-0005-0000-0000-000017000000}"/>
    <cellStyle name="Comma 2 3 3 4 2 2 9" xfId="44378" xr:uid="{00000000-0005-0000-0000-000017000000}"/>
    <cellStyle name="Comma 2 3 3 4 2 3" xfId="2123" xr:uid="{00000000-0005-0000-0000-00001F020000}"/>
    <cellStyle name="Comma 2 3 3 4 2 3 2" xfId="8282" xr:uid="{00000000-0005-0000-0000-00001F020000}"/>
    <cellStyle name="Comma 2 3 3 4 2 3 2 2" xfId="19034" xr:uid="{00000000-0005-0000-0000-00001F020000}"/>
    <cellStyle name="Comma 2 3 3 4 2 3 2 3" xfId="29786" xr:uid="{00000000-0005-0000-0000-00001F020000}"/>
    <cellStyle name="Comma 2 3 3 4 2 3 2 4" xfId="40538" xr:uid="{00000000-0005-0000-0000-00001F020000}"/>
    <cellStyle name="Comma 2 3 3 4 2 3 2 5" xfId="51290" xr:uid="{00000000-0005-0000-0000-00001F020000}"/>
    <cellStyle name="Comma 2 3 3 4 2 3 3" xfId="12890" xr:uid="{00000000-0005-0000-0000-00001F020000}"/>
    <cellStyle name="Comma 2 3 3 4 2 3 4" xfId="23642" xr:uid="{00000000-0005-0000-0000-00001F020000}"/>
    <cellStyle name="Comma 2 3 3 4 2 3 5" xfId="34394" xr:uid="{00000000-0005-0000-0000-00001F020000}"/>
    <cellStyle name="Comma 2 3 3 4 2 3 6" xfId="45146" xr:uid="{00000000-0005-0000-0000-00001F020000}"/>
    <cellStyle name="Comma 2 3 3 4 2 4" xfId="3666" xr:uid="{00000000-0005-0000-0000-000017000000}"/>
    <cellStyle name="Comma 2 3 3 4 2 4 2" xfId="9818" xr:uid="{00000000-0005-0000-0000-000017000000}"/>
    <cellStyle name="Comma 2 3 3 4 2 4 2 2" xfId="20570" xr:uid="{00000000-0005-0000-0000-000017000000}"/>
    <cellStyle name="Comma 2 3 3 4 2 4 2 3" xfId="31322" xr:uid="{00000000-0005-0000-0000-000017000000}"/>
    <cellStyle name="Comma 2 3 3 4 2 4 2 4" xfId="42074" xr:uid="{00000000-0005-0000-0000-000017000000}"/>
    <cellStyle name="Comma 2 3 3 4 2 4 2 5" xfId="52826" xr:uid="{00000000-0005-0000-0000-000017000000}"/>
    <cellStyle name="Comma 2 3 3 4 2 4 3" xfId="14426" xr:uid="{00000000-0005-0000-0000-000017000000}"/>
    <cellStyle name="Comma 2 3 3 4 2 4 4" xfId="25178" xr:uid="{00000000-0005-0000-0000-000017000000}"/>
    <cellStyle name="Comma 2 3 3 4 2 4 5" xfId="35930" xr:uid="{00000000-0005-0000-0000-000017000000}"/>
    <cellStyle name="Comma 2 3 3 4 2 4 6" xfId="46682" xr:uid="{00000000-0005-0000-0000-000017000000}"/>
    <cellStyle name="Comma 2 3 3 4 2 5" xfId="5206" xr:uid="{00000000-0005-0000-0000-000017000000}"/>
    <cellStyle name="Comma 2 3 3 4 2 5 2" xfId="15962" xr:uid="{00000000-0005-0000-0000-000017000000}"/>
    <cellStyle name="Comma 2 3 3 4 2 5 3" xfId="26714" xr:uid="{00000000-0005-0000-0000-000017000000}"/>
    <cellStyle name="Comma 2 3 3 4 2 5 4" xfId="37466" xr:uid="{00000000-0005-0000-0000-000017000000}"/>
    <cellStyle name="Comma 2 3 3 4 2 5 5" xfId="48218" xr:uid="{00000000-0005-0000-0000-000017000000}"/>
    <cellStyle name="Comma 2 3 3 4 2 6" xfId="6746" xr:uid="{00000000-0005-0000-0000-000017000000}"/>
    <cellStyle name="Comma 2 3 3 4 2 6 2" xfId="17498" xr:uid="{00000000-0005-0000-0000-000017000000}"/>
    <cellStyle name="Comma 2 3 3 4 2 6 3" xfId="28250" xr:uid="{00000000-0005-0000-0000-000017000000}"/>
    <cellStyle name="Comma 2 3 3 4 2 6 4" xfId="39002" xr:uid="{00000000-0005-0000-0000-000017000000}"/>
    <cellStyle name="Comma 2 3 3 4 2 6 5" xfId="49754" xr:uid="{00000000-0005-0000-0000-000017000000}"/>
    <cellStyle name="Comma 2 3 3 4 2 7" xfId="11354" xr:uid="{00000000-0005-0000-0000-000017000000}"/>
    <cellStyle name="Comma 2 3 3 4 2 8" xfId="22106" xr:uid="{00000000-0005-0000-0000-000017000000}"/>
    <cellStyle name="Comma 2 3 3 4 2 9" xfId="32858" xr:uid="{00000000-0005-0000-0000-000017000000}"/>
    <cellStyle name="Comma 2 3 3 4 3" xfId="962" xr:uid="{00000000-0005-0000-0000-000017000000}"/>
    <cellStyle name="Comma 2 3 3 4 3 2" xfId="2508" xr:uid="{00000000-0005-0000-0000-000021020000}"/>
    <cellStyle name="Comma 2 3 3 4 3 2 2" xfId="8666" xr:uid="{00000000-0005-0000-0000-000021020000}"/>
    <cellStyle name="Comma 2 3 3 4 3 2 2 2" xfId="19418" xr:uid="{00000000-0005-0000-0000-000021020000}"/>
    <cellStyle name="Comma 2 3 3 4 3 2 2 3" xfId="30170" xr:uid="{00000000-0005-0000-0000-000021020000}"/>
    <cellStyle name="Comma 2 3 3 4 3 2 2 4" xfId="40922" xr:uid="{00000000-0005-0000-0000-000021020000}"/>
    <cellStyle name="Comma 2 3 3 4 3 2 2 5" xfId="51674" xr:uid="{00000000-0005-0000-0000-000021020000}"/>
    <cellStyle name="Comma 2 3 3 4 3 2 3" xfId="13274" xr:uid="{00000000-0005-0000-0000-000021020000}"/>
    <cellStyle name="Comma 2 3 3 4 3 2 4" xfId="24026" xr:uid="{00000000-0005-0000-0000-000021020000}"/>
    <cellStyle name="Comma 2 3 3 4 3 2 5" xfId="34778" xr:uid="{00000000-0005-0000-0000-000021020000}"/>
    <cellStyle name="Comma 2 3 3 4 3 2 6" xfId="45530" xr:uid="{00000000-0005-0000-0000-000021020000}"/>
    <cellStyle name="Comma 2 3 3 4 3 3" xfId="4050" xr:uid="{00000000-0005-0000-0000-000017000000}"/>
    <cellStyle name="Comma 2 3 3 4 3 3 2" xfId="10202" xr:uid="{00000000-0005-0000-0000-000017000000}"/>
    <cellStyle name="Comma 2 3 3 4 3 3 2 2" xfId="20954" xr:uid="{00000000-0005-0000-0000-000017000000}"/>
    <cellStyle name="Comma 2 3 3 4 3 3 2 3" xfId="31706" xr:uid="{00000000-0005-0000-0000-000017000000}"/>
    <cellStyle name="Comma 2 3 3 4 3 3 2 4" xfId="42458" xr:uid="{00000000-0005-0000-0000-000017000000}"/>
    <cellStyle name="Comma 2 3 3 4 3 3 2 5" xfId="53210" xr:uid="{00000000-0005-0000-0000-000017000000}"/>
    <cellStyle name="Comma 2 3 3 4 3 3 3" xfId="14810" xr:uid="{00000000-0005-0000-0000-000017000000}"/>
    <cellStyle name="Comma 2 3 3 4 3 3 4" xfId="25562" xr:uid="{00000000-0005-0000-0000-000017000000}"/>
    <cellStyle name="Comma 2 3 3 4 3 3 5" xfId="36314" xr:uid="{00000000-0005-0000-0000-000017000000}"/>
    <cellStyle name="Comma 2 3 3 4 3 3 6" xfId="47066" xr:uid="{00000000-0005-0000-0000-000017000000}"/>
    <cellStyle name="Comma 2 3 3 4 3 4" xfId="5594" xr:uid="{00000000-0005-0000-0000-000017000000}"/>
    <cellStyle name="Comma 2 3 3 4 3 4 2" xfId="16346" xr:uid="{00000000-0005-0000-0000-000017000000}"/>
    <cellStyle name="Comma 2 3 3 4 3 4 3" xfId="27098" xr:uid="{00000000-0005-0000-0000-000017000000}"/>
    <cellStyle name="Comma 2 3 3 4 3 4 4" xfId="37850" xr:uid="{00000000-0005-0000-0000-000017000000}"/>
    <cellStyle name="Comma 2 3 3 4 3 4 5" xfId="48602" xr:uid="{00000000-0005-0000-0000-000017000000}"/>
    <cellStyle name="Comma 2 3 3 4 3 5" xfId="7130" xr:uid="{00000000-0005-0000-0000-000017000000}"/>
    <cellStyle name="Comma 2 3 3 4 3 5 2" xfId="17882" xr:uid="{00000000-0005-0000-0000-000017000000}"/>
    <cellStyle name="Comma 2 3 3 4 3 5 3" xfId="28634" xr:uid="{00000000-0005-0000-0000-000017000000}"/>
    <cellStyle name="Comma 2 3 3 4 3 5 4" xfId="39386" xr:uid="{00000000-0005-0000-0000-000017000000}"/>
    <cellStyle name="Comma 2 3 3 4 3 5 5" xfId="50138" xr:uid="{00000000-0005-0000-0000-000017000000}"/>
    <cellStyle name="Comma 2 3 3 4 3 6" xfId="11738" xr:uid="{00000000-0005-0000-0000-000017000000}"/>
    <cellStyle name="Comma 2 3 3 4 3 7" xfId="22490" xr:uid="{00000000-0005-0000-0000-000017000000}"/>
    <cellStyle name="Comma 2 3 3 4 3 8" xfId="33242" xr:uid="{00000000-0005-0000-0000-000017000000}"/>
    <cellStyle name="Comma 2 3 3 4 3 9" xfId="43994" xr:uid="{00000000-0005-0000-0000-000017000000}"/>
    <cellStyle name="Comma 2 3 3 4 4" xfId="1739" xr:uid="{00000000-0005-0000-0000-00001E020000}"/>
    <cellStyle name="Comma 2 3 3 4 4 2" xfId="7898" xr:uid="{00000000-0005-0000-0000-00001E020000}"/>
    <cellStyle name="Comma 2 3 3 4 4 2 2" xfId="18650" xr:uid="{00000000-0005-0000-0000-00001E020000}"/>
    <cellStyle name="Comma 2 3 3 4 4 2 3" xfId="29402" xr:uid="{00000000-0005-0000-0000-00001E020000}"/>
    <cellStyle name="Comma 2 3 3 4 4 2 4" xfId="40154" xr:uid="{00000000-0005-0000-0000-00001E020000}"/>
    <cellStyle name="Comma 2 3 3 4 4 2 5" xfId="50906" xr:uid="{00000000-0005-0000-0000-00001E020000}"/>
    <cellStyle name="Comma 2 3 3 4 4 3" xfId="12506" xr:uid="{00000000-0005-0000-0000-00001E020000}"/>
    <cellStyle name="Comma 2 3 3 4 4 4" xfId="23258" xr:uid="{00000000-0005-0000-0000-00001E020000}"/>
    <cellStyle name="Comma 2 3 3 4 4 5" xfId="34010" xr:uid="{00000000-0005-0000-0000-00001E020000}"/>
    <cellStyle name="Comma 2 3 3 4 4 6" xfId="44762" xr:uid="{00000000-0005-0000-0000-00001E020000}"/>
    <cellStyle name="Comma 2 3 3 4 5" xfId="3282" xr:uid="{00000000-0005-0000-0000-000017000000}"/>
    <cellStyle name="Comma 2 3 3 4 5 2" xfId="9434" xr:uid="{00000000-0005-0000-0000-000017000000}"/>
    <cellStyle name="Comma 2 3 3 4 5 2 2" xfId="20186" xr:uid="{00000000-0005-0000-0000-000017000000}"/>
    <cellStyle name="Comma 2 3 3 4 5 2 3" xfId="30938" xr:uid="{00000000-0005-0000-0000-000017000000}"/>
    <cellStyle name="Comma 2 3 3 4 5 2 4" xfId="41690" xr:uid="{00000000-0005-0000-0000-000017000000}"/>
    <cellStyle name="Comma 2 3 3 4 5 2 5" xfId="52442" xr:uid="{00000000-0005-0000-0000-000017000000}"/>
    <cellStyle name="Comma 2 3 3 4 5 3" xfId="14042" xr:uid="{00000000-0005-0000-0000-000017000000}"/>
    <cellStyle name="Comma 2 3 3 4 5 4" xfId="24794" xr:uid="{00000000-0005-0000-0000-000017000000}"/>
    <cellStyle name="Comma 2 3 3 4 5 5" xfId="35546" xr:uid="{00000000-0005-0000-0000-000017000000}"/>
    <cellStyle name="Comma 2 3 3 4 5 6" xfId="46298" xr:uid="{00000000-0005-0000-0000-000017000000}"/>
    <cellStyle name="Comma 2 3 3 4 6" xfId="4822" xr:uid="{00000000-0005-0000-0000-000017000000}"/>
    <cellStyle name="Comma 2 3 3 4 6 2" xfId="15578" xr:uid="{00000000-0005-0000-0000-000017000000}"/>
    <cellStyle name="Comma 2 3 3 4 6 3" xfId="26330" xr:uid="{00000000-0005-0000-0000-000017000000}"/>
    <cellStyle name="Comma 2 3 3 4 6 4" xfId="37082" xr:uid="{00000000-0005-0000-0000-000017000000}"/>
    <cellStyle name="Comma 2 3 3 4 6 5" xfId="47834" xr:uid="{00000000-0005-0000-0000-000017000000}"/>
    <cellStyle name="Comma 2 3 3 4 7" xfId="6362" xr:uid="{00000000-0005-0000-0000-000017000000}"/>
    <cellStyle name="Comma 2 3 3 4 7 2" xfId="17114" xr:uid="{00000000-0005-0000-0000-000017000000}"/>
    <cellStyle name="Comma 2 3 3 4 7 3" xfId="27866" xr:uid="{00000000-0005-0000-0000-000017000000}"/>
    <cellStyle name="Comma 2 3 3 4 7 4" xfId="38618" xr:uid="{00000000-0005-0000-0000-000017000000}"/>
    <cellStyle name="Comma 2 3 3 4 7 5" xfId="49370" xr:uid="{00000000-0005-0000-0000-000017000000}"/>
    <cellStyle name="Comma 2 3 3 4 8" xfId="10970" xr:uid="{00000000-0005-0000-0000-000017000000}"/>
    <cellStyle name="Comma 2 3 3 4 9" xfId="21722" xr:uid="{00000000-0005-0000-0000-000017000000}"/>
    <cellStyle name="Comma 2 3 3 5" xfId="246" xr:uid="{00000000-0005-0000-0000-00000D000000}"/>
    <cellStyle name="Comma 2 3 3 5 10" xfId="32538" xr:uid="{00000000-0005-0000-0000-00000D000000}"/>
    <cellStyle name="Comma 2 3 3 5 11" xfId="43290" xr:uid="{00000000-0005-0000-0000-00000D000000}"/>
    <cellStyle name="Comma 2 3 3 5 2" xfId="630" xr:uid="{00000000-0005-0000-0000-00000D000000}"/>
    <cellStyle name="Comma 2 3 3 5 2 10" xfId="43674" xr:uid="{00000000-0005-0000-0000-00000D000000}"/>
    <cellStyle name="Comma 2 3 3 5 2 2" xfId="1410" xr:uid="{00000000-0005-0000-0000-00000D000000}"/>
    <cellStyle name="Comma 2 3 3 5 2 2 2" xfId="2956" xr:uid="{00000000-0005-0000-0000-000024020000}"/>
    <cellStyle name="Comma 2 3 3 5 2 2 2 2" xfId="9114" xr:uid="{00000000-0005-0000-0000-000024020000}"/>
    <cellStyle name="Comma 2 3 3 5 2 2 2 2 2" xfId="19866" xr:uid="{00000000-0005-0000-0000-000024020000}"/>
    <cellStyle name="Comma 2 3 3 5 2 2 2 2 3" xfId="30618" xr:uid="{00000000-0005-0000-0000-000024020000}"/>
    <cellStyle name="Comma 2 3 3 5 2 2 2 2 4" xfId="41370" xr:uid="{00000000-0005-0000-0000-000024020000}"/>
    <cellStyle name="Comma 2 3 3 5 2 2 2 2 5" xfId="52122" xr:uid="{00000000-0005-0000-0000-000024020000}"/>
    <cellStyle name="Comma 2 3 3 5 2 2 2 3" xfId="13722" xr:uid="{00000000-0005-0000-0000-000024020000}"/>
    <cellStyle name="Comma 2 3 3 5 2 2 2 4" xfId="24474" xr:uid="{00000000-0005-0000-0000-000024020000}"/>
    <cellStyle name="Comma 2 3 3 5 2 2 2 5" xfId="35226" xr:uid="{00000000-0005-0000-0000-000024020000}"/>
    <cellStyle name="Comma 2 3 3 5 2 2 2 6" xfId="45978" xr:uid="{00000000-0005-0000-0000-000024020000}"/>
    <cellStyle name="Comma 2 3 3 5 2 2 3" xfId="4498" xr:uid="{00000000-0005-0000-0000-00000D000000}"/>
    <cellStyle name="Comma 2 3 3 5 2 2 3 2" xfId="10650" xr:uid="{00000000-0005-0000-0000-00000D000000}"/>
    <cellStyle name="Comma 2 3 3 5 2 2 3 2 2" xfId="21402" xr:uid="{00000000-0005-0000-0000-00000D000000}"/>
    <cellStyle name="Comma 2 3 3 5 2 2 3 2 3" xfId="32154" xr:uid="{00000000-0005-0000-0000-00000D000000}"/>
    <cellStyle name="Comma 2 3 3 5 2 2 3 2 4" xfId="42906" xr:uid="{00000000-0005-0000-0000-00000D000000}"/>
    <cellStyle name="Comma 2 3 3 5 2 2 3 2 5" xfId="53658" xr:uid="{00000000-0005-0000-0000-00000D000000}"/>
    <cellStyle name="Comma 2 3 3 5 2 2 3 3" xfId="15258" xr:uid="{00000000-0005-0000-0000-00000D000000}"/>
    <cellStyle name="Comma 2 3 3 5 2 2 3 4" xfId="26010" xr:uid="{00000000-0005-0000-0000-00000D000000}"/>
    <cellStyle name="Comma 2 3 3 5 2 2 3 5" xfId="36762" xr:uid="{00000000-0005-0000-0000-00000D000000}"/>
    <cellStyle name="Comma 2 3 3 5 2 2 3 6" xfId="47514" xr:uid="{00000000-0005-0000-0000-00000D000000}"/>
    <cellStyle name="Comma 2 3 3 5 2 2 4" xfId="6042" xr:uid="{00000000-0005-0000-0000-00000D000000}"/>
    <cellStyle name="Comma 2 3 3 5 2 2 4 2" xfId="16794" xr:uid="{00000000-0005-0000-0000-00000D000000}"/>
    <cellStyle name="Comma 2 3 3 5 2 2 4 3" xfId="27546" xr:uid="{00000000-0005-0000-0000-00000D000000}"/>
    <cellStyle name="Comma 2 3 3 5 2 2 4 4" xfId="38298" xr:uid="{00000000-0005-0000-0000-00000D000000}"/>
    <cellStyle name="Comma 2 3 3 5 2 2 4 5" xfId="49050" xr:uid="{00000000-0005-0000-0000-00000D000000}"/>
    <cellStyle name="Comma 2 3 3 5 2 2 5" xfId="7578" xr:uid="{00000000-0005-0000-0000-00000D000000}"/>
    <cellStyle name="Comma 2 3 3 5 2 2 5 2" xfId="18330" xr:uid="{00000000-0005-0000-0000-00000D000000}"/>
    <cellStyle name="Comma 2 3 3 5 2 2 5 3" xfId="29082" xr:uid="{00000000-0005-0000-0000-00000D000000}"/>
    <cellStyle name="Comma 2 3 3 5 2 2 5 4" xfId="39834" xr:uid="{00000000-0005-0000-0000-00000D000000}"/>
    <cellStyle name="Comma 2 3 3 5 2 2 5 5" xfId="50586" xr:uid="{00000000-0005-0000-0000-00000D000000}"/>
    <cellStyle name="Comma 2 3 3 5 2 2 6" xfId="12186" xr:uid="{00000000-0005-0000-0000-00000D000000}"/>
    <cellStyle name="Comma 2 3 3 5 2 2 7" xfId="22938" xr:uid="{00000000-0005-0000-0000-00000D000000}"/>
    <cellStyle name="Comma 2 3 3 5 2 2 8" xfId="33690" xr:uid="{00000000-0005-0000-0000-00000D000000}"/>
    <cellStyle name="Comma 2 3 3 5 2 2 9" xfId="44442" xr:uid="{00000000-0005-0000-0000-00000D000000}"/>
    <cellStyle name="Comma 2 3 3 5 2 3" xfId="2187" xr:uid="{00000000-0005-0000-0000-000023020000}"/>
    <cellStyle name="Comma 2 3 3 5 2 3 2" xfId="8346" xr:uid="{00000000-0005-0000-0000-000023020000}"/>
    <cellStyle name="Comma 2 3 3 5 2 3 2 2" xfId="19098" xr:uid="{00000000-0005-0000-0000-000023020000}"/>
    <cellStyle name="Comma 2 3 3 5 2 3 2 3" xfId="29850" xr:uid="{00000000-0005-0000-0000-000023020000}"/>
    <cellStyle name="Comma 2 3 3 5 2 3 2 4" xfId="40602" xr:uid="{00000000-0005-0000-0000-000023020000}"/>
    <cellStyle name="Comma 2 3 3 5 2 3 2 5" xfId="51354" xr:uid="{00000000-0005-0000-0000-000023020000}"/>
    <cellStyle name="Comma 2 3 3 5 2 3 3" xfId="12954" xr:uid="{00000000-0005-0000-0000-000023020000}"/>
    <cellStyle name="Comma 2 3 3 5 2 3 4" xfId="23706" xr:uid="{00000000-0005-0000-0000-000023020000}"/>
    <cellStyle name="Comma 2 3 3 5 2 3 5" xfId="34458" xr:uid="{00000000-0005-0000-0000-000023020000}"/>
    <cellStyle name="Comma 2 3 3 5 2 3 6" xfId="45210" xr:uid="{00000000-0005-0000-0000-000023020000}"/>
    <cellStyle name="Comma 2 3 3 5 2 4" xfId="3730" xr:uid="{00000000-0005-0000-0000-00000D000000}"/>
    <cellStyle name="Comma 2 3 3 5 2 4 2" xfId="9882" xr:uid="{00000000-0005-0000-0000-00000D000000}"/>
    <cellStyle name="Comma 2 3 3 5 2 4 2 2" xfId="20634" xr:uid="{00000000-0005-0000-0000-00000D000000}"/>
    <cellStyle name="Comma 2 3 3 5 2 4 2 3" xfId="31386" xr:uid="{00000000-0005-0000-0000-00000D000000}"/>
    <cellStyle name="Comma 2 3 3 5 2 4 2 4" xfId="42138" xr:uid="{00000000-0005-0000-0000-00000D000000}"/>
    <cellStyle name="Comma 2 3 3 5 2 4 2 5" xfId="52890" xr:uid="{00000000-0005-0000-0000-00000D000000}"/>
    <cellStyle name="Comma 2 3 3 5 2 4 3" xfId="14490" xr:uid="{00000000-0005-0000-0000-00000D000000}"/>
    <cellStyle name="Comma 2 3 3 5 2 4 4" xfId="25242" xr:uid="{00000000-0005-0000-0000-00000D000000}"/>
    <cellStyle name="Comma 2 3 3 5 2 4 5" xfId="35994" xr:uid="{00000000-0005-0000-0000-00000D000000}"/>
    <cellStyle name="Comma 2 3 3 5 2 4 6" xfId="46746" xr:uid="{00000000-0005-0000-0000-00000D000000}"/>
    <cellStyle name="Comma 2 3 3 5 2 5" xfId="5270" xr:uid="{00000000-0005-0000-0000-00000D000000}"/>
    <cellStyle name="Comma 2 3 3 5 2 5 2" xfId="16026" xr:uid="{00000000-0005-0000-0000-00000D000000}"/>
    <cellStyle name="Comma 2 3 3 5 2 5 3" xfId="26778" xr:uid="{00000000-0005-0000-0000-00000D000000}"/>
    <cellStyle name="Comma 2 3 3 5 2 5 4" xfId="37530" xr:uid="{00000000-0005-0000-0000-00000D000000}"/>
    <cellStyle name="Comma 2 3 3 5 2 5 5" xfId="48282" xr:uid="{00000000-0005-0000-0000-00000D000000}"/>
    <cellStyle name="Comma 2 3 3 5 2 6" xfId="6810" xr:uid="{00000000-0005-0000-0000-00000D000000}"/>
    <cellStyle name="Comma 2 3 3 5 2 6 2" xfId="17562" xr:uid="{00000000-0005-0000-0000-00000D000000}"/>
    <cellStyle name="Comma 2 3 3 5 2 6 3" xfId="28314" xr:uid="{00000000-0005-0000-0000-00000D000000}"/>
    <cellStyle name="Comma 2 3 3 5 2 6 4" xfId="39066" xr:uid="{00000000-0005-0000-0000-00000D000000}"/>
    <cellStyle name="Comma 2 3 3 5 2 6 5" xfId="49818" xr:uid="{00000000-0005-0000-0000-00000D000000}"/>
    <cellStyle name="Comma 2 3 3 5 2 7" xfId="11418" xr:uid="{00000000-0005-0000-0000-00000D000000}"/>
    <cellStyle name="Comma 2 3 3 5 2 8" xfId="22170" xr:uid="{00000000-0005-0000-0000-00000D000000}"/>
    <cellStyle name="Comma 2 3 3 5 2 9" xfId="32922" xr:uid="{00000000-0005-0000-0000-00000D000000}"/>
    <cellStyle name="Comma 2 3 3 5 3" xfId="1026" xr:uid="{00000000-0005-0000-0000-00000D000000}"/>
    <cellStyle name="Comma 2 3 3 5 3 2" xfId="2572" xr:uid="{00000000-0005-0000-0000-000025020000}"/>
    <cellStyle name="Comma 2 3 3 5 3 2 2" xfId="8730" xr:uid="{00000000-0005-0000-0000-000025020000}"/>
    <cellStyle name="Comma 2 3 3 5 3 2 2 2" xfId="19482" xr:uid="{00000000-0005-0000-0000-000025020000}"/>
    <cellStyle name="Comma 2 3 3 5 3 2 2 3" xfId="30234" xr:uid="{00000000-0005-0000-0000-000025020000}"/>
    <cellStyle name="Comma 2 3 3 5 3 2 2 4" xfId="40986" xr:uid="{00000000-0005-0000-0000-000025020000}"/>
    <cellStyle name="Comma 2 3 3 5 3 2 2 5" xfId="51738" xr:uid="{00000000-0005-0000-0000-000025020000}"/>
    <cellStyle name="Comma 2 3 3 5 3 2 3" xfId="13338" xr:uid="{00000000-0005-0000-0000-000025020000}"/>
    <cellStyle name="Comma 2 3 3 5 3 2 4" xfId="24090" xr:uid="{00000000-0005-0000-0000-000025020000}"/>
    <cellStyle name="Comma 2 3 3 5 3 2 5" xfId="34842" xr:uid="{00000000-0005-0000-0000-000025020000}"/>
    <cellStyle name="Comma 2 3 3 5 3 2 6" xfId="45594" xr:uid="{00000000-0005-0000-0000-000025020000}"/>
    <cellStyle name="Comma 2 3 3 5 3 3" xfId="4114" xr:uid="{00000000-0005-0000-0000-00000D000000}"/>
    <cellStyle name="Comma 2 3 3 5 3 3 2" xfId="10266" xr:uid="{00000000-0005-0000-0000-00000D000000}"/>
    <cellStyle name="Comma 2 3 3 5 3 3 2 2" xfId="21018" xr:uid="{00000000-0005-0000-0000-00000D000000}"/>
    <cellStyle name="Comma 2 3 3 5 3 3 2 3" xfId="31770" xr:uid="{00000000-0005-0000-0000-00000D000000}"/>
    <cellStyle name="Comma 2 3 3 5 3 3 2 4" xfId="42522" xr:uid="{00000000-0005-0000-0000-00000D000000}"/>
    <cellStyle name="Comma 2 3 3 5 3 3 2 5" xfId="53274" xr:uid="{00000000-0005-0000-0000-00000D000000}"/>
    <cellStyle name="Comma 2 3 3 5 3 3 3" xfId="14874" xr:uid="{00000000-0005-0000-0000-00000D000000}"/>
    <cellStyle name="Comma 2 3 3 5 3 3 4" xfId="25626" xr:uid="{00000000-0005-0000-0000-00000D000000}"/>
    <cellStyle name="Comma 2 3 3 5 3 3 5" xfId="36378" xr:uid="{00000000-0005-0000-0000-00000D000000}"/>
    <cellStyle name="Comma 2 3 3 5 3 3 6" xfId="47130" xr:uid="{00000000-0005-0000-0000-00000D000000}"/>
    <cellStyle name="Comma 2 3 3 5 3 4" xfId="5658" xr:uid="{00000000-0005-0000-0000-00000D000000}"/>
    <cellStyle name="Comma 2 3 3 5 3 4 2" xfId="16410" xr:uid="{00000000-0005-0000-0000-00000D000000}"/>
    <cellStyle name="Comma 2 3 3 5 3 4 3" xfId="27162" xr:uid="{00000000-0005-0000-0000-00000D000000}"/>
    <cellStyle name="Comma 2 3 3 5 3 4 4" xfId="37914" xr:uid="{00000000-0005-0000-0000-00000D000000}"/>
    <cellStyle name="Comma 2 3 3 5 3 4 5" xfId="48666" xr:uid="{00000000-0005-0000-0000-00000D000000}"/>
    <cellStyle name="Comma 2 3 3 5 3 5" xfId="7194" xr:uid="{00000000-0005-0000-0000-00000D000000}"/>
    <cellStyle name="Comma 2 3 3 5 3 5 2" xfId="17946" xr:uid="{00000000-0005-0000-0000-00000D000000}"/>
    <cellStyle name="Comma 2 3 3 5 3 5 3" xfId="28698" xr:uid="{00000000-0005-0000-0000-00000D000000}"/>
    <cellStyle name="Comma 2 3 3 5 3 5 4" xfId="39450" xr:uid="{00000000-0005-0000-0000-00000D000000}"/>
    <cellStyle name="Comma 2 3 3 5 3 5 5" xfId="50202" xr:uid="{00000000-0005-0000-0000-00000D000000}"/>
    <cellStyle name="Comma 2 3 3 5 3 6" xfId="11802" xr:uid="{00000000-0005-0000-0000-00000D000000}"/>
    <cellStyle name="Comma 2 3 3 5 3 7" xfId="22554" xr:uid="{00000000-0005-0000-0000-00000D000000}"/>
    <cellStyle name="Comma 2 3 3 5 3 8" xfId="33306" xr:uid="{00000000-0005-0000-0000-00000D000000}"/>
    <cellStyle name="Comma 2 3 3 5 3 9" xfId="44058" xr:uid="{00000000-0005-0000-0000-00000D000000}"/>
    <cellStyle name="Comma 2 3 3 5 4" xfId="1803" xr:uid="{00000000-0005-0000-0000-000022020000}"/>
    <cellStyle name="Comma 2 3 3 5 4 2" xfId="7962" xr:uid="{00000000-0005-0000-0000-000022020000}"/>
    <cellStyle name="Comma 2 3 3 5 4 2 2" xfId="18714" xr:uid="{00000000-0005-0000-0000-000022020000}"/>
    <cellStyle name="Comma 2 3 3 5 4 2 3" xfId="29466" xr:uid="{00000000-0005-0000-0000-000022020000}"/>
    <cellStyle name="Comma 2 3 3 5 4 2 4" xfId="40218" xr:uid="{00000000-0005-0000-0000-000022020000}"/>
    <cellStyle name="Comma 2 3 3 5 4 2 5" xfId="50970" xr:uid="{00000000-0005-0000-0000-000022020000}"/>
    <cellStyle name="Comma 2 3 3 5 4 3" xfId="12570" xr:uid="{00000000-0005-0000-0000-000022020000}"/>
    <cellStyle name="Comma 2 3 3 5 4 4" xfId="23322" xr:uid="{00000000-0005-0000-0000-000022020000}"/>
    <cellStyle name="Comma 2 3 3 5 4 5" xfId="34074" xr:uid="{00000000-0005-0000-0000-000022020000}"/>
    <cellStyle name="Comma 2 3 3 5 4 6" xfId="44826" xr:uid="{00000000-0005-0000-0000-000022020000}"/>
    <cellStyle name="Comma 2 3 3 5 5" xfId="3346" xr:uid="{00000000-0005-0000-0000-00000D000000}"/>
    <cellStyle name="Comma 2 3 3 5 5 2" xfId="9498" xr:uid="{00000000-0005-0000-0000-00000D000000}"/>
    <cellStyle name="Comma 2 3 3 5 5 2 2" xfId="20250" xr:uid="{00000000-0005-0000-0000-00000D000000}"/>
    <cellStyle name="Comma 2 3 3 5 5 2 3" xfId="31002" xr:uid="{00000000-0005-0000-0000-00000D000000}"/>
    <cellStyle name="Comma 2 3 3 5 5 2 4" xfId="41754" xr:uid="{00000000-0005-0000-0000-00000D000000}"/>
    <cellStyle name="Comma 2 3 3 5 5 2 5" xfId="52506" xr:uid="{00000000-0005-0000-0000-00000D000000}"/>
    <cellStyle name="Comma 2 3 3 5 5 3" xfId="14106" xr:uid="{00000000-0005-0000-0000-00000D000000}"/>
    <cellStyle name="Comma 2 3 3 5 5 4" xfId="24858" xr:uid="{00000000-0005-0000-0000-00000D000000}"/>
    <cellStyle name="Comma 2 3 3 5 5 5" xfId="35610" xr:uid="{00000000-0005-0000-0000-00000D000000}"/>
    <cellStyle name="Comma 2 3 3 5 5 6" xfId="46362" xr:uid="{00000000-0005-0000-0000-00000D000000}"/>
    <cellStyle name="Comma 2 3 3 5 6" xfId="4886" xr:uid="{00000000-0005-0000-0000-00000D000000}"/>
    <cellStyle name="Comma 2 3 3 5 6 2" xfId="15642" xr:uid="{00000000-0005-0000-0000-00000D000000}"/>
    <cellStyle name="Comma 2 3 3 5 6 3" xfId="26394" xr:uid="{00000000-0005-0000-0000-00000D000000}"/>
    <cellStyle name="Comma 2 3 3 5 6 4" xfId="37146" xr:uid="{00000000-0005-0000-0000-00000D000000}"/>
    <cellStyle name="Comma 2 3 3 5 6 5" xfId="47898" xr:uid="{00000000-0005-0000-0000-00000D000000}"/>
    <cellStyle name="Comma 2 3 3 5 7" xfId="6426" xr:uid="{00000000-0005-0000-0000-00000D000000}"/>
    <cellStyle name="Comma 2 3 3 5 7 2" xfId="17178" xr:uid="{00000000-0005-0000-0000-00000D000000}"/>
    <cellStyle name="Comma 2 3 3 5 7 3" xfId="27930" xr:uid="{00000000-0005-0000-0000-00000D000000}"/>
    <cellStyle name="Comma 2 3 3 5 7 4" xfId="38682" xr:uid="{00000000-0005-0000-0000-00000D000000}"/>
    <cellStyle name="Comma 2 3 3 5 7 5" xfId="49434" xr:uid="{00000000-0005-0000-0000-00000D000000}"/>
    <cellStyle name="Comma 2 3 3 5 8" xfId="11034" xr:uid="{00000000-0005-0000-0000-00000D000000}"/>
    <cellStyle name="Comma 2 3 3 5 9" xfId="21786" xr:uid="{00000000-0005-0000-0000-00000D000000}"/>
    <cellStyle name="Comma 2 3 3 6" xfId="310" xr:uid="{00000000-0005-0000-0000-00000D000000}"/>
    <cellStyle name="Comma 2 3 3 6 10" xfId="32602" xr:uid="{00000000-0005-0000-0000-00000D000000}"/>
    <cellStyle name="Comma 2 3 3 6 11" xfId="43354" xr:uid="{00000000-0005-0000-0000-00000D000000}"/>
    <cellStyle name="Comma 2 3 3 6 2" xfId="694" xr:uid="{00000000-0005-0000-0000-00000D000000}"/>
    <cellStyle name="Comma 2 3 3 6 2 10" xfId="43738" xr:uid="{00000000-0005-0000-0000-00000D000000}"/>
    <cellStyle name="Comma 2 3 3 6 2 2" xfId="1474" xr:uid="{00000000-0005-0000-0000-00000D000000}"/>
    <cellStyle name="Comma 2 3 3 6 2 2 2" xfId="3020" xr:uid="{00000000-0005-0000-0000-000028020000}"/>
    <cellStyle name="Comma 2 3 3 6 2 2 2 2" xfId="9178" xr:uid="{00000000-0005-0000-0000-000028020000}"/>
    <cellStyle name="Comma 2 3 3 6 2 2 2 2 2" xfId="19930" xr:uid="{00000000-0005-0000-0000-000028020000}"/>
    <cellStyle name="Comma 2 3 3 6 2 2 2 2 3" xfId="30682" xr:uid="{00000000-0005-0000-0000-000028020000}"/>
    <cellStyle name="Comma 2 3 3 6 2 2 2 2 4" xfId="41434" xr:uid="{00000000-0005-0000-0000-000028020000}"/>
    <cellStyle name="Comma 2 3 3 6 2 2 2 2 5" xfId="52186" xr:uid="{00000000-0005-0000-0000-000028020000}"/>
    <cellStyle name="Comma 2 3 3 6 2 2 2 3" xfId="13786" xr:uid="{00000000-0005-0000-0000-000028020000}"/>
    <cellStyle name="Comma 2 3 3 6 2 2 2 4" xfId="24538" xr:uid="{00000000-0005-0000-0000-000028020000}"/>
    <cellStyle name="Comma 2 3 3 6 2 2 2 5" xfId="35290" xr:uid="{00000000-0005-0000-0000-000028020000}"/>
    <cellStyle name="Comma 2 3 3 6 2 2 2 6" xfId="46042" xr:uid="{00000000-0005-0000-0000-000028020000}"/>
    <cellStyle name="Comma 2 3 3 6 2 2 3" xfId="4562" xr:uid="{00000000-0005-0000-0000-00000D000000}"/>
    <cellStyle name="Comma 2 3 3 6 2 2 3 2" xfId="10714" xr:uid="{00000000-0005-0000-0000-00000D000000}"/>
    <cellStyle name="Comma 2 3 3 6 2 2 3 2 2" xfId="21466" xr:uid="{00000000-0005-0000-0000-00000D000000}"/>
    <cellStyle name="Comma 2 3 3 6 2 2 3 2 3" xfId="32218" xr:uid="{00000000-0005-0000-0000-00000D000000}"/>
    <cellStyle name="Comma 2 3 3 6 2 2 3 2 4" xfId="42970" xr:uid="{00000000-0005-0000-0000-00000D000000}"/>
    <cellStyle name="Comma 2 3 3 6 2 2 3 2 5" xfId="53722" xr:uid="{00000000-0005-0000-0000-00000D000000}"/>
    <cellStyle name="Comma 2 3 3 6 2 2 3 3" xfId="15322" xr:uid="{00000000-0005-0000-0000-00000D000000}"/>
    <cellStyle name="Comma 2 3 3 6 2 2 3 4" xfId="26074" xr:uid="{00000000-0005-0000-0000-00000D000000}"/>
    <cellStyle name="Comma 2 3 3 6 2 2 3 5" xfId="36826" xr:uid="{00000000-0005-0000-0000-00000D000000}"/>
    <cellStyle name="Comma 2 3 3 6 2 2 3 6" xfId="47578" xr:uid="{00000000-0005-0000-0000-00000D000000}"/>
    <cellStyle name="Comma 2 3 3 6 2 2 4" xfId="6106" xr:uid="{00000000-0005-0000-0000-00000D000000}"/>
    <cellStyle name="Comma 2 3 3 6 2 2 4 2" xfId="16858" xr:uid="{00000000-0005-0000-0000-00000D000000}"/>
    <cellStyle name="Comma 2 3 3 6 2 2 4 3" xfId="27610" xr:uid="{00000000-0005-0000-0000-00000D000000}"/>
    <cellStyle name="Comma 2 3 3 6 2 2 4 4" xfId="38362" xr:uid="{00000000-0005-0000-0000-00000D000000}"/>
    <cellStyle name="Comma 2 3 3 6 2 2 4 5" xfId="49114" xr:uid="{00000000-0005-0000-0000-00000D000000}"/>
    <cellStyle name="Comma 2 3 3 6 2 2 5" xfId="7642" xr:uid="{00000000-0005-0000-0000-00000D000000}"/>
    <cellStyle name="Comma 2 3 3 6 2 2 5 2" xfId="18394" xr:uid="{00000000-0005-0000-0000-00000D000000}"/>
    <cellStyle name="Comma 2 3 3 6 2 2 5 3" xfId="29146" xr:uid="{00000000-0005-0000-0000-00000D000000}"/>
    <cellStyle name="Comma 2 3 3 6 2 2 5 4" xfId="39898" xr:uid="{00000000-0005-0000-0000-00000D000000}"/>
    <cellStyle name="Comma 2 3 3 6 2 2 5 5" xfId="50650" xr:uid="{00000000-0005-0000-0000-00000D000000}"/>
    <cellStyle name="Comma 2 3 3 6 2 2 6" xfId="12250" xr:uid="{00000000-0005-0000-0000-00000D000000}"/>
    <cellStyle name="Comma 2 3 3 6 2 2 7" xfId="23002" xr:uid="{00000000-0005-0000-0000-00000D000000}"/>
    <cellStyle name="Comma 2 3 3 6 2 2 8" xfId="33754" xr:uid="{00000000-0005-0000-0000-00000D000000}"/>
    <cellStyle name="Comma 2 3 3 6 2 2 9" xfId="44506" xr:uid="{00000000-0005-0000-0000-00000D000000}"/>
    <cellStyle name="Comma 2 3 3 6 2 3" xfId="2251" xr:uid="{00000000-0005-0000-0000-000027020000}"/>
    <cellStyle name="Comma 2 3 3 6 2 3 2" xfId="8410" xr:uid="{00000000-0005-0000-0000-000027020000}"/>
    <cellStyle name="Comma 2 3 3 6 2 3 2 2" xfId="19162" xr:uid="{00000000-0005-0000-0000-000027020000}"/>
    <cellStyle name="Comma 2 3 3 6 2 3 2 3" xfId="29914" xr:uid="{00000000-0005-0000-0000-000027020000}"/>
    <cellStyle name="Comma 2 3 3 6 2 3 2 4" xfId="40666" xr:uid="{00000000-0005-0000-0000-000027020000}"/>
    <cellStyle name="Comma 2 3 3 6 2 3 2 5" xfId="51418" xr:uid="{00000000-0005-0000-0000-000027020000}"/>
    <cellStyle name="Comma 2 3 3 6 2 3 3" xfId="13018" xr:uid="{00000000-0005-0000-0000-000027020000}"/>
    <cellStyle name="Comma 2 3 3 6 2 3 4" xfId="23770" xr:uid="{00000000-0005-0000-0000-000027020000}"/>
    <cellStyle name="Comma 2 3 3 6 2 3 5" xfId="34522" xr:uid="{00000000-0005-0000-0000-000027020000}"/>
    <cellStyle name="Comma 2 3 3 6 2 3 6" xfId="45274" xr:uid="{00000000-0005-0000-0000-000027020000}"/>
    <cellStyle name="Comma 2 3 3 6 2 4" xfId="3794" xr:uid="{00000000-0005-0000-0000-00000D000000}"/>
    <cellStyle name="Comma 2 3 3 6 2 4 2" xfId="9946" xr:uid="{00000000-0005-0000-0000-00000D000000}"/>
    <cellStyle name="Comma 2 3 3 6 2 4 2 2" xfId="20698" xr:uid="{00000000-0005-0000-0000-00000D000000}"/>
    <cellStyle name="Comma 2 3 3 6 2 4 2 3" xfId="31450" xr:uid="{00000000-0005-0000-0000-00000D000000}"/>
    <cellStyle name="Comma 2 3 3 6 2 4 2 4" xfId="42202" xr:uid="{00000000-0005-0000-0000-00000D000000}"/>
    <cellStyle name="Comma 2 3 3 6 2 4 2 5" xfId="52954" xr:uid="{00000000-0005-0000-0000-00000D000000}"/>
    <cellStyle name="Comma 2 3 3 6 2 4 3" xfId="14554" xr:uid="{00000000-0005-0000-0000-00000D000000}"/>
    <cellStyle name="Comma 2 3 3 6 2 4 4" xfId="25306" xr:uid="{00000000-0005-0000-0000-00000D000000}"/>
    <cellStyle name="Comma 2 3 3 6 2 4 5" xfId="36058" xr:uid="{00000000-0005-0000-0000-00000D000000}"/>
    <cellStyle name="Comma 2 3 3 6 2 4 6" xfId="46810" xr:uid="{00000000-0005-0000-0000-00000D000000}"/>
    <cellStyle name="Comma 2 3 3 6 2 5" xfId="5334" xr:uid="{00000000-0005-0000-0000-00000D000000}"/>
    <cellStyle name="Comma 2 3 3 6 2 5 2" xfId="16090" xr:uid="{00000000-0005-0000-0000-00000D000000}"/>
    <cellStyle name="Comma 2 3 3 6 2 5 3" xfId="26842" xr:uid="{00000000-0005-0000-0000-00000D000000}"/>
    <cellStyle name="Comma 2 3 3 6 2 5 4" xfId="37594" xr:uid="{00000000-0005-0000-0000-00000D000000}"/>
    <cellStyle name="Comma 2 3 3 6 2 5 5" xfId="48346" xr:uid="{00000000-0005-0000-0000-00000D000000}"/>
    <cellStyle name="Comma 2 3 3 6 2 6" xfId="6874" xr:uid="{00000000-0005-0000-0000-00000D000000}"/>
    <cellStyle name="Comma 2 3 3 6 2 6 2" xfId="17626" xr:uid="{00000000-0005-0000-0000-00000D000000}"/>
    <cellStyle name="Comma 2 3 3 6 2 6 3" xfId="28378" xr:uid="{00000000-0005-0000-0000-00000D000000}"/>
    <cellStyle name="Comma 2 3 3 6 2 6 4" xfId="39130" xr:uid="{00000000-0005-0000-0000-00000D000000}"/>
    <cellStyle name="Comma 2 3 3 6 2 6 5" xfId="49882" xr:uid="{00000000-0005-0000-0000-00000D000000}"/>
    <cellStyle name="Comma 2 3 3 6 2 7" xfId="11482" xr:uid="{00000000-0005-0000-0000-00000D000000}"/>
    <cellStyle name="Comma 2 3 3 6 2 8" xfId="22234" xr:uid="{00000000-0005-0000-0000-00000D000000}"/>
    <cellStyle name="Comma 2 3 3 6 2 9" xfId="32986" xr:uid="{00000000-0005-0000-0000-00000D000000}"/>
    <cellStyle name="Comma 2 3 3 6 3" xfId="1090" xr:uid="{00000000-0005-0000-0000-00000D000000}"/>
    <cellStyle name="Comma 2 3 3 6 3 2" xfId="2636" xr:uid="{00000000-0005-0000-0000-000029020000}"/>
    <cellStyle name="Comma 2 3 3 6 3 2 2" xfId="8794" xr:uid="{00000000-0005-0000-0000-000029020000}"/>
    <cellStyle name="Comma 2 3 3 6 3 2 2 2" xfId="19546" xr:uid="{00000000-0005-0000-0000-000029020000}"/>
    <cellStyle name="Comma 2 3 3 6 3 2 2 3" xfId="30298" xr:uid="{00000000-0005-0000-0000-000029020000}"/>
    <cellStyle name="Comma 2 3 3 6 3 2 2 4" xfId="41050" xr:uid="{00000000-0005-0000-0000-000029020000}"/>
    <cellStyle name="Comma 2 3 3 6 3 2 2 5" xfId="51802" xr:uid="{00000000-0005-0000-0000-000029020000}"/>
    <cellStyle name="Comma 2 3 3 6 3 2 3" xfId="13402" xr:uid="{00000000-0005-0000-0000-000029020000}"/>
    <cellStyle name="Comma 2 3 3 6 3 2 4" xfId="24154" xr:uid="{00000000-0005-0000-0000-000029020000}"/>
    <cellStyle name="Comma 2 3 3 6 3 2 5" xfId="34906" xr:uid="{00000000-0005-0000-0000-000029020000}"/>
    <cellStyle name="Comma 2 3 3 6 3 2 6" xfId="45658" xr:uid="{00000000-0005-0000-0000-000029020000}"/>
    <cellStyle name="Comma 2 3 3 6 3 3" xfId="4178" xr:uid="{00000000-0005-0000-0000-00000D000000}"/>
    <cellStyle name="Comma 2 3 3 6 3 3 2" xfId="10330" xr:uid="{00000000-0005-0000-0000-00000D000000}"/>
    <cellStyle name="Comma 2 3 3 6 3 3 2 2" xfId="21082" xr:uid="{00000000-0005-0000-0000-00000D000000}"/>
    <cellStyle name="Comma 2 3 3 6 3 3 2 3" xfId="31834" xr:uid="{00000000-0005-0000-0000-00000D000000}"/>
    <cellStyle name="Comma 2 3 3 6 3 3 2 4" xfId="42586" xr:uid="{00000000-0005-0000-0000-00000D000000}"/>
    <cellStyle name="Comma 2 3 3 6 3 3 2 5" xfId="53338" xr:uid="{00000000-0005-0000-0000-00000D000000}"/>
    <cellStyle name="Comma 2 3 3 6 3 3 3" xfId="14938" xr:uid="{00000000-0005-0000-0000-00000D000000}"/>
    <cellStyle name="Comma 2 3 3 6 3 3 4" xfId="25690" xr:uid="{00000000-0005-0000-0000-00000D000000}"/>
    <cellStyle name="Comma 2 3 3 6 3 3 5" xfId="36442" xr:uid="{00000000-0005-0000-0000-00000D000000}"/>
    <cellStyle name="Comma 2 3 3 6 3 3 6" xfId="47194" xr:uid="{00000000-0005-0000-0000-00000D000000}"/>
    <cellStyle name="Comma 2 3 3 6 3 4" xfId="5722" xr:uid="{00000000-0005-0000-0000-00000D000000}"/>
    <cellStyle name="Comma 2 3 3 6 3 4 2" xfId="16474" xr:uid="{00000000-0005-0000-0000-00000D000000}"/>
    <cellStyle name="Comma 2 3 3 6 3 4 3" xfId="27226" xr:uid="{00000000-0005-0000-0000-00000D000000}"/>
    <cellStyle name="Comma 2 3 3 6 3 4 4" xfId="37978" xr:uid="{00000000-0005-0000-0000-00000D000000}"/>
    <cellStyle name="Comma 2 3 3 6 3 4 5" xfId="48730" xr:uid="{00000000-0005-0000-0000-00000D000000}"/>
    <cellStyle name="Comma 2 3 3 6 3 5" xfId="7258" xr:uid="{00000000-0005-0000-0000-00000D000000}"/>
    <cellStyle name="Comma 2 3 3 6 3 5 2" xfId="18010" xr:uid="{00000000-0005-0000-0000-00000D000000}"/>
    <cellStyle name="Comma 2 3 3 6 3 5 3" xfId="28762" xr:uid="{00000000-0005-0000-0000-00000D000000}"/>
    <cellStyle name="Comma 2 3 3 6 3 5 4" xfId="39514" xr:uid="{00000000-0005-0000-0000-00000D000000}"/>
    <cellStyle name="Comma 2 3 3 6 3 5 5" xfId="50266" xr:uid="{00000000-0005-0000-0000-00000D000000}"/>
    <cellStyle name="Comma 2 3 3 6 3 6" xfId="11866" xr:uid="{00000000-0005-0000-0000-00000D000000}"/>
    <cellStyle name="Comma 2 3 3 6 3 7" xfId="22618" xr:uid="{00000000-0005-0000-0000-00000D000000}"/>
    <cellStyle name="Comma 2 3 3 6 3 8" xfId="33370" xr:uid="{00000000-0005-0000-0000-00000D000000}"/>
    <cellStyle name="Comma 2 3 3 6 3 9" xfId="44122" xr:uid="{00000000-0005-0000-0000-00000D000000}"/>
    <cellStyle name="Comma 2 3 3 6 4" xfId="1867" xr:uid="{00000000-0005-0000-0000-000026020000}"/>
    <cellStyle name="Comma 2 3 3 6 4 2" xfId="8026" xr:uid="{00000000-0005-0000-0000-000026020000}"/>
    <cellStyle name="Comma 2 3 3 6 4 2 2" xfId="18778" xr:uid="{00000000-0005-0000-0000-000026020000}"/>
    <cellStyle name="Comma 2 3 3 6 4 2 3" xfId="29530" xr:uid="{00000000-0005-0000-0000-000026020000}"/>
    <cellStyle name="Comma 2 3 3 6 4 2 4" xfId="40282" xr:uid="{00000000-0005-0000-0000-000026020000}"/>
    <cellStyle name="Comma 2 3 3 6 4 2 5" xfId="51034" xr:uid="{00000000-0005-0000-0000-000026020000}"/>
    <cellStyle name="Comma 2 3 3 6 4 3" xfId="12634" xr:uid="{00000000-0005-0000-0000-000026020000}"/>
    <cellStyle name="Comma 2 3 3 6 4 4" xfId="23386" xr:uid="{00000000-0005-0000-0000-000026020000}"/>
    <cellStyle name="Comma 2 3 3 6 4 5" xfId="34138" xr:uid="{00000000-0005-0000-0000-000026020000}"/>
    <cellStyle name="Comma 2 3 3 6 4 6" xfId="44890" xr:uid="{00000000-0005-0000-0000-000026020000}"/>
    <cellStyle name="Comma 2 3 3 6 5" xfId="3410" xr:uid="{00000000-0005-0000-0000-00000D000000}"/>
    <cellStyle name="Comma 2 3 3 6 5 2" xfId="9562" xr:uid="{00000000-0005-0000-0000-00000D000000}"/>
    <cellStyle name="Comma 2 3 3 6 5 2 2" xfId="20314" xr:uid="{00000000-0005-0000-0000-00000D000000}"/>
    <cellStyle name="Comma 2 3 3 6 5 2 3" xfId="31066" xr:uid="{00000000-0005-0000-0000-00000D000000}"/>
    <cellStyle name="Comma 2 3 3 6 5 2 4" xfId="41818" xr:uid="{00000000-0005-0000-0000-00000D000000}"/>
    <cellStyle name="Comma 2 3 3 6 5 2 5" xfId="52570" xr:uid="{00000000-0005-0000-0000-00000D000000}"/>
    <cellStyle name="Comma 2 3 3 6 5 3" xfId="14170" xr:uid="{00000000-0005-0000-0000-00000D000000}"/>
    <cellStyle name="Comma 2 3 3 6 5 4" xfId="24922" xr:uid="{00000000-0005-0000-0000-00000D000000}"/>
    <cellStyle name="Comma 2 3 3 6 5 5" xfId="35674" xr:uid="{00000000-0005-0000-0000-00000D000000}"/>
    <cellStyle name="Comma 2 3 3 6 5 6" xfId="46426" xr:uid="{00000000-0005-0000-0000-00000D000000}"/>
    <cellStyle name="Comma 2 3 3 6 6" xfId="4950" xr:uid="{00000000-0005-0000-0000-00000D000000}"/>
    <cellStyle name="Comma 2 3 3 6 6 2" xfId="15706" xr:uid="{00000000-0005-0000-0000-00000D000000}"/>
    <cellStyle name="Comma 2 3 3 6 6 3" xfId="26458" xr:uid="{00000000-0005-0000-0000-00000D000000}"/>
    <cellStyle name="Comma 2 3 3 6 6 4" xfId="37210" xr:uid="{00000000-0005-0000-0000-00000D000000}"/>
    <cellStyle name="Comma 2 3 3 6 6 5" xfId="47962" xr:uid="{00000000-0005-0000-0000-00000D000000}"/>
    <cellStyle name="Comma 2 3 3 6 7" xfId="6490" xr:uid="{00000000-0005-0000-0000-00000D000000}"/>
    <cellStyle name="Comma 2 3 3 6 7 2" xfId="17242" xr:uid="{00000000-0005-0000-0000-00000D000000}"/>
    <cellStyle name="Comma 2 3 3 6 7 3" xfId="27994" xr:uid="{00000000-0005-0000-0000-00000D000000}"/>
    <cellStyle name="Comma 2 3 3 6 7 4" xfId="38746" xr:uid="{00000000-0005-0000-0000-00000D000000}"/>
    <cellStyle name="Comma 2 3 3 6 7 5" xfId="49498" xr:uid="{00000000-0005-0000-0000-00000D000000}"/>
    <cellStyle name="Comma 2 3 3 6 8" xfId="11098" xr:uid="{00000000-0005-0000-0000-00000D000000}"/>
    <cellStyle name="Comma 2 3 3 6 9" xfId="21850" xr:uid="{00000000-0005-0000-0000-00000D000000}"/>
    <cellStyle name="Comma 2 3 3 7" xfId="374" xr:uid="{00000000-0005-0000-0000-00000D000000}"/>
    <cellStyle name="Comma 2 3 3 7 10" xfId="32666" xr:uid="{00000000-0005-0000-0000-00000D000000}"/>
    <cellStyle name="Comma 2 3 3 7 11" xfId="43418" xr:uid="{00000000-0005-0000-0000-00000D000000}"/>
    <cellStyle name="Comma 2 3 3 7 2" xfId="758" xr:uid="{00000000-0005-0000-0000-00000D000000}"/>
    <cellStyle name="Comma 2 3 3 7 2 10" xfId="43802" xr:uid="{00000000-0005-0000-0000-00000D000000}"/>
    <cellStyle name="Comma 2 3 3 7 2 2" xfId="1538" xr:uid="{00000000-0005-0000-0000-00000D000000}"/>
    <cellStyle name="Comma 2 3 3 7 2 2 2" xfId="3084" xr:uid="{00000000-0005-0000-0000-00002C020000}"/>
    <cellStyle name="Comma 2 3 3 7 2 2 2 2" xfId="9242" xr:uid="{00000000-0005-0000-0000-00002C020000}"/>
    <cellStyle name="Comma 2 3 3 7 2 2 2 2 2" xfId="19994" xr:uid="{00000000-0005-0000-0000-00002C020000}"/>
    <cellStyle name="Comma 2 3 3 7 2 2 2 2 3" xfId="30746" xr:uid="{00000000-0005-0000-0000-00002C020000}"/>
    <cellStyle name="Comma 2 3 3 7 2 2 2 2 4" xfId="41498" xr:uid="{00000000-0005-0000-0000-00002C020000}"/>
    <cellStyle name="Comma 2 3 3 7 2 2 2 2 5" xfId="52250" xr:uid="{00000000-0005-0000-0000-00002C020000}"/>
    <cellStyle name="Comma 2 3 3 7 2 2 2 3" xfId="13850" xr:uid="{00000000-0005-0000-0000-00002C020000}"/>
    <cellStyle name="Comma 2 3 3 7 2 2 2 4" xfId="24602" xr:uid="{00000000-0005-0000-0000-00002C020000}"/>
    <cellStyle name="Comma 2 3 3 7 2 2 2 5" xfId="35354" xr:uid="{00000000-0005-0000-0000-00002C020000}"/>
    <cellStyle name="Comma 2 3 3 7 2 2 2 6" xfId="46106" xr:uid="{00000000-0005-0000-0000-00002C020000}"/>
    <cellStyle name="Comma 2 3 3 7 2 2 3" xfId="4626" xr:uid="{00000000-0005-0000-0000-00000D000000}"/>
    <cellStyle name="Comma 2 3 3 7 2 2 3 2" xfId="10778" xr:uid="{00000000-0005-0000-0000-00000D000000}"/>
    <cellStyle name="Comma 2 3 3 7 2 2 3 2 2" xfId="21530" xr:uid="{00000000-0005-0000-0000-00000D000000}"/>
    <cellStyle name="Comma 2 3 3 7 2 2 3 2 3" xfId="32282" xr:uid="{00000000-0005-0000-0000-00000D000000}"/>
    <cellStyle name="Comma 2 3 3 7 2 2 3 2 4" xfId="43034" xr:uid="{00000000-0005-0000-0000-00000D000000}"/>
    <cellStyle name="Comma 2 3 3 7 2 2 3 2 5" xfId="53786" xr:uid="{00000000-0005-0000-0000-00000D000000}"/>
    <cellStyle name="Comma 2 3 3 7 2 2 3 3" xfId="15386" xr:uid="{00000000-0005-0000-0000-00000D000000}"/>
    <cellStyle name="Comma 2 3 3 7 2 2 3 4" xfId="26138" xr:uid="{00000000-0005-0000-0000-00000D000000}"/>
    <cellStyle name="Comma 2 3 3 7 2 2 3 5" xfId="36890" xr:uid="{00000000-0005-0000-0000-00000D000000}"/>
    <cellStyle name="Comma 2 3 3 7 2 2 3 6" xfId="47642" xr:uid="{00000000-0005-0000-0000-00000D000000}"/>
    <cellStyle name="Comma 2 3 3 7 2 2 4" xfId="6170" xr:uid="{00000000-0005-0000-0000-00000D000000}"/>
    <cellStyle name="Comma 2 3 3 7 2 2 4 2" xfId="16922" xr:uid="{00000000-0005-0000-0000-00000D000000}"/>
    <cellStyle name="Comma 2 3 3 7 2 2 4 3" xfId="27674" xr:uid="{00000000-0005-0000-0000-00000D000000}"/>
    <cellStyle name="Comma 2 3 3 7 2 2 4 4" xfId="38426" xr:uid="{00000000-0005-0000-0000-00000D000000}"/>
    <cellStyle name="Comma 2 3 3 7 2 2 4 5" xfId="49178" xr:uid="{00000000-0005-0000-0000-00000D000000}"/>
    <cellStyle name="Comma 2 3 3 7 2 2 5" xfId="7706" xr:uid="{00000000-0005-0000-0000-00000D000000}"/>
    <cellStyle name="Comma 2 3 3 7 2 2 5 2" xfId="18458" xr:uid="{00000000-0005-0000-0000-00000D000000}"/>
    <cellStyle name="Comma 2 3 3 7 2 2 5 3" xfId="29210" xr:uid="{00000000-0005-0000-0000-00000D000000}"/>
    <cellStyle name="Comma 2 3 3 7 2 2 5 4" xfId="39962" xr:uid="{00000000-0005-0000-0000-00000D000000}"/>
    <cellStyle name="Comma 2 3 3 7 2 2 5 5" xfId="50714" xr:uid="{00000000-0005-0000-0000-00000D000000}"/>
    <cellStyle name="Comma 2 3 3 7 2 2 6" xfId="12314" xr:uid="{00000000-0005-0000-0000-00000D000000}"/>
    <cellStyle name="Comma 2 3 3 7 2 2 7" xfId="23066" xr:uid="{00000000-0005-0000-0000-00000D000000}"/>
    <cellStyle name="Comma 2 3 3 7 2 2 8" xfId="33818" xr:uid="{00000000-0005-0000-0000-00000D000000}"/>
    <cellStyle name="Comma 2 3 3 7 2 2 9" xfId="44570" xr:uid="{00000000-0005-0000-0000-00000D000000}"/>
    <cellStyle name="Comma 2 3 3 7 2 3" xfId="2315" xr:uid="{00000000-0005-0000-0000-00002B020000}"/>
    <cellStyle name="Comma 2 3 3 7 2 3 2" xfId="8474" xr:uid="{00000000-0005-0000-0000-00002B020000}"/>
    <cellStyle name="Comma 2 3 3 7 2 3 2 2" xfId="19226" xr:uid="{00000000-0005-0000-0000-00002B020000}"/>
    <cellStyle name="Comma 2 3 3 7 2 3 2 3" xfId="29978" xr:uid="{00000000-0005-0000-0000-00002B020000}"/>
    <cellStyle name="Comma 2 3 3 7 2 3 2 4" xfId="40730" xr:uid="{00000000-0005-0000-0000-00002B020000}"/>
    <cellStyle name="Comma 2 3 3 7 2 3 2 5" xfId="51482" xr:uid="{00000000-0005-0000-0000-00002B020000}"/>
    <cellStyle name="Comma 2 3 3 7 2 3 3" xfId="13082" xr:uid="{00000000-0005-0000-0000-00002B020000}"/>
    <cellStyle name="Comma 2 3 3 7 2 3 4" xfId="23834" xr:uid="{00000000-0005-0000-0000-00002B020000}"/>
    <cellStyle name="Comma 2 3 3 7 2 3 5" xfId="34586" xr:uid="{00000000-0005-0000-0000-00002B020000}"/>
    <cellStyle name="Comma 2 3 3 7 2 3 6" xfId="45338" xr:uid="{00000000-0005-0000-0000-00002B020000}"/>
    <cellStyle name="Comma 2 3 3 7 2 4" xfId="3858" xr:uid="{00000000-0005-0000-0000-00000D000000}"/>
    <cellStyle name="Comma 2 3 3 7 2 4 2" xfId="10010" xr:uid="{00000000-0005-0000-0000-00000D000000}"/>
    <cellStyle name="Comma 2 3 3 7 2 4 2 2" xfId="20762" xr:uid="{00000000-0005-0000-0000-00000D000000}"/>
    <cellStyle name="Comma 2 3 3 7 2 4 2 3" xfId="31514" xr:uid="{00000000-0005-0000-0000-00000D000000}"/>
    <cellStyle name="Comma 2 3 3 7 2 4 2 4" xfId="42266" xr:uid="{00000000-0005-0000-0000-00000D000000}"/>
    <cellStyle name="Comma 2 3 3 7 2 4 2 5" xfId="53018" xr:uid="{00000000-0005-0000-0000-00000D000000}"/>
    <cellStyle name="Comma 2 3 3 7 2 4 3" xfId="14618" xr:uid="{00000000-0005-0000-0000-00000D000000}"/>
    <cellStyle name="Comma 2 3 3 7 2 4 4" xfId="25370" xr:uid="{00000000-0005-0000-0000-00000D000000}"/>
    <cellStyle name="Comma 2 3 3 7 2 4 5" xfId="36122" xr:uid="{00000000-0005-0000-0000-00000D000000}"/>
    <cellStyle name="Comma 2 3 3 7 2 4 6" xfId="46874" xr:uid="{00000000-0005-0000-0000-00000D000000}"/>
    <cellStyle name="Comma 2 3 3 7 2 5" xfId="5398" xr:uid="{00000000-0005-0000-0000-00000D000000}"/>
    <cellStyle name="Comma 2 3 3 7 2 5 2" xfId="16154" xr:uid="{00000000-0005-0000-0000-00000D000000}"/>
    <cellStyle name="Comma 2 3 3 7 2 5 3" xfId="26906" xr:uid="{00000000-0005-0000-0000-00000D000000}"/>
    <cellStyle name="Comma 2 3 3 7 2 5 4" xfId="37658" xr:uid="{00000000-0005-0000-0000-00000D000000}"/>
    <cellStyle name="Comma 2 3 3 7 2 5 5" xfId="48410" xr:uid="{00000000-0005-0000-0000-00000D000000}"/>
    <cellStyle name="Comma 2 3 3 7 2 6" xfId="6938" xr:uid="{00000000-0005-0000-0000-00000D000000}"/>
    <cellStyle name="Comma 2 3 3 7 2 6 2" xfId="17690" xr:uid="{00000000-0005-0000-0000-00000D000000}"/>
    <cellStyle name="Comma 2 3 3 7 2 6 3" xfId="28442" xr:uid="{00000000-0005-0000-0000-00000D000000}"/>
    <cellStyle name="Comma 2 3 3 7 2 6 4" xfId="39194" xr:uid="{00000000-0005-0000-0000-00000D000000}"/>
    <cellStyle name="Comma 2 3 3 7 2 6 5" xfId="49946" xr:uid="{00000000-0005-0000-0000-00000D000000}"/>
    <cellStyle name="Comma 2 3 3 7 2 7" xfId="11546" xr:uid="{00000000-0005-0000-0000-00000D000000}"/>
    <cellStyle name="Comma 2 3 3 7 2 8" xfId="22298" xr:uid="{00000000-0005-0000-0000-00000D000000}"/>
    <cellStyle name="Comma 2 3 3 7 2 9" xfId="33050" xr:uid="{00000000-0005-0000-0000-00000D000000}"/>
    <cellStyle name="Comma 2 3 3 7 3" xfId="1154" xr:uid="{00000000-0005-0000-0000-00000D000000}"/>
    <cellStyle name="Comma 2 3 3 7 3 2" xfId="2700" xr:uid="{00000000-0005-0000-0000-00002D020000}"/>
    <cellStyle name="Comma 2 3 3 7 3 2 2" xfId="8858" xr:uid="{00000000-0005-0000-0000-00002D020000}"/>
    <cellStyle name="Comma 2 3 3 7 3 2 2 2" xfId="19610" xr:uid="{00000000-0005-0000-0000-00002D020000}"/>
    <cellStyle name="Comma 2 3 3 7 3 2 2 3" xfId="30362" xr:uid="{00000000-0005-0000-0000-00002D020000}"/>
    <cellStyle name="Comma 2 3 3 7 3 2 2 4" xfId="41114" xr:uid="{00000000-0005-0000-0000-00002D020000}"/>
    <cellStyle name="Comma 2 3 3 7 3 2 2 5" xfId="51866" xr:uid="{00000000-0005-0000-0000-00002D020000}"/>
    <cellStyle name="Comma 2 3 3 7 3 2 3" xfId="13466" xr:uid="{00000000-0005-0000-0000-00002D020000}"/>
    <cellStyle name="Comma 2 3 3 7 3 2 4" xfId="24218" xr:uid="{00000000-0005-0000-0000-00002D020000}"/>
    <cellStyle name="Comma 2 3 3 7 3 2 5" xfId="34970" xr:uid="{00000000-0005-0000-0000-00002D020000}"/>
    <cellStyle name="Comma 2 3 3 7 3 2 6" xfId="45722" xr:uid="{00000000-0005-0000-0000-00002D020000}"/>
    <cellStyle name="Comma 2 3 3 7 3 3" xfId="4242" xr:uid="{00000000-0005-0000-0000-00000D000000}"/>
    <cellStyle name="Comma 2 3 3 7 3 3 2" xfId="10394" xr:uid="{00000000-0005-0000-0000-00000D000000}"/>
    <cellStyle name="Comma 2 3 3 7 3 3 2 2" xfId="21146" xr:uid="{00000000-0005-0000-0000-00000D000000}"/>
    <cellStyle name="Comma 2 3 3 7 3 3 2 3" xfId="31898" xr:uid="{00000000-0005-0000-0000-00000D000000}"/>
    <cellStyle name="Comma 2 3 3 7 3 3 2 4" xfId="42650" xr:uid="{00000000-0005-0000-0000-00000D000000}"/>
    <cellStyle name="Comma 2 3 3 7 3 3 2 5" xfId="53402" xr:uid="{00000000-0005-0000-0000-00000D000000}"/>
    <cellStyle name="Comma 2 3 3 7 3 3 3" xfId="15002" xr:uid="{00000000-0005-0000-0000-00000D000000}"/>
    <cellStyle name="Comma 2 3 3 7 3 3 4" xfId="25754" xr:uid="{00000000-0005-0000-0000-00000D000000}"/>
    <cellStyle name="Comma 2 3 3 7 3 3 5" xfId="36506" xr:uid="{00000000-0005-0000-0000-00000D000000}"/>
    <cellStyle name="Comma 2 3 3 7 3 3 6" xfId="47258" xr:uid="{00000000-0005-0000-0000-00000D000000}"/>
    <cellStyle name="Comma 2 3 3 7 3 4" xfId="5786" xr:uid="{00000000-0005-0000-0000-00000D000000}"/>
    <cellStyle name="Comma 2 3 3 7 3 4 2" xfId="16538" xr:uid="{00000000-0005-0000-0000-00000D000000}"/>
    <cellStyle name="Comma 2 3 3 7 3 4 3" xfId="27290" xr:uid="{00000000-0005-0000-0000-00000D000000}"/>
    <cellStyle name="Comma 2 3 3 7 3 4 4" xfId="38042" xr:uid="{00000000-0005-0000-0000-00000D000000}"/>
    <cellStyle name="Comma 2 3 3 7 3 4 5" xfId="48794" xr:uid="{00000000-0005-0000-0000-00000D000000}"/>
    <cellStyle name="Comma 2 3 3 7 3 5" xfId="7322" xr:uid="{00000000-0005-0000-0000-00000D000000}"/>
    <cellStyle name="Comma 2 3 3 7 3 5 2" xfId="18074" xr:uid="{00000000-0005-0000-0000-00000D000000}"/>
    <cellStyle name="Comma 2 3 3 7 3 5 3" xfId="28826" xr:uid="{00000000-0005-0000-0000-00000D000000}"/>
    <cellStyle name="Comma 2 3 3 7 3 5 4" xfId="39578" xr:uid="{00000000-0005-0000-0000-00000D000000}"/>
    <cellStyle name="Comma 2 3 3 7 3 5 5" xfId="50330" xr:uid="{00000000-0005-0000-0000-00000D000000}"/>
    <cellStyle name="Comma 2 3 3 7 3 6" xfId="11930" xr:uid="{00000000-0005-0000-0000-00000D000000}"/>
    <cellStyle name="Comma 2 3 3 7 3 7" xfId="22682" xr:uid="{00000000-0005-0000-0000-00000D000000}"/>
    <cellStyle name="Comma 2 3 3 7 3 8" xfId="33434" xr:uid="{00000000-0005-0000-0000-00000D000000}"/>
    <cellStyle name="Comma 2 3 3 7 3 9" xfId="44186" xr:uid="{00000000-0005-0000-0000-00000D000000}"/>
    <cellStyle name="Comma 2 3 3 7 4" xfId="1931" xr:uid="{00000000-0005-0000-0000-00002A020000}"/>
    <cellStyle name="Comma 2 3 3 7 4 2" xfId="8090" xr:uid="{00000000-0005-0000-0000-00002A020000}"/>
    <cellStyle name="Comma 2 3 3 7 4 2 2" xfId="18842" xr:uid="{00000000-0005-0000-0000-00002A020000}"/>
    <cellStyle name="Comma 2 3 3 7 4 2 3" xfId="29594" xr:uid="{00000000-0005-0000-0000-00002A020000}"/>
    <cellStyle name="Comma 2 3 3 7 4 2 4" xfId="40346" xr:uid="{00000000-0005-0000-0000-00002A020000}"/>
    <cellStyle name="Comma 2 3 3 7 4 2 5" xfId="51098" xr:uid="{00000000-0005-0000-0000-00002A020000}"/>
    <cellStyle name="Comma 2 3 3 7 4 3" xfId="12698" xr:uid="{00000000-0005-0000-0000-00002A020000}"/>
    <cellStyle name="Comma 2 3 3 7 4 4" xfId="23450" xr:uid="{00000000-0005-0000-0000-00002A020000}"/>
    <cellStyle name="Comma 2 3 3 7 4 5" xfId="34202" xr:uid="{00000000-0005-0000-0000-00002A020000}"/>
    <cellStyle name="Comma 2 3 3 7 4 6" xfId="44954" xr:uid="{00000000-0005-0000-0000-00002A020000}"/>
    <cellStyle name="Comma 2 3 3 7 5" xfId="3474" xr:uid="{00000000-0005-0000-0000-00000D000000}"/>
    <cellStyle name="Comma 2 3 3 7 5 2" xfId="9626" xr:uid="{00000000-0005-0000-0000-00000D000000}"/>
    <cellStyle name="Comma 2 3 3 7 5 2 2" xfId="20378" xr:uid="{00000000-0005-0000-0000-00000D000000}"/>
    <cellStyle name="Comma 2 3 3 7 5 2 3" xfId="31130" xr:uid="{00000000-0005-0000-0000-00000D000000}"/>
    <cellStyle name="Comma 2 3 3 7 5 2 4" xfId="41882" xr:uid="{00000000-0005-0000-0000-00000D000000}"/>
    <cellStyle name="Comma 2 3 3 7 5 2 5" xfId="52634" xr:uid="{00000000-0005-0000-0000-00000D000000}"/>
    <cellStyle name="Comma 2 3 3 7 5 3" xfId="14234" xr:uid="{00000000-0005-0000-0000-00000D000000}"/>
    <cellStyle name="Comma 2 3 3 7 5 4" xfId="24986" xr:uid="{00000000-0005-0000-0000-00000D000000}"/>
    <cellStyle name="Comma 2 3 3 7 5 5" xfId="35738" xr:uid="{00000000-0005-0000-0000-00000D000000}"/>
    <cellStyle name="Comma 2 3 3 7 5 6" xfId="46490" xr:uid="{00000000-0005-0000-0000-00000D000000}"/>
    <cellStyle name="Comma 2 3 3 7 6" xfId="5014" xr:uid="{00000000-0005-0000-0000-00000D000000}"/>
    <cellStyle name="Comma 2 3 3 7 6 2" xfId="15770" xr:uid="{00000000-0005-0000-0000-00000D000000}"/>
    <cellStyle name="Comma 2 3 3 7 6 3" xfId="26522" xr:uid="{00000000-0005-0000-0000-00000D000000}"/>
    <cellStyle name="Comma 2 3 3 7 6 4" xfId="37274" xr:uid="{00000000-0005-0000-0000-00000D000000}"/>
    <cellStyle name="Comma 2 3 3 7 6 5" xfId="48026" xr:uid="{00000000-0005-0000-0000-00000D000000}"/>
    <cellStyle name="Comma 2 3 3 7 7" xfId="6554" xr:uid="{00000000-0005-0000-0000-00000D000000}"/>
    <cellStyle name="Comma 2 3 3 7 7 2" xfId="17306" xr:uid="{00000000-0005-0000-0000-00000D000000}"/>
    <cellStyle name="Comma 2 3 3 7 7 3" xfId="28058" xr:uid="{00000000-0005-0000-0000-00000D000000}"/>
    <cellStyle name="Comma 2 3 3 7 7 4" xfId="38810" xr:uid="{00000000-0005-0000-0000-00000D000000}"/>
    <cellStyle name="Comma 2 3 3 7 7 5" xfId="49562" xr:uid="{00000000-0005-0000-0000-00000D000000}"/>
    <cellStyle name="Comma 2 3 3 7 8" xfId="11162" xr:uid="{00000000-0005-0000-0000-00000D000000}"/>
    <cellStyle name="Comma 2 3 3 7 9" xfId="21914" xr:uid="{00000000-0005-0000-0000-00000D000000}"/>
    <cellStyle name="Comma 2 3 3 8" xfId="438" xr:uid="{00000000-0005-0000-0000-00000D000000}"/>
    <cellStyle name="Comma 2 3 3 8 10" xfId="43482" xr:uid="{00000000-0005-0000-0000-00000D000000}"/>
    <cellStyle name="Comma 2 3 3 8 2" xfId="1218" xr:uid="{00000000-0005-0000-0000-00000D000000}"/>
    <cellStyle name="Comma 2 3 3 8 2 2" xfId="2764" xr:uid="{00000000-0005-0000-0000-00002F020000}"/>
    <cellStyle name="Comma 2 3 3 8 2 2 2" xfId="8922" xr:uid="{00000000-0005-0000-0000-00002F020000}"/>
    <cellStyle name="Comma 2 3 3 8 2 2 2 2" xfId="19674" xr:uid="{00000000-0005-0000-0000-00002F020000}"/>
    <cellStyle name="Comma 2 3 3 8 2 2 2 3" xfId="30426" xr:uid="{00000000-0005-0000-0000-00002F020000}"/>
    <cellStyle name="Comma 2 3 3 8 2 2 2 4" xfId="41178" xr:uid="{00000000-0005-0000-0000-00002F020000}"/>
    <cellStyle name="Comma 2 3 3 8 2 2 2 5" xfId="51930" xr:uid="{00000000-0005-0000-0000-00002F020000}"/>
    <cellStyle name="Comma 2 3 3 8 2 2 3" xfId="13530" xr:uid="{00000000-0005-0000-0000-00002F020000}"/>
    <cellStyle name="Comma 2 3 3 8 2 2 4" xfId="24282" xr:uid="{00000000-0005-0000-0000-00002F020000}"/>
    <cellStyle name="Comma 2 3 3 8 2 2 5" xfId="35034" xr:uid="{00000000-0005-0000-0000-00002F020000}"/>
    <cellStyle name="Comma 2 3 3 8 2 2 6" xfId="45786" xr:uid="{00000000-0005-0000-0000-00002F020000}"/>
    <cellStyle name="Comma 2 3 3 8 2 3" xfId="4306" xr:uid="{00000000-0005-0000-0000-00000D000000}"/>
    <cellStyle name="Comma 2 3 3 8 2 3 2" xfId="10458" xr:uid="{00000000-0005-0000-0000-00000D000000}"/>
    <cellStyle name="Comma 2 3 3 8 2 3 2 2" xfId="21210" xr:uid="{00000000-0005-0000-0000-00000D000000}"/>
    <cellStyle name="Comma 2 3 3 8 2 3 2 3" xfId="31962" xr:uid="{00000000-0005-0000-0000-00000D000000}"/>
    <cellStyle name="Comma 2 3 3 8 2 3 2 4" xfId="42714" xr:uid="{00000000-0005-0000-0000-00000D000000}"/>
    <cellStyle name="Comma 2 3 3 8 2 3 2 5" xfId="53466" xr:uid="{00000000-0005-0000-0000-00000D000000}"/>
    <cellStyle name="Comma 2 3 3 8 2 3 3" xfId="15066" xr:uid="{00000000-0005-0000-0000-00000D000000}"/>
    <cellStyle name="Comma 2 3 3 8 2 3 4" xfId="25818" xr:uid="{00000000-0005-0000-0000-00000D000000}"/>
    <cellStyle name="Comma 2 3 3 8 2 3 5" xfId="36570" xr:uid="{00000000-0005-0000-0000-00000D000000}"/>
    <cellStyle name="Comma 2 3 3 8 2 3 6" xfId="47322" xr:uid="{00000000-0005-0000-0000-00000D000000}"/>
    <cellStyle name="Comma 2 3 3 8 2 4" xfId="5850" xr:uid="{00000000-0005-0000-0000-00000D000000}"/>
    <cellStyle name="Comma 2 3 3 8 2 4 2" xfId="16602" xr:uid="{00000000-0005-0000-0000-00000D000000}"/>
    <cellStyle name="Comma 2 3 3 8 2 4 3" xfId="27354" xr:uid="{00000000-0005-0000-0000-00000D000000}"/>
    <cellStyle name="Comma 2 3 3 8 2 4 4" xfId="38106" xr:uid="{00000000-0005-0000-0000-00000D000000}"/>
    <cellStyle name="Comma 2 3 3 8 2 4 5" xfId="48858" xr:uid="{00000000-0005-0000-0000-00000D000000}"/>
    <cellStyle name="Comma 2 3 3 8 2 5" xfId="7386" xr:uid="{00000000-0005-0000-0000-00000D000000}"/>
    <cellStyle name="Comma 2 3 3 8 2 5 2" xfId="18138" xr:uid="{00000000-0005-0000-0000-00000D000000}"/>
    <cellStyle name="Comma 2 3 3 8 2 5 3" xfId="28890" xr:uid="{00000000-0005-0000-0000-00000D000000}"/>
    <cellStyle name="Comma 2 3 3 8 2 5 4" xfId="39642" xr:uid="{00000000-0005-0000-0000-00000D000000}"/>
    <cellStyle name="Comma 2 3 3 8 2 5 5" xfId="50394" xr:uid="{00000000-0005-0000-0000-00000D000000}"/>
    <cellStyle name="Comma 2 3 3 8 2 6" xfId="11994" xr:uid="{00000000-0005-0000-0000-00000D000000}"/>
    <cellStyle name="Comma 2 3 3 8 2 7" xfId="22746" xr:uid="{00000000-0005-0000-0000-00000D000000}"/>
    <cellStyle name="Comma 2 3 3 8 2 8" xfId="33498" xr:uid="{00000000-0005-0000-0000-00000D000000}"/>
    <cellStyle name="Comma 2 3 3 8 2 9" xfId="44250" xr:uid="{00000000-0005-0000-0000-00000D000000}"/>
    <cellStyle name="Comma 2 3 3 8 3" xfId="1995" xr:uid="{00000000-0005-0000-0000-00002E020000}"/>
    <cellStyle name="Comma 2 3 3 8 3 2" xfId="8154" xr:uid="{00000000-0005-0000-0000-00002E020000}"/>
    <cellStyle name="Comma 2 3 3 8 3 2 2" xfId="18906" xr:uid="{00000000-0005-0000-0000-00002E020000}"/>
    <cellStyle name="Comma 2 3 3 8 3 2 3" xfId="29658" xr:uid="{00000000-0005-0000-0000-00002E020000}"/>
    <cellStyle name="Comma 2 3 3 8 3 2 4" xfId="40410" xr:uid="{00000000-0005-0000-0000-00002E020000}"/>
    <cellStyle name="Comma 2 3 3 8 3 2 5" xfId="51162" xr:uid="{00000000-0005-0000-0000-00002E020000}"/>
    <cellStyle name="Comma 2 3 3 8 3 3" xfId="12762" xr:uid="{00000000-0005-0000-0000-00002E020000}"/>
    <cellStyle name="Comma 2 3 3 8 3 4" xfId="23514" xr:uid="{00000000-0005-0000-0000-00002E020000}"/>
    <cellStyle name="Comma 2 3 3 8 3 5" xfId="34266" xr:uid="{00000000-0005-0000-0000-00002E020000}"/>
    <cellStyle name="Comma 2 3 3 8 3 6" xfId="45018" xr:uid="{00000000-0005-0000-0000-00002E020000}"/>
    <cellStyle name="Comma 2 3 3 8 4" xfId="3538" xr:uid="{00000000-0005-0000-0000-00000D000000}"/>
    <cellStyle name="Comma 2 3 3 8 4 2" xfId="9690" xr:uid="{00000000-0005-0000-0000-00000D000000}"/>
    <cellStyle name="Comma 2 3 3 8 4 2 2" xfId="20442" xr:uid="{00000000-0005-0000-0000-00000D000000}"/>
    <cellStyle name="Comma 2 3 3 8 4 2 3" xfId="31194" xr:uid="{00000000-0005-0000-0000-00000D000000}"/>
    <cellStyle name="Comma 2 3 3 8 4 2 4" xfId="41946" xr:uid="{00000000-0005-0000-0000-00000D000000}"/>
    <cellStyle name="Comma 2 3 3 8 4 2 5" xfId="52698" xr:uid="{00000000-0005-0000-0000-00000D000000}"/>
    <cellStyle name="Comma 2 3 3 8 4 3" xfId="14298" xr:uid="{00000000-0005-0000-0000-00000D000000}"/>
    <cellStyle name="Comma 2 3 3 8 4 4" xfId="25050" xr:uid="{00000000-0005-0000-0000-00000D000000}"/>
    <cellStyle name="Comma 2 3 3 8 4 5" xfId="35802" xr:uid="{00000000-0005-0000-0000-00000D000000}"/>
    <cellStyle name="Comma 2 3 3 8 4 6" xfId="46554" xr:uid="{00000000-0005-0000-0000-00000D000000}"/>
    <cellStyle name="Comma 2 3 3 8 5" xfId="5078" xr:uid="{00000000-0005-0000-0000-00000D000000}"/>
    <cellStyle name="Comma 2 3 3 8 5 2" xfId="15834" xr:uid="{00000000-0005-0000-0000-00000D000000}"/>
    <cellStyle name="Comma 2 3 3 8 5 3" xfId="26586" xr:uid="{00000000-0005-0000-0000-00000D000000}"/>
    <cellStyle name="Comma 2 3 3 8 5 4" xfId="37338" xr:uid="{00000000-0005-0000-0000-00000D000000}"/>
    <cellStyle name="Comma 2 3 3 8 5 5" xfId="48090" xr:uid="{00000000-0005-0000-0000-00000D000000}"/>
    <cellStyle name="Comma 2 3 3 8 6" xfId="6618" xr:uid="{00000000-0005-0000-0000-00000D000000}"/>
    <cellStyle name="Comma 2 3 3 8 6 2" xfId="17370" xr:uid="{00000000-0005-0000-0000-00000D000000}"/>
    <cellStyle name="Comma 2 3 3 8 6 3" xfId="28122" xr:uid="{00000000-0005-0000-0000-00000D000000}"/>
    <cellStyle name="Comma 2 3 3 8 6 4" xfId="38874" xr:uid="{00000000-0005-0000-0000-00000D000000}"/>
    <cellStyle name="Comma 2 3 3 8 6 5" xfId="49626" xr:uid="{00000000-0005-0000-0000-00000D000000}"/>
    <cellStyle name="Comma 2 3 3 8 7" xfId="11226" xr:uid="{00000000-0005-0000-0000-00000D000000}"/>
    <cellStyle name="Comma 2 3 3 8 8" xfId="21978" xr:uid="{00000000-0005-0000-0000-00000D000000}"/>
    <cellStyle name="Comma 2 3 3 8 9" xfId="32730" xr:uid="{00000000-0005-0000-0000-00000D000000}"/>
    <cellStyle name="Comma 2 3 3 9" xfId="834" xr:uid="{00000000-0005-0000-0000-00000D000000}"/>
    <cellStyle name="Comma 2 3 3 9 2" xfId="2380" xr:uid="{00000000-0005-0000-0000-000030020000}"/>
    <cellStyle name="Comma 2 3 3 9 2 2" xfId="8538" xr:uid="{00000000-0005-0000-0000-000030020000}"/>
    <cellStyle name="Comma 2 3 3 9 2 2 2" xfId="19290" xr:uid="{00000000-0005-0000-0000-000030020000}"/>
    <cellStyle name="Comma 2 3 3 9 2 2 3" xfId="30042" xr:uid="{00000000-0005-0000-0000-000030020000}"/>
    <cellStyle name="Comma 2 3 3 9 2 2 4" xfId="40794" xr:uid="{00000000-0005-0000-0000-000030020000}"/>
    <cellStyle name="Comma 2 3 3 9 2 2 5" xfId="51546" xr:uid="{00000000-0005-0000-0000-000030020000}"/>
    <cellStyle name="Comma 2 3 3 9 2 3" xfId="13146" xr:uid="{00000000-0005-0000-0000-000030020000}"/>
    <cellStyle name="Comma 2 3 3 9 2 4" xfId="23898" xr:uid="{00000000-0005-0000-0000-000030020000}"/>
    <cellStyle name="Comma 2 3 3 9 2 5" xfId="34650" xr:uid="{00000000-0005-0000-0000-000030020000}"/>
    <cellStyle name="Comma 2 3 3 9 2 6" xfId="45402" xr:uid="{00000000-0005-0000-0000-000030020000}"/>
    <cellStyle name="Comma 2 3 3 9 3" xfId="3922" xr:uid="{00000000-0005-0000-0000-00000D000000}"/>
    <cellStyle name="Comma 2 3 3 9 3 2" xfId="10074" xr:uid="{00000000-0005-0000-0000-00000D000000}"/>
    <cellStyle name="Comma 2 3 3 9 3 2 2" xfId="20826" xr:uid="{00000000-0005-0000-0000-00000D000000}"/>
    <cellStyle name="Comma 2 3 3 9 3 2 3" xfId="31578" xr:uid="{00000000-0005-0000-0000-00000D000000}"/>
    <cellStyle name="Comma 2 3 3 9 3 2 4" xfId="42330" xr:uid="{00000000-0005-0000-0000-00000D000000}"/>
    <cellStyle name="Comma 2 3 3 9 3 2 5" xfId="53082" xr:uid="{00000000-0005-0000-0000-00000D000000}"/>
    <cellStyle name="Comma 2 3 3 9 3 3" xfId="14682" xr:uid="{00000000-0005-0000-0000-00000D000000}"/>
    <cellStyle name="Comma 2 3 3 9 3 4" xfId="25434" xr:uid="{00000000-0005-0000-0000-00000D000000}"/>
    <cellStyle name="Comma 2 3 3 9 3 5" xfId="36186" xr:uid="{00000000-0005-0000-0000-00000D000000}"/>
    <cellStyle name="Comma 2 3 3 9 3 6" xfId="46938" xr:uid="{00000000-0005-0000-0000-00000D000000}"/>
    <cellStyle name="Comma 2 3 3 9 4" xfId="5466" xr:uid="{00000000-0005-0000-0000-00000D000000}"/>
    <cellStyle name="Comma 2 3 3 9 4 2" xfId="16218" xr:uid="{00000000-0005-0000-0000-00000D000000}"/>
    <cellStyle name="Comma 2 3 3 9 4 3" xfId="26970" xr:uid="{00000000-0005-0000-0000-00000D000000}"/>
    <cellStyle name="Comma 2 3 3 9 4 4" xfId="37722" xr:uid="{00000000-0005-0000-0000-00000D000000}"/>
    <cellStyle name="Comma 2 3 3 9 4 5" xfId="48474" xr:uid="{00000000-0005-0000-0000-00000D000000}"/>
    <cellStyle name="Comma 2 3 3 9 5" xfId="7002" xr:uid="{00000000-0005-0000-0000-00000D000000}"/>
    <cellStyle name="Comma 2 3 3 9 5 2" xfId="17754" xr:uid="{00000000-0005-0000-0000-00000D000000}"/>
    <cellStyle name="Comma 2 3 3 9 5 3" xfId="28506" xr:uid="{00000000-0005-0000-0000-00000D000000}"/>
    <cellStyle name="Comma 2 3 3 9 5 4" xfId="39258" xr:uid="{00000000-0005-0000-0000-00000D000000}"/>
    <cellStyle name="Comma 2 3 3 9 5 5" xfId="50010" xr:uid="{00000000-0005-0000-0000-00000D000000}"/>
    <cellStyle name="Comma 2 3 3 9 6" xfId="11610" xr:uid="{00000000-0005-0000-0000-00000D000000}"/>
    <cellStyle name="Comma 2 3 3 9 7" xfId="22362" xr:uid="{00000000-0005-0000-0000-00000D000000}"/>
    <cellStyle name="Comma 2 3 3 9 8" xfId="33114" xr:uid="{00000000-0005-0000-0000-00000D000000}"/>
    <cellStyle name="Comma 2 3 3 9 9" xfId="43866" xr:uid="{00000000-0005-0000-0000-00000D000000}"/>
    <cellStyle name="Comma 2 3 4" xfId="47" xr:uid="{00000000-0005-0000-0000-00000A000000}"/>
    <cellStyle name="Comma 2 3 4 10" xfId="3170" xr:uid="{00000000-0005-0000-0000-00000A000000}"/>
    <cellStyle name="Comma 2 3 4 10 2" xfId="9322" xr:uid="{00000000-0005-0000-0000-00000A000000}"/>
    <cellStyle name="Comma 2 3 4 10 2 2" xfId="20074" xr:uid="{00000000-0005-0000-0000-00000A000000}"/>
    <cellStyle name="Comma 2 3 4 10 2 3" xfId="30826" xr:uid="{00000000-0005-0000-0000-00000A000000}"/>
    <cellStyle name="Comma 2 3 4 10 2 4" xfId="41578" xr:uid="{00000000-0005-0000-0000-00000A000000}"/>
    <cellStyle name="Comma 2 3 4 10 2 5" xfId="52330" xr:uid="{00000000-0005-0000-0000-00000A000000}"/>
    <cellStyle name="Comma 2 3 4 10 3" xfId="13930" xr:uid="{00000000-0005-0000-0000-00000A000000}"/>
    <cellStyle name="Comma 2 3 4 10 4" xfId="24682" xr:uid="{00000000-0005-0000-0000-00000A000000}"/>
    <cellStyle name="Comma 2 3 4 10 5" xfId="35434" xr:uid="{00000000-0005-0000-0000-00000A000000}"/>
    <cellStyle name="Comma 2 3 4 10 6" xfId="46186" xr:uid="{00000000-0005-0000-0000-00000A000000}"/>
    <cellStyle name="Comma 2 3 4 11" xfId="4710" xr:uid="{00000000-0005-0000-0000-00000A000000}"/>
    <cellStyle name="Comma 2 3 4 11 2" xfId="15466" xr:uid="{00000000-0005-0000-0000-00000A000000}"/>
    <cellStyle name="Comma 2 3 4 11 3" xfId="26218" xr:uid="{00000000-0005-0000-0000-00000A000000}"/>
    <cellStyle name="Comma 2 3 4 11 4" xfId="36970" xr:uid="{00000000-0005-0000-0000-00000A000000}"/>
    <cellStyle name="Comma 2 3 4 11 5" xfId="47722" xr:uid="{00000000-0005-0000-0000-00000A000000}"/>
    <cellStyle name="Comma 2 3 4 12" xfId="6250" xr:uid="{00000000-0005-0000-0000-00000A000000}"/>
    <cellStyle name="Comma 2 3 4 12 2" xfId="17002" xr:uid="{00000000-0005-0000-0000-00000A000000}"/>
    <cellStyle name="Comma 2 3 4 12 3" xfId="27754" xr:uid="{00000000-0005-0000-0000-00000A000000}"/>
    <cellStyle name="Comma 2 3 4 12 4" xfId="38506" xr:uid="{00000000-0005-0000-0000-00000A000000}"/>
    <cellStyle name="Comma 2 3 4 12 5" xfId="49258" xr:uid="{00000000-0005-0000-0000-00000A000000}"/>
    <cellStyle name="Comma 2 3 4 13" xfId="10858" xr:uid="{00000000-0005-0000-0000-00000A000000}"/>
    <cellStyle name="Comma 2 3 4 14" xfId="21610" xr:uid="{00000000-0005-0000-0000-00000A000000}"/>
    <cellStyle name="Comma 2 3 4 15" xfId="32362" xr:uid="{00000000-0005-0000-0000-00000A000000}"/>
    <cellStyle name="Comma 2 3 4 16" xfId="43114" xr:uid="{00000000-0005-0000-0000-00000A000000}"/>
    <cellStyle name="Comma 2 3 4 2" xfId="111" xr:uid="{00000000-0005-0000-0000-00000A000000}"/>
    <cellStyle name="Comma 2 3 4 2 10" xfId="32426" xr:uid="{00000000-0005-0000-0000-00000A000000}"/>
    <cellStyle name="Comma 2 3 4 2 11" xfId="43178" xr:uid="{00000000-0005-0000-0000-00000A000000}"/>
    <cellStyle name="Comma 2 3 4 2 2" xfId="518" xr:uid="{00000000-0005-0000-0000-00000A000000}"/>
    <cellStyle name="Comma 2 3 4 2 2 10" xfId="43562" xr:uid="{00000000-0005-0000-0000-00000A000000}"/>
    <cellStyle name="Comma 2 3 4 2 2 2" xfId="1298" xr:uid="{00000000-0005-0000-0000-00000A000000}"/>
    <cellStyle name="Comma 2 3 4 2 2 2 2" xfId="2844" xr:uid="{00000000-0005-0000-0000-000034020000}"/>
    <cellStyle name="Comma 2 3 4 2 2 2 2 2" xfId="9002" xr:uid="{00000000-0005-0000-0000-000034020000}"/>
    <cellStyle name="Comma 2 3 4 2 2 2 2 2 2" xfId="19754" xr:uid="{00000000-0005-0000-0000-000034020000}"/>
    <cellStyle name="Comma 2 3 4 2 2 2 2 2 3" xfId="30506" xr:uid="{00000000-0005-0000-0000-000034020000}"/>
    <cellStyle name="Comma 2 3 4 2 2 2 2 2 4" xfId="41258" xr:uid="{00000000-0005-0000-0000-000034020000}"/>
    <cellStyle name="Comma 2 3 4 2 2 2 2 2 5" xfId="52010" xr:uid="{00000000-0005-0000-0000-000034020000}"/>
    <cellStyle name="Comma 2 3 4 2 2 2 2 3" xfId="13610" xr:uid="{00000000-0005-0000-0000-000034020000}"/>
    <cellStyle name="Comma 2 3 4 2 2 2 2 4" xfId="24362" xr:uid="{00000000-0005-0000-0000-000034020000}"/>
    <cellStyle name="Comma 2 3 4 2 2 2 2 5" xfId="35114" xr:uid="{00000000-0005-0000-0000-000034020000}"/>
    <cellStyle name="Comma 2 3 4 2 2 2 2 6" xfId="45866" xr:uid="{00000000-0005-0000-0000-000034020000}"/>
    <cellStyle name="Comma 2 3 4 2 2 2 3" xfId="4386" xr:uid="{00000000-0005-0000-0000-00000A000000}"/>
    <cellStyle name="Comma 2 3 4 2 2 2 3 2" xfId="10538" xr:uid="{00000000-0005-0000-0000-00000A000000}"/>
    <cellStyle name="Comma 2 3 4 2 2 2 3 2 2" xfId="21290" xr:uid="{00000000-0005-0000-0000-00000A000000}"/>
    <cellStyle name="Comma 2 3 4 2 2 2 3 2 3" xfId="32042" xr:uid="{00000000-0005-0000-0000-00000A000000}"/>
    <cellStyle name="Comma 2 3 4 2 2 2 3 2 4" xfId="42794" xr:uid="{00000000-0005-0000-0000-00000A000000}"/>
    <cellStyle name="Comma 2 3 4 2 2 2 3 2 5" xfId="53546" xr:uid="{00000000-0005-0000-0000-00000A000000}"/>
    <cellStyle name="Comma 2 3 4 2 2 2 3 3" xfId="15146" xr:uid="{00000000-0005-0000-0000-00000A000000}"/>
    <cellStyle name="Comma 2 3 4 2 2 2 3 4" xfId="25898" xr:uid="{00000000-0005-0000-0000-00000A000000}"/>
    <cellStyle name="Comma 2 3 4 2 2 2 3 5" xfId="36650" xr:uid="{00000000-0005-0000-0000-00000A000000}"/>
    <cellStyle name="Comma 2 3 4 2 2 2 3 6" xfId="47402" xr:uid="{00000000-0005-0000-0000-00000A000000}"/>
    <cellStyle name="Comma 2 3 4 2 2 2 4" xfId="5930" xr:uid="{00000000-0005-0000-0000-00000A000000}"/>
    <cellStyle name="Comma 2 3 4 2 2 2 4 2" xfId="16682" xr:uid="{00000000-0005-0000-0000-00000A000000}"/>
    <cellStyle name="Comma 2 3 4 2 2 2 4 3" xfId="27434" xr:uid="{00000000-0005-0000-0000-00000A000000}"/>
    <cellStyle name="Comma 2 3 4 2 2 2 4 4" xfId="38186" xr:uid="{00000000-0005-0000-0000-00000A000000}"/>
    <cellStyle name="Comma 2 3 4 2 2 2 4 5" xfId="48938" xr:uid="{00000000-0005-0000-0000-00000A000000}"/>
    <cellStyle name="Comma 2 3 4 2 2 2 5" xfId="7466" xr:uid="{00000000-0005-0000-0000-00000A000000}"/>
    <cellStyle name="Comma 2 3 4 2 2 2 5 2" xfId="18218" xr:uid="{00000000-0005-0000-0000-00000A000000}"/>
    <cellStyle name="Comma 2 3 4 2 2 2 5 3" xfId="28970" xr:uid="{00000000-0005-0000-0000-00000A000000}"/>
    <cellStyle name="Comma 2 3 4 2 2 2 5 4" xfId="39722" xr:uid="{00000000-0005-0000-0000-00000A000000}"/>
    <cellStyle name="Comma 2 3 4 2 2 2 5 5" xfId="50474" xr:uid="{00000000-0005-0000-0000-00000A000000}"/>
    <cellStyle name="Comma 2 3 4 2 2 2 6" xfId="12074" xr:uid="{00000000-0005-0000-0000-00000A000000}"/>
    <cellStyle name="Comma 2 3 4 2 2 2 7" xfId="22826" xr:uid="{00000000-0005-0000-0000-00000A000000}"/>
    <cellStyle name="Comma 2 3 4 2 2 2 8" xfId="33578" xr:uid="{00000000-0005-0000-0000-00000A000000}"/>
    <cellStyle name="Comma 2 3 4 2 2 2 9" xfId="44330" xr:uid="{00000000-0005-0000-0000-00000A000000}"/>
    <cellStyle name="Comma 2 3 4 2 2 3" xfId="2075" xr:uid="{00000000-0005-0000-0000-000033020000}"/>
    <cellStyle name="Comma 2 3 4 2 2 3 2" xfId="8234" xr:uid="{00000000-0005-0000-0000-000033020000}"/>
    <cellStyle name="Comma 2 3 4 2 2 3 2 2" xfId="18986" xr:uid="{00000000-0005-0000-0000-000033020000}"/>
    <cellStyle name="Comma 2 3 4 2 2 3 2 3" xfId="29738" xr:uid="{00000000-0005-0000-0000-000033020000}"/>
    <cellStyle name="Comma 2 3 4 2 2 3 2 4" xfId="40490" xr:uid="{00000000-0005-0000-0000-000033020000}"/>
    <cellStyle name="Comma 2 3 4 2 2 3 2 5" xfId="51242" xr:uid="{00000000-0005-0000-0000-000033020000}"/>
    <cellStyle name="Comma 2 3 4 2 2 3 3" xfId="12842" xr:uid="{00000000-0005-0000-0000-000033020000}"/>
    <cellStyle name="Comma 2 3 4 2 2 3 4" xfId="23594" xr:uid="{00000000-0005-0000-0000-000033020000}"/>
    <cellStyle name="Comma 2 3 4 2 2 3 5" xfId="34346" xr:uid="{00000000-0005-0000-0000-000033020000}"/>
    <cellStyle name="Comma 2 3 4 2 2 3 6" xfId="45098" xr:uid="{00000000-0005-0000-0000-000033020000}"/>
    <cellStyle name="Comma 2 3 4 2 2 4" xfId="3618" xr:uid="{00000000-0005-0000-0000-00000A000000}"/>
    <cellStyle name="Comma 2 3 4 2 2 4 2" xfId="9770" xr:uid="{00000000-0005-0000-0000-00000A000000}"/>
    <cellStyle name="Comma 2 3 4 2 2 4 2 2" xfId="20522" xr:uid="{00000000-0005-0000-0000-00000A000000}"/>
    <cellStyle name="Comma 2 3 4 2 2 4 2 3" xfId="31274" xr:uid="{00000000-0005-0000-0000-00000A000000}"/>
    <cellStyle name="Comma 2 3 4 2 2 4 2 4" xfId="42026" xr:uid="{00000000-0005-0000-0000-00000A000000}"/>
    <cellStyle name="Comma 2 3 4 2 2 4 2 5" xfId="52778" xr:uid="{00000000-0005-0000-0000-00000A000000}"/>
    <cellStyle name="Comma 2 3 4 2 2 4 3" xfId="14378" xr:uid="{00000000-0005-0000-0000-00000A000000}"/>
    <cellStyle name="Comma 2 3 4 2 2 4 4" xfId="25130" xr:uid="{00000000-0005-0000-0000-00000A000000}"/>
    <cellStyle name="Comma 2 3 4 2 2 4 5" xfId="35882" xr:uid="{00000000-0005-0000-0000-00000A000000}"/>
    <cellStyle name="Comma 2 3 4 2 2 4 6" xfId="46634" xr:uid="{00000000-0005-0000-0000-00000A000000}"/>
    <cellStyle name="Comma 2 3 4 2 2 5" xfId="5158" xr:uid="{00000000-0005-0000-0000-00000A000000}"/>
    <cellStyle name="Comma 2 3 4 2 2 5 2" xfId="15914" xr:uid="{00000000-0005-0000-0000-00000A000000}"/>
    <cellStyle name="Comma 2 3 4 2 2 5 3" xfId="26666" xr:uid="{00000000-0005-0000-0000-00000A000000}"/>
    <cellStyle name="Comma 2 3 4 2 2 5 4" xfId="37418" xr:uid="{00000000-0005-0000-0000-00000A000000}"/>
    <cellStyle name="Comma 2 3 4 2 2 5 5" xfId="48170" xr:uid="{00000000-0005-0000-0000-00000A000000}"/>
    <cellStyle name="Comma 2 3 4 2 2 6" xfId="6698" xr:uid="{00000000-0005-0000-0000-00000A000000}"/>
    <cellStyle name="Comma 2 3 4 2 2 6 2" xfId="17450" xr:uid="{00000000-0005-0000-0000-00000A000000}"/>
    <cellStyle name="Comma 2 3 4 2 2 6 3" xfId="28202" xr:uid="{00000000-0005-0000-0000-00000A000000}"/>
    <cellStyle name="Comma 2 3 4 2 2 6 4" xfId="38954" xr:uid="{00000000-0005-0000-0000-00000A000000}"/>
    <cellStyle name="Comma 2 3 4 2 2 6 5" xfId="49706" xr:uid="{00000000-0005-0000-0000-00000A000000}"/>
    <cellStyle name="Comma 2 3 4 2 2 7" xfId="11306" xr:uid="{00000000-0005-0000-0000-00000A000000}"/>
    <cellStyle name="Comma 2 3 4 2 2 8" xfId="22058" xr:uid="{00000000-0005-0000-0000-00000A000000}"/>
    <cellStyle name="Comma 2 3 4 2 2 9" xfId="32810" xr:uid="{00000000-0005-0000-0000-00000A000000}"/>
    <cellStyle name="Comma 2 3 4 2 3" xfId="914" xr:uid="{00000000-0005-0000-0000-00000A000000}"/>
    <cellStyle name="Comma 2 3 4 2 3 2" xfId="2460" xr:uid="{00000000-0005-0000-0000-000035020000}"/>
    <cellStyle name="Comma 2 3 4 2 3 2 2" xfId="8618" xr:uid="{00000000-0005-0000-0000-000035020000}"/>
    <cellStyle name="Comma 2 3 4 2 3 2 2 2" xfId="19370" xr:uid="{00000000-0005-0000-0000-000035020000}"/>
    <cellStyle name="Comma 2 3 4 2 3 2 2 3" xfId="30122" xr:uid="{00000000-0005-0000-0000-000035020000}"/>
    <cellStyle name="Comma 2 3 4 2 3 2 2 4" xfId="40874" xr:uid="{00000000-0005-0000-0000-000035020000}"/>
    <cellStyle name="Comma 2 3 4 2 3 2 2 5" xfId="51626" xr:uid="{00000000-0005-0000-0000-000035020000}"/>
    <cellStyle name="Comma 2 3 4 2 3 2 3" xfId="13226" xr:uid="{00000000-0005-0000-0000-000035020000}"/>
    <cellStyle name="Comma 2 3 4 2 3 2 4" xfId="23978" xr:uid="{00000000-0005-0000-0000-000035020000}"/>
    <cellStyle name="Comma 2 3 4 2 3 2 5" xfId="34730" xr:uid="{00000000-0005-0000-0000-000035020000}"/>
    <cellStyle name="Comma 2 3 4 2 3 2 6" xfId="45482" xr:uid="{00000000-0005-0000-0000-000035020000}"/>
    <cellStyle name="Comma 2 3 4 2 3 3" xfId="4002" xr:uid="{00000000-0005-0000-0000-00000A000000}"/>
    <cellStyle name="Comma 2 3 4 2 3 3 2" xfId="10154" xr:uid="{00000000-0005-0000-0000-00000A000000}"/>
    <cellStyle name="Comma 2 3 4 2 3 3 2 2" xfId="20906" xr:uid="{00000000-0005-0000-0000-00000A000000}"/>
    <cellStyle name="Comma 2 3 4 2 3 3 2 3" xfId="31658" xr:uid="{00000000-0005-0000-0000-00000A000000}"/>
    <cellStyle name="Comma 2 3 4 2 3 3 2 4" xfId="42410" xr:uid="{00000000-0005-0000-0000-00000A000000}"/>
    <cellStyle name="Comma 2 3 4 2 3 3 2 5" xfId="53162" xr:uid="{00000000-0005-0000-0000-00000A000000}"/>
    <cellStyle name="Comma 2 3 4 2 3 3 3" xfId="14762" xr:uid="{00000000-0005-0000-0000-00000A000000}"/>
    <cellStyle name="Comma 2 3 4 2 3 3 4" xfId="25514" xr:uid="{00000000-0005-0000-0000-00000A000000}"/>
    <cellStyle name="Comma 2 3 4 2 3 3 5" xfId="36266" xr:uid="{00000000-0005-0000-0000-00000A000000}"/>
    <cellStyle name="Comma 2 3 4 2 3 3 6" xfId="47018" xr:uid="{00000000-0005-0000-0000-00000A000000}"/>
    <cellStyle name="Comma 2 3 4 2 3 4" xfId="5546" xr:uid="{00000000-0005-0000-0000-00000A000000}"/>
    <cellStyle name="Comma 2 3 4 2 3 4 2" xfId="16298" xr:uid="{00000000-0005-0000-0000-00000A000000}"/>
    <cellStyle name="Comma 2 3 4 2 3 4 3" xfId="27050" xr:uid="{00000000-0005-0000-0000-00000A000000}"/>
    <cellStyle name="Comma 2 3 4 2 3 4 4" xfId="37802" xr:uid="{00000000-0005-0000-0000-00000A000000}"/>
    <cellStyle name="Comma 2 3 4 2 3 4 5" xfId="48554" xr:uid="{00000000-0005-0000-0000-00000A000000}"/>
    <cellStyle name="Comma 2 3 4 2 3 5" xfId="7082" xr:uid="{00000000-0005-0000-0000-00000A000000}"/>
    <cellStyle name="Comma 2 3 4 2 3 5 2" xfId="17834" xr:uid="{00000000-0005-0000-0000-00000A000000}"/>
    <cellStyle name="Comma 2 3 4 2 3 5 3" xfId="28586" xr:uid="{00000000-0005-0000-0000-00000A000000}"/>
    <cellStyle name="Comma 2 3 4 2 3 5 4" xfId="39338" xr:uid="{00000000-0005-0000-0000-00000A000000}"/>
    <cellStyle name="Comma 2 3 4 2 3 5 5" xfId="50090" xr:uid="{00000000-0005-0000-0000-00000A000000}"/>
    <cellStyle name="Comma 2 3 4 2 3 6" xfId="11690" xr:uid="{00000000-0005-0000-0000-00000A000000}"/>
    <cellStyle name="Comma 2 3 4 2 3 7" xfId="22442" xr:uid="{00000000-0005-0000-0000-00000A000000}"/>
    <cellStyle name="Comma 2 3 4 2 3 8" xfId="33194" xr:uid="{00000000-0005-0000-0000-00000A000000}"/>
    <cellStyle name="Comma 2 3 4 2 3 9" xfId="43946" xr:uid="{00000000-0005-0000-0000-00000A000000}"/>
    <cellStyle name="Comma 2 3 4 2 4" xfId="1691" xr:uid="{00000000-0005-0000-0000-000032020000}"/>
    <cellStyle name="Comma 2 3 4 2 4 2" xfId="7850" xr:uid="{00000000-0005-0000-0000-000032020000}"/>
    <cellStyle name="Comma 2 3 4 2 4 2 2" xfId="18602" xr:uid="{00000000-0005-0000-0000-000032020000}"/>
    <cellStyle name="Comma 2 3 4 2 4 2 3" xfId="29354" xr:uid="{00000000-0005-0000-0000-000032020000}"/>
    <cellStyle name="Comma 2 3 4 2 4 2 4" xfId="40106" xr:uid="{00000000-0005-0000-0000-000032020000}"/>
    <cellStyle name="Comma 2 3 4 2 4 2 5" xfId="50858" xr:uid="{00000000-0005-0000-0000-000032020000}"/>
    <cellStyle name="Comma 2 3 4 2 4 3" xfId="12458" xr:uid="{00000000-0005-0000-0000-000032020000}"/>
    <cellStyle name="Comma 2 3 4 2 4 4" xfId="23210" xr:uid="{00000000-0005-0000-0000-000032020000}"/>
    <cellStyle name="Comma 2 3 4 2 4 5" xfId="33962" xr:uid="{00000000-0005-0000-0000-000032020000}"/>
    <cellStyle name="Comma 2 3 4 2 4 6" xfId="44714" xr:uid="{00000000-0005-0000-0000-000032020000}"/>
    <cellStyle name="Comma 2 3 4 2 5" xfId="3234" xr:uid="{00000000-0005-0000-0000-00000A000000}"/>
    <cellStyle name="Comma 2 3 4 2 5 2" xfId="9386" xr:uid="{00000000-0005-0000-0000-00000A000000}"/>
    <cellStyle name="Comma 2 3 4 2 5 2 2" xfId="20138" xr:uid="{00000000-0005-0000-0000-00000A000000}"/>
    <cellStyle name="Comma 2 3 4 2 5 2 3" xfId="30890" xr:uid="{00000000-0005-0000-0000-00000A000000}"/>
    <cellStyle name="Comma 2 3 4 2 5 2 4" xfId="41642" xr:uid="{00000000-0005-0000-0000-00000A000000}"/>
    <cellStyle name="Comma 2 3 4 2 5 2 5" xfId="52394" xr:uid="{00000000-0005-0000-0000-00000A000000}"/>
    <cellStyle name="Comma 2 3 4 2 5 3" xfId="13994" xr:uid="{00000000-0005-0000-0000-00000A000000}"/>
    <cellStyle name="Comma 2 3 4 2 5 4" xfId="24746" xr:uid="{00000000-0005-0000-0000-00000A000000}"/>
    <cellStyle name="Comma 2 3 4 2 5 5" xfId="35498" xr:uid="{00000000-0005-0000-0000-00000A000000}"/>
    <cellStyle name="Comma 2 3 4 2 5 6" xfId="46250" xr:uid="{00000000-0005-0000-0000-00000A000000}"/>
    <cellStyle name="Comma 2 3 4 2 6" xfId="4774" xr:uid="{00000000-0005-0000-0000-00000A000000}"/>
    <cellStyle name="Comma 2 3 4 2 6 2" xfId="15530" xr:uid="{00000000-0005-0000-0000-00000A000000}"/>
    <cellStyle name="Comma 2 3 4 2 6 3" xfId="26282" xr:uid="{00000000-0005-0000-0000-00000A000000}"/>
    <cellStyle name="Comma 2 3 4 2 6 4" xfId="37034" xr:uid="{00000000-0005-0000-0000-00000A000000}"/>
    <cellStyle name="Comma 2 3 4 2 6 5" xfId="47786" xr:uid="{00000000-0005-0000-0000-00000A000000}"/>
    <cellStyle name="Comma 2 3 4 2 7" xfId="6314" xr:uid="{00000000-0005-0000-0000-00000A000000}"/>
    <cellStyle name="Comma 2 3 4 2 7 2" xfId="17066" xr:uid="{00000000-0005-0000-0000-00000A000000}"/>
    <cellStyle name="Comma 2 3 4 2 7 3" xfId="27818" xr:uid="{00000000-0005-0000-0000-00000A000000}"/>
    <cellStyle name="Comma 2 3 4 2 7 4" xfId="38570" xr:uid="{00000000-0005-0000-0000-00000A000000}"/>
    <cellStyle name="Comma 2 3 4 2 7 5" xfId="49322" xr:uid="{00000000-0005-0000-0000-00000A000000}"/>
    <cellStyle name="Comma 2 3 4 2 8" xfId="10922" xr:uid="{00000000-0005-0000-0000-00000A000000}"/>
    <cellStyle name="Comma 2 3 4 2 9" xfId="21674" xr:uid="{00000000-0005-0000-0000-00000A000000}"/>
    <cellStyle name="Comma 2 3 4 3" xfId="175" xr:uid="{00000000-0005-0000-0000-000019000000}"/>
    <cellStyle name="Comma 2 3 4 3 10" xfId="32490" xr:uid="{00000000-0005-0000-0000-000019000000}"/>
    <cellStyle name="Comma 2 3 4 3 11" xfId="43242" xr:uid="{00000000-0005-0000-0000-000019000000}"/>
    <cellStyle name="Comma 2 3 4 3 2" xfId="582" xr:uid="{00000000-0005-0000-0000-000019000000}"/>
    <cellStyle name="Comma 2 3 4 3 2 10" xfId="43626" xr:uid="{00000000-0005-0000-0000-000019000000}"/>
    <cellStyle name="Comma 2 3 4 3 2 2" xfId="1362" xr:uid="{00000000-0005-0000-0000-000019000000}"/>
    <cellStyle name="Comma 2 3 4 3 2 2 2" xfId="2908" xr:uid="{00000000-0005-0000-0000-000038020000}"/>
    <cellStyle name="Comma 2 3 4 3 2 2 2 2" xfId="9066" xr:uid="{00000000-0005-0000-0000-000038020000}"/>
    <cellStyle name="Comma 2 3 4 3 2 2 2 2 2" xfId="19818" xr:uid="{00000000-0005-0000-0000-000038020000}"/>
    <cellStyle name="Comma 2 3 4 3 2 2 2 2 3" xfId="30570" xr:uid="{00000000-0005-0000-0000-000038020000}"/>
    <cellStyle name="Comma 2 3 4 3 2 2 2 2 4" xfId="41322" xr:uid="{00000000-0005-0000-0000-000038020000}"/>
    <cellStyle name="Comma 2 3 4 3 2 2 2 2 5" xfId="52074" xr:uid="{00000000-0005-0000-0000-000038020000}"/>
    <cellStyle name="Comma 2 3 4 3 2 2 2 3" xfId="13674" xr:uid="{00000000-0005-0000-0000-000038020000}"/>
    <cellStyle name="Comma 2 3 4 3 2 2 2 4" xfId="24426" xr:uid="{00000000-0005-0000-0000-000038020000}"/>
    <cellStyle name="Comma 2 3 4 3 2 2 2 5" xfId="35178" xr:uid="{00000000-0005-0000-0000-000038020000}"/>
    <cellStyle name="Comma 2 3 4 3 2 2 2 6" xfId="45930" xr:uid="{00000000-0005-0000-0000-000038020000}"/>
    <cellStyle name="Comma 2 3 4 3 2 2 3" xfId="4450" xr:uid="{00000000-0005-0000-0000-000019000000}"/>
    <cellStyle name="Comma 2 3 4 3 2 2 3 2" xfId="10602" xr:uid="{00000000-0005-0000-0000-000019000000}"/>
    <cellStyle name="Comma 2 3 4 3 2 2 3 2 2" xfId="21354" xr:uid="{00000000-0005-0000-0000-000019000000}"/>
    <cellStyle name="Comma 2 3 4 3 2 2 3 2 3" xfId="32106" xr:uid="{00000000-0005-0000-0000-000019000000}"/>
    <cellStyle name="Comma 2 3 4 3 2 2 3 2 4" xfId="42858" xr:uid="{00000000-0005-0000-0000-000019000000}"/>
    <cellStyle name="Comma 2 3 4 3 2 2 3 2 5" xfId="53610" xr:uid="{00000000-0005-0000-0000-000019000000}"/>
    <cellStyle name="Comma 2 3 4 3 2 2 3 3" xfId="15210" xr:uid="{00000000-0005-0000-0000-000019000000}"/>
    <cellStyle name="Comma 2 3 4 3 2 2 3 4" xfId="25962" xr:uid="{00000000-0005-0000-0000-000019000000}"/>
    <cellStyle name="Comma 2 3 4 3 2 2 3 5" xfId="36714" xr:uid="{00000000-0005-0000-0000-000019000000}"/>
    <cellStyle name="Comma 2 3 4 3 2 2 3 6" xfId="47466" xr:uid="{00000000-0005-0000-0000-000019000000}"/>
    <cellStyle name="Comma 2 3 4 3 2 2 4" xfId="5994" xr:uid="{00000000-0005-0000-0000-000019000000}"/>
    <cellStyle name="Comma 2 3 4 3 2 2 4 2" xfId="16746" xr:uid="{00000000-0005-0000-0000-000019000000}"/>
    <cellStyle name="Comma 2 3 4 3 2 2 4 3" xfId="27498" xr:uid="{00000000-0005-0000-0000-000019000000}"/>
    <cellStyle name="Comma 2 3 4 3 2 2 4 4" xfId="38250" xr:uid="{00000000-0005-0000-0000-000019000000}"/>
    <cellStyle name="Comma 2 3 4 3 2 2 4 5" xfId="49002" xr:uid="{00000000-0005-0000-0000-000019000000}"/>
    <cellStyle name="Comma 2 3 4 3 2 2 5" xfId="7530" xr:uid="{00000000-0005-0000-0000-000019000000}"/>
    <cellStyle name="Comma 2 3 4 3 2 2 5 2" xfId="18282" xr:uid="{00000000-0005-0000-0000-000019000000}"/>
    <cellStyle name="Comma 2 3 4 3 2 2 5 3" xfId="29034" xr:uid="{00000000-0005-0000-0000-000019000000}"/>
    <cellStyle name="Comma 2 3 4 3 2 2 5 4" xfId="39786" xr:uid="{00000000-0005-0000-0000-000019000000}"/>
    <cellStyle name="Comma 2 3 4 3 2 2 5 5" xfId="50538" xr:uid="{00000000-0005-0000-0000-000019000000}"/>
    <cellStyle name="Comma 2 3 4 3 2 2 6" xfId="12138" xr:uid="{00000000-0005-0000-0000-000019000000}"/>
    <cellStyle name="Comma 2 3 4 3 2 2 7" xfId="22890" xr:uid="{00000000-0005-0000-0000-000019000000}"/>
    <cellStyle name="Comma 2 3 4 3 2 2 8" xfId="33642" xr:uid="{00000000-0005-0000-0000-000019000000}"/>
    <cellStyle name="Comma 2 3 4 3 2 2 9" xfId="44394" xr:uid="{00000000-0005-0000-0000-000019000000}"/>
    <cellStyle name="Comma 2 3 4 3 2 3" xfId="2139" xr:uid="{00000000-0005-0000-0000-000037020000}"/>
    <cellStyle name="Comma 2 3 4 3 2 3 2" xfId="8298" xr:uid="{00000000-0005-0000-0000-000037020000}"/>
    <cellStyle name="Comma 2 3 4 3 2 3 2 2" xfId="19050" xr:uid="{00000000-0005-0000-0000-000037020000}"/>
    <cellStyle name="Comma 2 3 4 3 2 3 2 3" xfId="29802" xr:uid="{00000000-0005-0000-0000-000037020000}"/>
    <cellStyle name="Comma 2 3 4 3 2 3 2 4" xfId="40554" xr:uid="{00000000-0005-0000-0000-000037020000}"/>
    <cellStyle name="Comma 2 3 4 3 2 3 2 5" xfId="51306" xr:uid="{00000000-0005-0000-0000-000037020000}"/>
    <cellStyle name="Comma 2 3 4 3 2 3 3" xfId="12906" xr:uid="{00000000-0005-0000-0000-000037020000}"/>
    <cellStyle name="Comma 2 3 4 3 2 3 4" xfId="23658" xr:uid="{00000000-0005-0000-0000-000037020000}"/>
    <cellStyle name="Comma 2 3 4 3 2 3 5" xfId="34410" xr:uid="{00000000-0005-0000-0000-000037020000}"/>
    <cellStyle name="Comma 2 3 4 3 2 3 6" xfId="45162" xr:uid="{00000000-0005-0000-0000-000037020000}"/>
    <cellStyle name="Comma 2 3 4 3 2 4" xfId="3682" xr:uid="{00000000-0005-0000-0000-000019000000}"/>
    <cellStyle name="Comma 2 3 4 3 2 4 2" xfId="9834" xr:uid="{00000000-0005-0000-0000-000019000000}"/>
    <cellStyle name="Comma 2 3 4 3 2 4 2 2" xfId="20586" xr:uid="{00000000-0005-0000-0000-000019000000}"/>
    <cellStyle name="Comma 2 3 4 3 2 4 2 3" xfId="31338" xr:uid="{00000000-0005-0000-0000-000019000000}"/>
    <cellStyle name="Comma 2 3 4 3 2 4 2 4" xfId="42090" xr:uid="{00000000-0005-0000-0000-000019000000}"/>
    <cellStyle name="Comma 2 3 4 3 2 4 2 5" xfId="52842" xr:uid="{00000000-0005-0000-0000-000019000000}"/>
    <cellStyle name="Comma 2 3 4 3 2 4 3" xfId="14442" xr:uid="{00000000-0005-0000-0000-000019000000}"/>
    <cellStyle name="Comma 2 3 4 3 2 4 4" xfId="25194" xr:uid="{00000000-0005-0000-0000-000019000000}"/>
    <cellStyle name="Comma 2 3 4 3 2 4 5" xfId="35946" xr:uid="{00000000-0005-0000-0000-000019000000}"/>
    <cellStyle name="Comma 2 3 4 3 2 4 6" xfId="46698" xr:uid="{00000000-0005-0000-0000-000019000000}"/>
    <cellStyle name="Comma 2 3 4 3 2 5" xfId="5222" xr:uid="{00000000-0005-0000-0000-000019000000}"/>
    <cellStyle name="Comma 2 3 4 3 2 5 2" xfId="15978" xr:uid="{00000000-0005-0000-0000-000019000000}"/>
    <cellStyle name="Comma 2 3 4 3 2 5 3" xfId="26730" xr:uid="{00000000-0005-0000-0000-000019000000}"/>
    <cellStyle name="Comma 2 3 4 3 2 5 4" xfId="37482" xr:uid="{00000000-0005-0000-0000-000019000000}"/>
    <cellStyle name="Comma 2 3 4 3 2 5 5" xfId="48234" xr:uid="{00000000-0005-0000-0000-000019000000}"/>
    <cellStyle name="Comma 2 3 4 3 2 6" xfId="6762" xr:uid="{00000000-0005-0000-0000-000019000000}"/>
    <cellStyle name="Comma 2 3 4 3 2 6 2" xfId="17514" xr:uid="{00000000-0005-0000-0000-000019000000}"/>
    <cellStyle name="Comma 2 3 4 3 2 6 3" xfId="28266" xr:uid="{00000000-0005-0000-0000-000019000000}"/>
    <cellStyle name="Comma 2 3 4 3 2 6 4" xfId="39018" xr:uid="{00000000-0005-0000-0000-000019000000}"/>
    <cellStyle name="Comma 2 3 4 3 2 6 5" xfId="49770" xr:uid="{00000000-0005-0000-0000-000019000000}"/>
    <cellStyle name="Comma 2 3 4 3 2 7" xfId="11370" xr:uid="{00000000-0005-0000-0000-000019000000}"/>
    <cellStyle name="Comma 2 3 4 3 2 8" xfId="22122" xr:uid="{00000000-0005-0000-0000-000019000000}"/>
    <cellStyle name="Comma 2 3 4 3 2 9" xfId="32874" xr:uid="{00000000-0005-0000-0000-000019000000}"/>
    <cellStyle name="Comma 2 3 4 3 3" xfId="978" xr:uid="{00000000-0005-0000-0000-000019000000}"/>
    <cellStyle name="Comma 2 3 4 3 3 2" xfId="2524" xr:uid="{00000000-0005-0000-0000-000039020000}"/>
    <cellStyle name="Comma 2 3 4 3 3 2 2" xfId="8682" xr:uid="{00000000-0005-0000-0000-000039020000}"/>
    <cellStyle name="Comma 2 3 4 3 3 2 2 2" xfId="19434" xr:uid="{00000000-0005-0000-0000-000039020000}"/>
    <cellStyle name="Comma 2 3 4 3 3 2 2 3" xfId="30186" xr:uid="{00000000-0005-0000-0000-000039020000}"/>
    <cellStyle name="Comma 2 3 4 3 3 2 2 4" xfId="40938" xr:uid="{00000000-0005-0000-0000-000039020000}"/>
    <cellStyle name="Comma 2 3 4 3 3 2 2 5" xfId="51690" xr:uid="{00000000-0005-0000-0000-000039020000}"/>
    <cellStyle name="Comma 2 3 4 3 3 2 3" xfId="13290" xr:uid="{00000000-0005-0000-0000-000039020000}"/>
    <cellStyle name="Comma 2 3 4 3 3 2 4" xfId="24042" xr:uid="{00000000-0005-0000-0000-000039020000}"/>
    <cellStyle name="Comma 2 3 4 3 3 2 5" xfId="34794" xr:uid="{00000000-0005-0000-0000-000039020000}"/>
    <cellStyle name="Comma 2 3 4 3 3 2 6" xfId="45546" xr:uid="{00000000-0005-0000-0000-000039020000}"/>
    <cellStyle name="Comma 2 3 4 3 3 3" xfId="4066" xr:uid="{00000000-0005-0000-0000-000019000000}"/>
    <cellStyle name="Comma 2 3 4 3 3 3 2" xfId="10218" xr:uid="{00000000-0005-0000-0000-000019000000}"/>
    <cellStyle name="Comma 2 3 4 3 3 3 2 2" xfId="20970" xr:uid="{00000000-0005-0000-0000-000019000000}"/>
    <cellStyle name="Comma 2 3 4 3 3 3 2 3" xfId="31722" xr:uid="{00000000-0005-0000-0000-000019000000}"/>
    <cellStyle name="Comma 2 3 4 3 3 3 2 4" xfId="42474" xr:uid="{00000000-0005-0000-0000-000019000000}"/>
    <cellStyle name="Comma 2 3 4 3 3 3 2 5" xfId="53226" xr:uid="{00000000-0005-0000-0000-000019000000}"/>
    <cellStyle name="Comma 2 3 4 3 3 3 3" xfId="14826" xr:uid="{00000000-0005-0000-0000-000019000000}"/>
    <cellStyle name="Comma 2 3 4 3 3 3 4" xfId="25578" xr:uid="{00000000-0005-0000-0000-000019000000}"/>
    <cellStyle name="Comma 2 3 4 3 3 3 5" xfId="36330" xr:uid="{00000000-0005-0000-0000-000019000000}"/>
    <cellStyle name="Comma 2 3 4 3 3 3 6" xfId="47082" xr:uid="{00000000-0005-0000-0000-000019000000}"/>
    <cellStyle name="Comma 2 3 4 3 3 4" xfId="5610" xr:uid="{00000000-0005-0000-0000-000019000000}"/>
    <cellStyle name="Comma 2 3 4 3 3 4 2" xfId="16362" xr:uid="{00000000-0005-0000-0000-000019000000}"/>
    <cellStyle name="Comma 2 3 4 3 3 4 3" xfId="27114" xr:uid="{00000000-0005-0000-0000-000019000000}"/>
    <cellStyle name="Comma 2 3 4 3 3 4 4" xfId="37866" xr:uid="{00000000-0005-0000-0000-000019000000}"/>
    <cellStyle name="Comma 2 3 4 3 3 4 5" xfId="48618" xr:uid="{00000000-0005-0000-0000-000019000000}"/>
    <cellStyle name="Comma 2 3 4 3 3 5" xfId="7146" xr:uid="{00000000-0005-0000-0000-000019000000}"/>
    <cellStyle name="Comma 2 3 4 3 3 5 2" xfId="17898" xr:uid="{00000000-0005-0000-0000-000019000000}"/>
    <cellStyle name="Comma 2 3 4 3 3 5 3" xfId="28650" xr:uid="{00000000-0005-0000-0000-000019000000}"/>
    <cellStyle name="Comma 2 3 4 3 3 5 4" xfId="39402" xr:uid="{00000000-0005-0000-0000-000019000000}"/>
    <cellStyle name="Comma 2 3 4 3 3 5 5" xfId="50154" xr:uid="{00000000-0005-0000-0000-000019000000}"/>
    <cellStyle name="Comma 2 3 4 3 3 6" xfId="11754" xr:uid="{00000000-0005-0000-0000-000019000000}"/>
    <cellStyle name="Comma 2 3 4 3 3 7" xfId="22506" xr:uid="{00000000-0005-0000-0000-000019000000}"/>
    <cellStyle name="Comma 2 3 4 3 3 8" xfId="33258" xr:uid="{00000000-0005-0000-0000-000019000000}"/>
    <cellStyle name="Comma 2 3 4 3 3 9" xfId="44010" xr:uid="{00000000-0005-0000-0000-000019000000}"/>
    <cellStyle name="Comma 2 3 4 3 4" xfId="1755" xr:uid="{00000000-0005-0000-0000-000036020000}"/>
    <cellStyle name="Comma 2 3 4 3 4 2" xfId="7914" xr:uid="{00000000-0005-0000-0000-000036020000}"/>
    <cellStyle name="Comma 2 3 4 3 4 2 2" xfId="18666" xr:uid="{00000000-0005-0000-0000-000036020000}"/>
    <cellStyle name="Comma 2 3 4 3 4 2 3" xfId="29418" xr:uid="{00000000-0005-0000-0000-000036020000}"/>
    <cellStyle name="Comma 2 3 4 3 4 2 4" xfId="40170" xr:uid="{00000000-0005-0000-0000-000036020000}"/>
    <cellStyle name="Comma 2 3 4 3 4 2 5" xfId="50922" xr:uid="{00000000-0005-0000-0000-000036020000}"/>
    <cellStyle name="Comma 2 3 4 3 4 3" xfId="12522" xr:uid="{00000000-0005-0000-0000-000036020000}"/>
    <cellStyle name="Comma 2 3 4 3 4 4" xfId="23274" xr:uid="{00000000-0005-0000-0000-000036020000}"/>
    <cellStyle name="Comma 2 3 4 3 4 5" xfId="34026" xr:uid="{00000000-0005-0000-0000-000036020000}"/>
    <cellStyle name="Comma 2 3 4 3 4 6" xfId="44778" xr:uid="{00000000-0005-0000-0000-000036020000}"/>
    <cellStyle name="Comma 2 3 4 3 5" xfId="3298" xr:uid="{00000000-0005-0000-0000-000019000000}"/>
    <cellStyle name="Comma 2 3 4 3 5 2" xfId="9450" xr:uid="{00000000-0005-0000-0000-000019000000}"/>
    <cellStyle name="Comma 2 3 4 3 5 2 2" xfId="20202" xr:uid="{00000000-0005-0000-0000-000019000000}"/>
    <cellStyle name="Comma 2 3 4 3 5 2 3" xfId="30954" xr:uid="{00000000-0005-0000-0000-000019000000}"/>
    <cellStyle name="Comma 2 3 4 3 5 2 4" xfId="41706" xr:uid="{00000000-0005-0000-0000-000019000000}"/>
    <cellStyle name="Comma 2 3 4 3 5 2 5" xfId="52458" xr:uid="{00000000-0005-0000-0000-000019000000}"/>
    <cellStyle name="Comma 2 3 4 3 5 3" xfId="14058" xr:uid="{00000000-0005-0000-0000-000019000000}"/>
    <cellStyle name="Comma 2 3 4 3 5 4" xfId="24810" xr:uid="{00000000-0005-0000-0000-000019000000}"/>
    <cellStyle name="Comma 2 3 4 3 5 5" xfId="35562" xr:uid="{00000000-0005-0000-0000-000019000000}"/>
    <cellStyle name="Comma 2 3 4 3 5 6" xfId="46314" xr:uid="{00000000-0005-0000-0000-000019000000}"/>
    <cellStyle name="Comma 2 3 4 3 6" xfId="4838" xr:uid="{00000000-0005-0000-0000-000019000000}"/>
    <cellStyle name="Comma 2 3 4 3 6 2" xfId="15594" xr:uid="{00000000-0005-0000-0000-000019000000}"/>
    <cellStyle name="Comma 2 3 4 3 6 3" xfId="26346" xr:uid="{00000000-0005-0000-0000-000019000000}"/>
    <cellStyle name="Comma 2 3 4 3 6 4" xfId="37098" xr:uid="{00000000-0005-0000-0000-000019000000}"/>
    <cellStyle name="Comma 2 3 4 3 6 5" xfId="47850" xr:uid="{00000000-0005-0000-0000-000019000000}"/>
    <cellStyle name="Comma 2 3 4 3 7" xfId="6378" xr:uid="{00000000-0005-0000-0000-000019000000}"/>
    <cellStyle name="Comma 2 3 4 3 7 2" xfId="17130" xr:uid="{00000000-0005-0000-0000-000019000000}"/>
    <cellStyle name="Comma 2 3 4 3 7 3" xfId="27882" xr:uid="{00000000-0005-0000-0000-000019000000}"/>
    <cellStyle name="Comma 2 3 4 3 7 4" xfId="38634" xr:uid="{00000000-0005-0000-0000-000019000000}"/>
    <cellStyle name="Comma 2 3 4 3 7 5" xfId="49386" xr:uid="{00000000-0005-0000-0000-000019000000}"/>
    <cellStyle name="Comma 2 3 4 3 8" xfId="10986" xr:uid="{00000000-0005-0000-0000-000019000000}"/>
    <cellStyle name="Comma 2 3 4 3 9" xfId="21738" xr:uid="{00000000-0005-0000-0000-000019000000}"/>
    <cellStyle name="Comma 2 3 4 4" xfId="262" xr:uid="{00000000-0005-0000-0000-00000A000000}"/>
    <cellStyle name="Comma 2 3 4 4 10" xfId="32554" xr:uid="{00000000-0005-0000-0000-00000A000000}"/>
    <cellStyle name="Comma 2 3 4 4 11" xfId="43306" xr:uid="{00000000-0005-0000-0000-00000A000000}"/>
    <cellStyle name="Comma 2 3 4 4 2" xfId="646" xr:uid="{00000000-0005-0000-0000-00000A000000}"/>
    <cellStyle name="Comma 2 3 4 4 2 10" xfId="43690" xr:uid="{00000000-0005-0000-0000-00000A000000}"/>
    <cellStyle name="Comma 2 3 4 4 2 2" xfId="1426" xr:uid="{00000000-0005-0000-0000-00000A000000}"/>
    <cellStyle name="Comma 2 3 4 4 2 2 2" xfId="2972" xr:uid="{00000000-0005-0000-0000-00003C020000}"/>
    <cellStyle name="Comma 2 3 4 4 2 2 2 2" xfId="9130" xr:uid="{00000000-0005-0000-0000-00003C020000}"/>
    <cellStyle name="Comma 2 3 4 4 2 2 2 2 2" xfId="19882" xr:uid="{00000000-0005-0000-0000-00003C020000}"/>
    <cellStyle name="Comma 2 3 4 4 2 2 2 2 3" xfId="30634" xr:uid="{00000000-0005-0000-0000-00003C020000}"/>
    <cellStyle name="Comma 2 3 4 4 2 2 2 2 4" xfId="41386" xr:uid="{00000000-0005-0000-0000-00003C020000}"/>
    <cellStyle name="Comma 2 3 4 4 2 2 2 2 5" xfId="52138" xr:uid="{00000000-0005-0000-0000-00003C020000}"/>
    <cellStyle name="Comma 2 3 4 4 2 2 2 3" xfId="13738" xr:uid="{00000000-0005-0000-0000-00003C020000}"/>
    <cellStyle name="Comma 2 3 4 4 2 2 2 4" xfId="24490" xr:uid="{00000000-0005-0000-0000-00003C020000}"/>
    <cellStyle name="Comma 2 3 4 4 2 2 2 5" xfId="35242" xr:uid="{00000000-0005-0000-0000-00003C020000}"/>
    <cellStyle name="Comma 2 3 4 4 2 2 2 6" xfId="45994" xr:uid="{00000000-0005-0000-0000-00003C020000}"/>
    <cellStyle name="Comma 2 3 4 4 2 2 3" xfId="4514" xr:uid="{00000000-0005-0000-0000-00000A000000}"/>
    <cellStyle name="Comma 2 3 4 4 2 2 3 2" xfId="10666" xr:uid="{00000000-0005-0000-0000-00000A000000}"/>
    <cellStyle name="Comma 2 3 4 4 2 2 3 2 2" xfId="21418" xr:uid="{00000000-0005-0000-0000-00000A000000}"/>
    <cellStyle name="Comma 2 3 4 4 2 2 3 2 3" xfId="32170" xr:uid="{00000000-0005-0000-0000-00000A000000}"/>
    <cellStyle name="Comma 2 3 4 4 2 2 3 2 4" xfId="42922" xr:uid="{00000000-0005-0000-0000-00000A000000}"/>
    <cellStyle name="Comma 2 3 4 4 2 2 3 2 5" xfId="53674" xr:uid="{00000000-0005-0000-0000-00000A000000}"/>
    <cellStyle name="Comma 2 3 4 4 2 2 3 3" xfId="15274" xr:uid="{00000000-0005-0000-0000-00000A000000}"/>
    <cellStyle name="Comma 2 3 4 4 2 2 3 4" xfId="26026" xr:uid="{00000000-0005-0000-0000-00000A000000}"/>
    <cellStyle name="Comma 2 3 4 4 2 2 3 5" xfId="36778" xr:uid="{00000000-0005-0000-0000-00000A000000}"/>
    <cellStyle name="Comma 2 3 4 4 2 2 3 6" xfId="47530" xr:uid="{00000000-0005-0000-0000-00000A000000}"/>
    <cellStyle name="Comma 2 3 4 4 2 2 4" xfId="6058" xr:uid="{00000000-0005-0000-0000-00000A000000}"/>
    <cellStyle name="Comma 2 3 4 4 2 2 4 2" xfId="16810" xr:uid="{00000000-0005-0000-0000-00000A000000}"/>
    <cellStyle name="Comma 2 3 4 4 2 2 4 3" xfId="27562" xr:uid="{00000000-0005-0000-0000-00000A000000}"/>
    <cellStyle name="Comma 2 3 4 4 2 2 4 4" xfId="38314" xr:uid="{00000000-0005-0000-0000-00000A000000}"/>
    <cellStyle name="Comma 2 3 4 4 2 2 4 5" xfId="49066" xr:uid="{00000000-0005-0000-0000-00000A000000}"/>
    <cellStyle name="Comma 2 3 4 4 2 2 5" xfId="7594" xr:uid="{00000000-0005-0000-0000-00000A000000}"/>
    <cellStyle name="Comma 2 3 4 4 2 2 5 2" xfId="18346" xr:uid="{00000000-0005-0000-0000-00000A000000}"/>
    <cellStyle name="Comma 2 3 4 4 2 2 5 3" xfId="29098" xr:uid="{00000000-0005-0000-0000-00000A000000}"/>
    <cellStyle name="Comma 2 3 4 4 2 2 5 4" xfId="39850" xr:uid="{00000000-0005-0000-0000-00000A000000}"/>
    <cellStyle name="Comma 2 3 4 4 2 2 5 5" xfId="50602" xr:uid="{00000000-0005-0000-0000-00000A000000}"/>
    <cellStyle name="Comma 2 3 4 4 2 2 6" xfId="12202" xr:uid="{00000000-0005-0000-0000-00000A000000}"/>
    <cellStyle name="Comma 2 3 4 4 2 2 7" xfId="22954" xr:uid="{00000000-0005-0000-0000-00000A000000}"/>
    <cellStyle name="Comma 2 3 4 4 2 2 8" xfId="33706" xr:uid="{00000000-0005-0000-0000-00000A000000}"/>
    <cellStyle name="Comma 2 3 4 4 2 2 9" xfId="44458" xr:uid="{00000000-0005-0000-0000-00000A000000}"/>
    <cellStyle name="Comma 2 3 4 4 2 3" xfId="2203" xr:uid="{00000000-0005-0000-0000-00003B020000}"/>
    <cellStyle name="Comma 2 3 4 4 2 3 2" xfId="8362" xr:uid="{00000000-0005-0000-0000-00003B020000}"/>
    <cellStyle name="Comma 2 3 4 4 2 3 2 2" xfId="19114" xr:uid="{00000000-0005-0000-0000-00003B020000}"/>
    <cellStyle name="Comma 2 3 4 4 2 3 2 3" xfId="29866" xr:uid="{00000000-0005-0000-0000-00003B020000}"/>
    <cellStyle name="Comma 2 3 4 4 2 3 2 4" xfId="40618" xr:uid="{00000000-0005-0000-0000-00003B020000}"/>
    <cellStyle name="Comma 2 3 4 4 2 3 2 5" xfId="51370" xr:uid="{00000000-0005-0000-0000-00003B020000}"/>
    <cellStyle name="Comma 2 3 4 4 2 3 3" xfId="12970" xr:uid="{00000000-0005-0000-0000-00003B020000}"/>
    <cellStyle name="Comma 2 3 4 4 2 3 4" xfId="23722" xr:uid="{00000000-0005-0000-0000-00003B020000}"/>
    <cellStyle name="Comma 2 3 4 4 2 3 5" xfId="34474" xr:uid="{00000000-0005-0000-0000-00003B020000}"/>
    <cellStyle name="Comma 2 3 4 4 2 3 6" xfId="45226" xr:uid="{00000000-0005-0000-0000-00003B020000}"/>
    <cellStyle name="Comma 2 3 4 4 2 4" xfId="3746" xr:uid="{00000000-0005-0000-0000-00000A000000}"/>
    <cellStyle name="Comma 2 3 4 4 2 4 2" xfId="9898" xr:uid="{00000000-0005-0000-0000-00000A000000}"/>
    <cellStyle name="Comma 2 3 4 4 2 4 2 2" xfId="20650" xr:uid="{00000000-0005-0000-0000-00000A000000}"/>
    <cellStyle name="Comma 2 3 4 4 2 4 2 3" xfId="31402" xr:uid="{00000000-0005-0000-0000-00000A000000}"/>
    <cellStyle name="Comma 2 3 4 4 2 4 2 4" xfId="42154" xr:uid="{00000000-0005-0000-0000-00000A000000}"/>
    <cellStyle name="Comma 2 3 4 4 2 4 2 5" xfId="52906" xr:uid="{00000000-0005-0000-0000-00000A000000}"/>
    <cellStyle name="Comma 2 3 4 4 2 4 3" xfId="14506" xr:uid="{00000000-0005-0000-0000-00000A000000}"/>
    <cellStyle name="Comma 2 3 4 4 2 4 4" xfId="25258" xr:uid="{00000000-0005-0000-0000-00000A000000}"/>
    <cellStyle name="Comma 2 3 4 4 2 4 5" xfId="36010" xr:uid="{00000000-0005-0000-0000-00000A000000}"/>
    <cellStyle name="Comma 2 3 4 4 2 4 6" xfId="46762" xr:uid="{00000000-0005-0000-0000-00000A000000}"/>
    <cellStyle name="Comma 2 3 4 4 2 5" xfId="5286" xr:uid="{00000000-0005-0000-0000-00000A000000}"/>
    <cellStyle name="Comma 2 3 4 4 2 5 2" xfId="16042" xr:uid="{00000000-0005-0000-0000-00000A000000}"/>
    <cellStyle name="Comma 2 3 4 4 2 5 3" xfId="26794" xr:uid="{00000000-0005-0000-0000-00000A000000}"/>
    <cellStyle name="Comma 2 3 4 4 2 5 4" xfId="37546" xr:uid="{00000000-0005-0000-0000-00000A000000}"/>
    <cellStyle name="Comma 2 3 4 4 2 5 5" xfId="48298" xr:uid="{00000000-0005-0000-0000-00000A000000}"/>
    <cellStyle name="Comma 2 3 4 4 2 6" xfId="6826" xr:uid="{00000000-0005-0000-0000-00000A000000}"/>
    <cellStyle name="Comma 2 3 4 4 2 6 2" xfId="17578" xr:uid="{00000000-0005-0000-0000-00000A000000}"/>
    <cellStyle name="Comma 2 3 4 4 2 6 3" xfId="28330" xr:uid="{00000000-0005-0000-0000-00000A000000}"/>
    <cellStyle name="Comma 2 3 4 4 2 6 4" xfId="39082" xr:uid="{00000000-0005-0000-0000-00000A000000}"/>
    <cellStyle name="Comma 2 3 4 4 2 6 5" xfId="49834" xr:uid="{00000000-0005-0000-0000-00000A000000}"/>
    <cellStyle name="Comma 2 3 4 4 2 7" xfId="11434" xr:uid="{00000000-0005-0000-0000-00000A000000}"/>
    <cellStyle name="Comma 2 3 4 4 2 8" xfId="22186" xr:uid="{00000000-0005-0000-0000-00000A000000}"/>
    <cellStyle name="Comma 2 3 4 4 2 9" xfId="32938" xr:uid="{00000000-0005-0000-0000-00000A000000}"/>
    <cellStyle name="Comma 2 3 4 4 3" xfId="1042" xr:uid="{00000000-0005-0000-0000-00000A000000}"/>
    <cellStyle name="Comma 2 3 4 4 3 2" xfId="2588" xr:uid="{00000000-0005-0000-0000-00003D020000}"/>
    <cellStyle name="Comma 2 3 4 4 3 2 2" xfId="8746" xr:uid="{00000000-0005-0000-0000-00003D020000}"/>
    <cellStyle name="Comma 2 3 4 4 3 2 2 2" xfId="19498" xr:uid="{00000000-0005-0000-0000-00003D020000}"/>
    <cellStyle name="Comma 2 3 4 4 3 2 2 3" xfId="30250" xr:uid="{00000000-0005-0000-0000-00003D020000}"/>
    <cellStyle name="Comma 2 3 4 4 3 2 2 4" xfId="41002" xr:uid="{00000000-0005-0000-0000-00003D020000}"/>
    <cellStyle name="Comma 2 3 4 4 3 2 2 5" xfId="51754" xr:uid="{00000000-0005-0000-0000-00003D020000}"/>
    <cellStyle name="Comma 2 3 4 4 3 2 3" xfId="13354" xr:uid="{00000000-0005-0000-0000-00003D020000}"/>
    <cellStyle name="Comma 2 3 4 4 3 2 4" xfId="24106" xr:uid="{00000000-0005-0000-0000-00003D020000}"/>
    <cellStyle name="Comma 2 3 4 4 3 2 5" xfId="34858" xr:uid="{00000000-0005-0000-0000-00003D020000}"/>
    <cellStyle name="Comma 2 3 4 4 3 2 6" xfId="45610" xr:uid="{00000000-0005-0000-0000-00003D020000}"/>
    <cellStyle name="Comma 2 3 4 4 3 3" xfId="4130" xr:uid="{00000000-0005-0000-0000-00000A000000}"/>
    <cellStyle name="Comma 2 3 4 4 3 3 2" xfId="10282" xr:uid="{00000000-0005-0000-0000-00000A000000}"/>
    <cellStyle name="Comma 2 3 4 4 3 3 2 2" xfId="21034" xr:uid="{00000000-0005-0000-0000-00000A000000}"/>
    <cellStyle name="Comma 2 3 4 4 3 3 2 3" xfId="31786" xr:uid="{00000000-0005-0000-0000-00000A000000}"/>
    <cellStyle name="Comma 2 3 4 4 3 3 2 4" xfId="42538" xr:uid="{00000000-0005-0000-0000-00000A000000}"/>
    <cellStyle name="Comma 2 3 4 4 3 3 2 5" xfId="53290" xr:uid="{00000000-0005-0000-0000-00000A000000}"/>
    <cellStyle name="Comma 2 3 4 4 3 3 3" xfId="14890" xr:uid="{00000000-0005-0000-0000-00000A000000}"/>
    <cellStyle name="Comma 2 3 4 4 3 3 4" xfId="25642" xr:uid="{00000000-0005-0000-0000-00000A000000}"/>
    <cellStyle name="Comma 2 3 4 4 3 3 5" xfId="36394" xr:uid="{00000000-0005-0000-0000-00000A000000}"/>
    <cellStyle name="Comma 2 3 4 4 3 3 6" xfId="47146" xr:uid="{00000000-0005-0000-0000-00000A000000}"/>
    <cellStyle name="Comma 2 3 4 4 3 4" xfId="5674" xr:uid="{00000000-0005-0000-0000-00000A000000}"/>
    <cellStyle name="Comma 2 3 4 4 3 4 2" xfId="16426" xr:uid="{00000000-0005-0000-0000-00000A000000}"/>
    <cellStyle name="Comma 2 3 4 4 3 4 3" xfId="27178" xr:uid="{00000000-0005-0000-0000-00000A000000}"/>
    <cellStyle name="Comma 2 3 4 4 3 4 4" xfId="37930" xr:uid="{00000000-0005-0000-0000-00000A000000}"/>
    <cellStyle name="Comma 2 3 4 4 3 4 5" xfId="48682" xr:uid="{00000000-0005-0000-0000-00000A000000}"/>
    <cellStyle name="Comma 2 3 4 4 3 5" xfId="7210" xr:uid="{00000000-0005-0000-0000-00000A000000}"/>
    <cellStyle name="Comma 2 3 4 4 3 5 2" xfId="17962" xr:uid="{00000000-0005-0000-0000-00000A000000}"/>
    <cellStyle name="Comma 2 3 4 4 3 5 3" xfId="28714" xr:uid="{00000000-0005-0000-0000-00000A000000}"/>
    <cellStyle name="Comma 2 3 4 4 3 5 4" xfId="39466" xr:uid="{00000000-0005-0000-0000-00000A000000}"/>
    <cellStyle name="Comma 2 3 4 4 3 5 5" xfId="50218" xr:uid="{00000000-0005-0000-0000-00000A000000}"/>
    <cellStyle name="Comma 2 3 4 4 3 6" xfId="11818" xr:uid="{00000000-0005-0000-0000-00000A000000}"/>
    <cellStyle name="Comma 2 3 4 4 3 7" xfId="22570" xr:uid="{00000000-0005-0000-0000-00000A000000}"/>
    <cellStyle name="Comma 2 3 4 4 3 8" xfId="33322" xr:uid="{00000000-0005-0000-0000-00000A000000}"/>
    <cellStyle name="Comma 2 3 4 4 3 9" xfId="44074" xr:uid="{00000000-0005-0000-0000-00000A000000}"/>
    <cellStyle name="Comma 2 3 4 4 4" xfId="1819" xr:uid="{00000000-0005-0000-0000-00003A020000}"/>
    <cellStyle name="Comma 2 3 4 4 4 2" xfId="7978" xr:uid="{00000000-0005-0000-0000-00003A020000}"/>
    <cellStyle name="Comma 2 3 4 4 4 2 2" xfId="18730" xr:uid="{00000000-0005-0000-0000-00003A020000}"/>
    <cellStyle name="Comma 2 3 4 4 4 2 3" xfId="29482" xr:uid="{00000000-0005-0000-0000-00003A020000}"/>
    <cellStyle name="Comma 2 3 4 4 4 2 4" xfId="40234" xr:uid="{00000000-0005-0000-0000-00003A020000}"/>
    <cellStyle name="Comma 2 3 4 4 4 2 5" xfId="50986" xr:uid="{00000000-0005-0000-0000-00003A020000}"/>
    <cellStyle name="Comma 2 3 4 4 4 3" xfId="12586" xr:uid="{00000000-0005-0000-0000-00003A020000}"/>
    <cellStyle name="Comma 2 3 4 4 4 4" xfId="23338" xr:uid="{00000000-0005-0000-0000-00003A020000}"/>
    <cellStyle name="Comma 2 3 4 4 4 5" xfId="34090" xr:uid="{00000000-0005-0000-0000-00003A020000}"/>
    <cellStyle name="Comma 2 3 4 4 4 6" xfId="44842" xr:uid="{00000000-0005-0000-0000-00003A020000}"/>
    <cellStyle name="Comma 2 3 4 4 5" xfId="3362" xr:uid="{00000000-0005-0000-0000-00000A000000}"/>
    <cellStyle name="Comma 2 3 4 4 5 2" xfId="9514" xr:uid="{00000000-0005-0000-0000-00000A000000}"/>
    <cellStyle name="Comma 2 3 4 4 5 2 2" xfId="20266" xr:uid="{00000000-0005-0000-0000-00000A000000}"/>
    <cellStyle name="Comma 2 3 4 4 5 2 3" xfId="31018" xr:uid="{00000000-0005-0000-0000-00000A000000}"/>
    <cellStyle name="Comma 2 3 4 4 5 2 4" xfId="41770" xr:uid="{00000000-0005-0000-0000-00000A000000}"/>
    <cellStyle name="Comma 2 3 4 4 5 2 5" xfId="52522" xr:uid="{00000000-0005-0000-0000-00000A000000}"/>
    <cellStyle name="Comma 2 3 4 4 5 3" xfId="14122" xr:uid="{00000000-0005-0000-0000-00000A000000}"/>
    <cellStyle name="Comma 2 3 4 4 5 4" xfId="24874" xr:uid="{00000000-0005-0000-0000-00000A000000}"/>
    <cellStyle name="Comma 2 3 4 4 5 5" xfId="35626" xr:uid="{00000000-0005-0000-0000-00000A000000}"/>
    <cellStyle name="Comma 2 3 4 4 5 6" xfId="46378" xr:uid="{00000000-0005-0000-0000-00000A000000}"/>
    <cellStyle name="Comma 2 3 4 4 6" xfId="4902" xr:uid="{00000000-0005-0000-0000-00000A000000}"/>
    <cellStyle name="Comma 2 3 4 4 6 2" xfId="15658" xr:uid="{00000000-0005-0000-0000-00000A000000}"/>
    <cellStyle name="Comma 2 3 4 4 6 3" xfId="26410" xr:uid="{00000000-0005-0000-0000-00000A000000}"/>
    <cellStyle name="Comma 2 3 4 4 6 4" xfId="37162" xr:uid="{00000000-0005-0000-0000-00000A000000}"/>
    <cellStyle name="Comma 2 3 4 4 6 5" xfId="47914" xr:uid="{00000000-0005-0000-0000-00000A000000}"/>
    <cellStyle name="Comma 2 3 4 4 7" xfId="6442" xr:uid="{00000000-0005-0000-0000-00000A000000}"/>
    <cellStyle name="Comma 2 3 4 4 7 2" xfId="17194" xr:uid="{00000000-0005-0000-0000-00000A000000}"/>
    <cellStyle name="Comma 2 3 4 4 7 3" xfId="27946" xr:uid="{00000000-0005-0000-0000-00000A000000}"/>
    <cellStyle name="Comma 2 3 4 4 7 4" xfId="38698" xr:uid="{00000000-0005-0000-0000-00000A000000}"/>
    <cellStyle name="Comma 2 3 4 4 7 5" xfId="49450" xr:uid="{00000000-0005-0000-0000-00000A000000}"/>
    <cellStyle name="Comma 2 3 4 4 8" xfId="11050" xr:uid="{00000000-0005-0000-0000-00000A000000}"/>
    <cellStyle name="Comma 2 3 4 4 9" xfId="21802" xr:uid="{00000000-0005-0000-0000-00000A000000}"/>
    <cellStyle name="Comma 2 3 4 5" xfId="326" xr:uid="{00000000-0005-0000-0000-00000A000000}"/>
    <cellStyle name="Comma 2 3 4 5 10" xfId="32618" xr:uid="{00000000-0005-0000-0000-00000A000000}"/>
    <cellStyle name="Comma 2 3 4 5 11" xfId="43370" xr:uid="{00000000-0005-0000-0000-00000A000000}"/>
    <cellStyle name="Comma 2 3 4 5 2" xfId="710" xr:uid="{00000000-0005-0000-0000-00000A000000}"/>
    <cellStyle name="Comma 2 3 4 5 2 10" xfId="43754" xr:uid="{00000000-0005-0000-0000-00000A000000}"/>
    <cellStyle name="Comma 2 3 4 5 2 2" xfId="1490" xr:uid="{00000000-0005-0000-0000-00000A000000}"/>
    <cellStyle name="Comma 2 3 4 5 2 2 2" xfId="3036" xr:uid="{00000000-0005-0000-0000-000040020000}"/>
    <cellStyle name="Comma 2 3 4 5 2 2 2 2" xfId="9194" xr:uid="{00000000-0005-0000-0000-000040020000}"/>
    <cellStyle name="Comma 2 3 4 5 2 2 2 2 2" xfId="19946" xr:uid="{00000000-0005-0000-0000-000040020000}"/>
    <cellStyle name="Comma 2 3 4 5 2 2 2 2 3" xfId="30698" xr:uid="{00000000-0005-0000-0000-000040020000}"/>
    <cellStyle name="Comma 2 3 4 5 2 2 2 2 4" xfId="41450" xr:uid="{00000000-0005-0000-0000-000040020000}"/>
    <cellStyle name="Comma 2 3 4 5 2 2 2 2 5" xfId="52202" xr:uid="{00000000-0005-0000-0000-000040020000}"/>
    <cellStyle name="Comma 2 3 4 5 2 2 2 3" xfId="13802" xr:uid="{00000000-0005-0000-0000-000040020000}"/>
    <cellStyle name="Comma 2 3 4 5 2 2 2 4" xfId="24554" xr:uid="{00000000-0005-0000-0000-000040020000}"/>
    <cellStyle name="Comma 2 3 4 5 2 2 2 5" xfId="35306" xr:uid="{00000000-0005-0000-0000-000040020000}"/>
    <cellStyle name="Comma 2 3 4 5 2 2 2 6" xfId="46058" xr:uid="{00000000-0005-0000-0000-000040020000}"/>
    <cellStyle name="Comma 2 3 4 5 2 2 3" xfId="4578" xr:uid="{00000000-0005-0000-0000-00000A000000}"/>
    <cellStyle name="Comma 2 3 4 5 2 2 3 2" xfId="10730" xr:uid="{00000000-0005-0000-0000-00000A000000}"/>
    <cellStyle name="Comma 2 3 4 5 2 2 3 2 2" xfId="21482" xr:uid="{00000000-0005-0000-0000-00000A000000}"/>
    <cellStyle name="Comma 2 3 4 5 2 2 3 2 3" xfId="32234" xr:uid="{00000000-0005-0000-0000-00000A000000}"/>
    <cellStyle name="Comma 2 3 4 5 2 2 3 2 4" xfId="42986" xr:uid="{00000000-0005-0000-0000-00000A000000}"/>
    <cellStyle name="Comma 2 3 4 5 2 2 3 2 5" xfId="53738" xr:uid="{00000000-0005-0000-0000-00000A000000}"/>
    <cellStyle name="Comma 2 3 4 5 2 2 3 3" xfId="15338" xr:uid="{00000000-0005-0000-0000-00000A000000}"/>
    <cellStyle name="Comma 2 3 4 5 2 2 3 4" xfId="26090" xr:uid="{00000000-0005-0000-0000-00000A000000}"/>
    <cellStyle name="Comma 2 3 4 5 2 2 3 5" xfId="36842" xr:uid="{00000000-0005-0000-0000-00000A000000}"/>
    <cellStyle name="Comma 2 3 4 5 2 2 3 6" xfId="47594" xr:uid="{00000000-0005-0000-0000-00000A000000}"/>
    <cellStyle name="Comma 2 3 4 5 2 2 4" xfId="6122" xr:uid="{00000000-0005-0000-0000-00000A000000}"/>
    <cellStyle name="Comma 2 3 4 5 2 2 4 2" xfId="16874" xr:uid="{00000000-0005-0000-0000-00000A000000}"/>
    <cellStyle name="Comma 2 3 4 5 2 2 4 3" xfId="27626" xr:uid="{00000000-0005-0000-0000-00000A000000}"/>
    <cellStyle name="Comma 2 3 4 5 2 2 4 4" xfId="38378" xr:uid="{00000000-0005-0000-0000-00000A000000}"/>
    <cellStyle name="Comma 2 3 4 5 2 2 4 5" xfId="49130" xr:uid="{00000000-0005-0000-0000-00000A000000}"/>
    <cellStyle name="Comma 2 3 4 5 2 2 5" xfId="7658" xr:uid="{00000000-0005-0000-0000-00000A000000}"/>
    <cellStyle name="Comma 2 3 4 5 2 2 5 2" xfId="18410" xr:uid="{00000000-0005-0000-0000-00000A000000}"/>
    <cellStyle name="Comma 2 3 4 5 2 2 5 3" xfId="29162" xr:uid="{00000000-0005-0000-0000-00000A000000}"/>
    <cellStyle name="Comma 2 3 4 5 2 2 5 4" xfId="39914" xr:uid="{00000000-0005-0000-0000-00000A000000}"/>
    <cellStyle name="Comma 2 3 4 5 2 2 5 5" xfId="50666" xr:uid="{00000000-0005-0000-0000-00000A000000}"/>
    <cellStyle name="Comma 2 3 4 5 2 2 6" xfId="12266" xr:uid="{00000000-0005-0000-0000-00000A000000}"/>
    <cellStyle name="Comma 2 3 4 5 2 2 7" xfId="23018" xr:uid="{00000000-0005-0000-0000-00000A000000}"/>
    <cellStyle name="Comma 2 3 4 5 2 2 8" xfId="33770" xr:uid="{00000000-0005-0000-0000-00000A000000}"/>
    <cellStyle name="Comma 2 3 4 5 2 2 9" xfId="44522" xr:uid="{00000000-0005-0000-0000-00000A000000}"/>
    <cellStyle name="Comma 2 3 4 5 2 3" xfId="2267" xr:uid="{00000000-0005-0000-0000-00003F020000}"/>
    <cellStyle name="Comma 2 3 4 5 2 3 2" xfId="8426" xr:uid="{00000000-0005-0000-0000-00003F020000}"/>
    <cellStyle name="Comma 2 3 4 5 2 3 2 2" xfId="19178" xr:uid="{00000000-0005-0000-0000-00003F020000}"/>
    <cellStyle name="Comma 2 3 4 5 2 3 2 3" xfId="29930" xr:uid="{00000000-0005-0000-0000-00003F020000}"/>
    <cellStyle name="Comma 2 3 4 5 2 3 2 4" xfId="40682" xr:uid="{00000000-0005-0000-0000-00003F020000}"/>
    <cellStyle name="Comma 2 3 4 5 2 3 2 5" xfId="51434" xr:uid="{00000000-0005-0000-0000-00003F020000}"/>
    <cellStyle name="Comma 2 3 4 5 2 3 3" xfId="13034" xr:uid="{00000000-0005-0000-0000-00003F020000}"/>
    <cellStyle name="Comma 2 3 4 5 2 3 4" xfId="23786" xr:uid="{00000000-0005-0000-0000-00003F020000}"/>
    <cellStyle name="Comma 2 3 4 5 2 3 5" xfId="34538" xr:uid="{00000000-0005-0000-0000-00003F020000}"/>
    <cellStyle name="Comma 2 3 4 5 2 3 6" xfId="45290" xr:uid="{00000000-0005-0000-0000-00003F020000}"/>
    <cellStyle name="Comma 2 3 4 5 2 4" xfId="3810" xr:uid="{00000000-0005-0000-0000-00000A000000}"/>
    <cellStyle name="Comma 2 3 4 5 2 4 2" xfId="9962" xr:uid="{00000000-0005-0000-0000-00000A000000}"/>
    <cellStyle name="Comma 2 3 4 5 2 4 2 2" xfId="20714" xr:uid="{00000000-0005-0000-0000-00000A000000}"/>
    <cellStyle name="Comma 2 3 4 5 2 4 2 3" xfId="31466" xr:uid="{00000000-0005-0000-0000-00000A000000}"/>
    <cellStyle name="Comma 2 3 4 5 2 4 2 4" xfId="42218" xr:uid="{00000000-0005-0000-0000-00000A000000}"/>
    <cellStyle name="Comma 2 3 4 5 2 4 2 5" xfId="52970" xr:uid="{00000000-0005-0000-0000-00000A000000}"/>
    <cellStyle name="Comma 2 3 4 5 2 4 3" xfId="14570" xr:uid="{00000000-0005-0000-0000-00000A000000}"/>
    <cellStyle name="Comma 2 3 4 5 2 4 4" xfId="25322" xr:uid="{00000000-0005-0000-0000-00000A000000}"/>
    <cellStyle name="Comma 2 3 4 5 2 4 5" xfId="36074" xr:uid="{00000000-0005-0000-0000-00000A000000}"/>
    <cellStyle name="Comma 2 3 4 5 2 4 6" xfId="46826" xr:uid="{00000000-0005-0000-0000-00000A000000}"/>
    <cellStyle name="Comma 2 3 4 5 2 5" xfId="5350" xr:uid="{00000000-0005-0000-0000-00000A000000}"/>
    <cellStyle name="Comma 2 3 4 5 2 5 2" xfId="16106" xr:uid="{00000000-0005-0000-0000-00000A000000}"/>
    <cellStyle name="Comma 2 3 4 5 2 5 3" xfId="26858" xr:uid="{00000000-0005-0000-0000-00000A000000}"/>
    <cellStyle name="Comma 2 3 4 5 2 5 4" xfId="37610" xr:uid="{00000000-0005-0000-0000-00000A000000}"/>
    <cellStyle name="Comma 2 3 4 5 2 5 5" xfId="48362" xr:uid="{00000000-0005-0000-0000-00000A000000}"/>
    <cellStyle name="Comma 2 3 4 5 2 6" xfId="6890" xr:uid="{00000000-0005-0000-0000-00000A000000}"/>
    <cellStyle name="Comma 2 3 4 5 2 6 2" xfId="17642" xr:uid="{00000000-0005-0000-0000-00000A000000}"/>
    <cellStyle name="Comma 2 3 4 5 2 6 3" xfId="28394" xr:uid="{00000000-0005-0000-0000-00000A000000}"/>
    <cellStyle name="Comma 2 3 4 5 2 6 4" xfId="39146" xr:uid="{00000000-0005-0000-0000-00000A000000}"/>
    <cellStyle name="Comma 2 3 4 5 2 6 5" xfId="49898" xr:uid="{00000000-0005-0000-0000-00000A000000}"/>
    <cellStyle name="Comma 2 3 4 5 2 7" xfId="11498" xr:uid="{00000000-0005-0000-0000-00000A000000}"/>
    <cellStyle name="Comma 2 3 4 5 2 8" xfId="22250" xr:uid="{00000000-0005-0000-0000-00000A000000}"/>
    <cellStyle name="Comma 2 3 4 5 2 9" xfId="33002" xr:uid="{00000000-0005-0000-0000-00000A000000}"/>
    <cellStyle name="Comma 2 3 4 5 3" xfId="1106" xr:uid="{00000000-0005-0000-0000-00000A000000}"/>
    <cellStyle name="Comma 2 3 4 5 3 2" xfId="2652" xr:uid="{00000000-0005-0000-0000-000041020000}"/>
    <cellStyle name="Comma 2 3 4 5 3 2 2" xfId="8810" xr:uid="{00000000-0005-0000-0000-000041020000}"/>
    <cellStyle name="Comma 2 3 4 5 3 2 2 2" xfId="19562" xr:uid="{00000000-0005-0000-0000-000041020000}"/>
    <cellStyle name="Comma 2 3 4 5 3 2 2 3" xfId="30314" xr:uid="{00000000-0005-0000-0000-000041020000}"/>
    <cellStyle name="Comma 2 3 4 5 3 2 2 4" xfId="41066" xr:uid="{00000000-0005-0000-0000-000041020000}"/>
    <cellStyle name="Comma 2 3 4 5 3 2 2 5" xfId="51818" xr:uid="{00000000-0005-0000-0000-000041020000}"/>
    <cellStyle name="Comma 2 3 4 5 3 2 3" xfId="13418" xr:uid="{00000000-0005-0000-0000-000041020000}"/>
    <cellStyle name="Comma 2 3 4 5 3 2 4" xfId="24170" xr:uid="{00000000-0005-0000-0000-000041020000}"/>
    <cellStyle name="Comma 2 3 4 5 3 2 5" xfId="34922" xr:uid="{00000000-0005-0000-0000-000041020000}"/>
    <cellStyle name="Comma 2 3 4 5 3 2 6" xfId="45674" xr:uid="{00000000-0005-0000-0000-000041020000}"/>
    <cellStyle name="Comma 2 3 4 5 3 3" xfId="4194" xr:uid="{00000000-0005-0000-0000-00000A000000}"/>
    <cellStyle name="Comma 2 3 4 5 3 3 2" xfId="10346" xr:uid="{00000000-0005-0000-0000-00000A000000}"/>
    <cellStyle name="Comma 2 3 4 5 3 3 2 2" xfId="21098" xr:uid="{00000000-0005-0000-0000-00000A000000}"/>
    <cellStyle name="Comma 2 3 4 5 3 3 2 3" xfId="31850" xr:uid="{00000000-0005-0000-0000-00000A000000}"/>
    <cellStyle name="Comma 2 3 4 5 3 3 2 4" xfId="42602" xr:uid="{00000000-0005-0000-0000-00000A000000}"/>
    <cellStyle name="Comma 2 3 4 5 3 3 2 5" xfId="53354" xr:uid="{00000000-0005-0000-0000-00000A000000}"/>
    <cellStyle name="Comma 2 3 4 5 3 3 3" xfId="14954" xr:uid="{00000000-0005-0000-0000-00000A000000}"/>
    <cellStyle name="Comma 2 3 4 5 3 3 4" xfId="25706" xr:uid="{00000000-0005-0000-0000-00000A000000}"/>
    <cellStyle name="Comma 2 3 4 5 3 3 5" xfId="36458" xr:uid="{00000000-0005-0000-0000-00000A000000}"/>
    <cellStyle name="Comma 2 3 4 5 3 3 6" xfId="47210" xr:uid="{00000000-0005-0000-0000-00000A000000}"/>
    <cellStyle name="Comma 2 3 4 5 3 4" xfId="5738" xr:uid="{00000000-0005-0000-0000-00000A000000}"/>
    <cellStyle name="Comma 2 3 4 5 3 4 2" xfId="16490" xr:uid="{00000000-0005-0000-0000-00000A000000}"/>
    <cellStyle name="Comma 2 3 4 5 3 4 3" xfId="27242" xr:uid="{00000000-0005-0000-0000-00000A000000}"/>
    <cellStyle name="Comma 2 3 4 5 3 4 4" xfId="37994" xr:uid="{00000000-0005-0000-0000-00000A000000}"/>
    <cellStyle name="Comma 2 3 4 5 3 4 5" xfId="48746" xr:uid="{00000000-0005-0000-0000-00000A000000}"/>
    <cellStyle name="Comma 2 3 4 5 3 5" xfId="7274" xr:uid="{00000000-0005-0000-0000-00000A000000}"/>
    <cellStyle name="Comma 2 3 4 5 3 5 2" xfId="18026" xr:uid="{00000000-0005-0000-0000-00000A000000}"/>
    <cellStyle name="Comma 2 3 4 5 3 5 3" xfId="28778" xr:uid="{00000000-0005-0000-0000-00000A000000}"/>
    <cellStyle name="Comma 2 3 4 5 3 5 4" xfId="39530" xr:uid="{00000000-0005-0000-0000-00000A000000}"/>
    <cellStyle name="Comma 2 3 4 5 3 5 5" xfId="50282" xr:uid="{00000000-0005-0000-0000-00000A000000}"/>
    <cellStyle name="Comma 2 3 4 5 3 6" xfId="11882" xr:uid="{00000000-0005-0000-0000-00000A000000}"/>
    <cellStyle name="Comma 2 3 4 5 3 7" xfId="22634" xr:uid="{00000000-0005-0000-0000-00000A000000}"/>
    <cellStyle name="Comma 2 3 4 5 3 8" xfId="33386" xr:uid="{00000000-0005-0000-0000-00000A000000}"/>
    <cellStyle name="Comma 2 3 4 5 3 9" xfId="44138" xr:uid="{00000000-0005-0000-0000-00000A000000}"/>
    <cellStyle name="Comma 2 3 4 5 4" xfId="1883" xr:uid="{00000000-0005-0000-0000-00003E020000}"/>
    <cellStyle name="Comma 2 3 4 5 4 2" xfId="8042" xr:uid="{00000000-0005-0000-0000-00003E020000}"/>
    <cellStyle name="Comma 2 3 4 5 4 2 2" xfId="18794" xr:uid="{00000000-0005-0000-0000-00003E020000}"/>
    <cellStyle name="Comma 2 3 4 5 4 2 3" xfId="29546" xr:uid="{00000000-0005-0000-0000-00003E020000}"/>
    <cellStyle name="Comma 2 3 4 5 4 2 4" xfId="40298" xr:uid="{00000000-0005-0000-0000-00003E020000}"/>
    <cellStyle name="Comma 2 3 4 5 4 2 5" xfId="51050" xr:uid="{00000000-0005-0000-0000-00003E020000}"/>
    <cellStyle name="Comma 2 3 4 5 4 3" xfId="12650" xr:uid="{00000000-0005-0000-0000-00003E020000}"/>
    <cellStyle name="Comma 2 3 4 5 4 4" xfId="23402" xr:uid="{00000000-0005-0000-0000-00003E020000}"/>
    <cellStyle name="Comma 2 3 4 5 4 5" xfId="34154" xr:uid="{00000000-0005-0000-0000-00003E020000}"/>
    <cellStyle name="Comma 2 3 4 5 4 6" xfId="44906" xr:uid="{00000000-0005-0000-0000-00003E020000}"/>
    <cellStyle name="Comma 2 3 4 5 5" xfId="3426" xr:uid="{00000000-0005-0000-0000-00000A000000}"/>
    <cellStyle name="Comma 2 3 4 5 5 2" xfId="9578" xr:uid="{00000000-0005-0000-0000-00000A000000}"/>
    <cellStyle name="Comma 2 3 4 5 5 2 2" xfId="20330" xr:uid="{00000000-0005-0000-0000-00000A000000}"/>
    <cellStyle name="Comma 2 3 4 5 5 2 3" xfId="31082" xr:uid="{00000000-0005-0000-0000-00000A000000}"/>
    <cellStyle name="Comma 2 3 4 5 5 2 4" xfId="41834" xr:uid="{00000000-0005-0000-0000-00000A000000}"/>
    <cellStyle name="Comma 2 3 4 5 5 2 5" xfId="52586" xr:uid="{00000000-0005-0000-0000-00000A000000}"/>
    <cellStyle name="Comma 2 3 4 5 5 3" xfId="14186" xr:uid="{00000000-0005-0000-0000-00000A000000}"/>
    <cellStyle name="Comma 2 3 4 5 5 4" xfId="24938" xr:uid="{00000000-0005-0000-0000-00000A000000}"/>
    <cellStyle name="Comma 2 3 4 5 5 5" xfId="35690" xr:uid="{00000000-0005-0000-0000-00000A000000}"/>
    <cellStyle name="Comma 2 3 4 5 5 6" xfId="46442" xr:uid="{00000000-0005-0000-0000-00000A000000}"/>
    <cellStyle name="Comma 2 3 4 5 6" xfId="4966" xr:uid="{00000000-0005-0000-0000-00000A000000}"/>
    <cellStyle name="Comma 2 3 4 5 6 2" xfId="15722" xr:uid="{00000000-0005-0000-0000-00000A000000}"/>
    <cellStyle name="Comma 2 3 4 5 6 3" xfId="26474" xr:uid="{00000000-0005-0000-0000-00000A000000}"/>
    <cellStyle name="Comma 2 3 4 5 6 4" xfId="37226" xr:uid="{00000000-0005-0000-0000-00000A000000}"/>
    <cellStyle name="Comma 2 3 4 5 6 5" xfId="47978" xr:uid="{00000000-0005-0000-0000-00000A000000}"/>
    <cellStyle name="Comma 2 3 4 5 7" xfId="6506" xr:uid="{00000000-0005-0000-0000-00000A000000}"/>
    <cellStyle name="Comma 2 3 4 5 7 2" xfId="17258" xr:uid="{00000000-0005-0000-0000-00000A000000}"/>
    <cellStyle name="Comma 2 3 4 5 7 3" xfId="28010" xr:uid="{00000000-0005-0000-0000-00000A000000}"/>
    <cellStyle name="Comma 2 3 4 5 7 4" xfId="38762" xr:uid="{00000000-0005-0000-0000-00000A000000}"/>
    <cellStyle name="Comma 2 3 4 5 7 5" xfId="49514" xr:uid="{00000000-0005-0000-0000-00000A000000}"/>
    <cellStyle name="Comma 2 3 4 5 8" xfId="11114" xr:uid="{00000000-0005-0000-0000-00000A000000}"/>
    <cellStyle name="Comma 2 3 4 5 9" xfId="21866" xr:uid="{00000000-0005-0000-0000-00000A000000}"/>
    <cellStyle name="Comma 2 3 4 6" xfId="390" xr:uid="{00000000-0005-0000-0000-00000A000000}"/>
    <cellStyle name="Comma 2 3 4 6 10" xfId="32682" xr:uid="{00000000-0005-0000-0000-00000A000000}"/>
    <cellStyle name="Comma 2 3 4 6 11" xfId="43434" xr:uid="{00000000-0005-0000-0000-00000A000000}"/>
    <cellStyle name="Comma 2 3 4 6 2" xfId="774" xr:uid="{00000000-0005-0000-0000-00000A000000}"/>
    <cellStyle name="Comma 2 3 4 6 2 10" xfId="43818" xr:uid="{00000000-0005-0000-0000-00000A000000}"/>
    <cellStyle name="Comma 2 3 4 6 2 2" xfId="1554" xr:uid="{00000000-0005-0000-0000-00000A000000}"/>
    <cellStyle name="Comma 2 3 4 6 2 2 2" xfId="3100" xr:uid="{00000000-0005-0000-0000-000044020000}"/>
    <cellStyle name="Comma 2 3 4 6 2 2 2 2" xfId="9258" xr:uid="{00000000-0005-0000-0000-000044020000}"/>
    <cellStyle name="Comma 2 3 4 6 2 2 2 2 2" xfId="20010" xr:uid="{00000000-0005-0000-0000-000044020000}"/>
    <cellStyle name="Comma 2 3 4 6 2 2 2 2 3" xfId="30762" xr:uid="{00000000-0005-0000-0000-000044020000}"/>
    <cellStyle name="Comma 2 3 4 6 2 2 2 2 4" xfId="41514" xr:uid="{00000000-0005-0000-0000-000044020000}"/>
    <cellStyle name="Comma 2 3 4 6 2 2 2 2 5" xfId="52266" xr:uid="{00000000-0005-0000-0000-000044020000}"/>
    <cellStyle name="Comma 2 3 4 6 2 2 2 3" xfId="13866" xr:uid="{00000000-0005-0000-0000-000044020000}"/>
    <cellStyle name="Comma 2 3 4 6 2 2 2 4" xfId="24618" xr:uid="{00000000-0005-0000-0000-000044020000}"/>
    <cellStyle name="Comma 2 3 4 6 2 2 2 5" xfId="35370" xr:uid="{00000000-0005-0000-0000-000044020000}"/>
    <cellStyle name="Comma 2 3 4 6 2 2 2 6" xfId="46122" xr:uid="{00000000-0005-0000-0000-000044020000}"/>
    <cellStyle name="Comma 2 3 4 6 2 2 3" xfId="4642" xr:uid="{00000000-0005-0000-0000-00000A000000}"/>
    <cellStyle name="Comma 2 3 4 6 2 2 3 2" xfId="10794" xr:uid="{00000000-0005-0000-0000-00000A000000}"/>
    <cellStyle name="Comma 2 3 4 6 2 2 3 2 2" xfId="21546" xr:uid="{00000000-0005-0000-0000-00000A000000}"/>
    <cellStyle name="Comma 2 3 4 6 2 2 3 2 3" xfId="32298" xr:uid="{00000000-0005-0000-0000-00000A000000}"/>
    <cellStyle name="Comma 2 3 4 6 2 2 3 2 4" xfId="43050" xr:uid="{00000000-0005-0000-0000-00000A000000}"/>
    <cellStyle name="Comma 2 3 4 6 2 2 3 2 5" xfId="53802" xr:uid="{00000000-0005-0000-0000-00000A000000}"/>
    <cellStyle name="Comma 2 3 4 6 2 2 3 3" xfId="15402" xr:uid="{00000000-0005-0000-0000-00000A000000}"/>
    <cellStyle name="Comma 2 3 4 6 2 2 3 4" xfId="26154" xr:uid="{00000000-0005-0000-0000-00000A000000}"/>
    <cellStyle name="Comma 2 3 4 6 2 2 3 5" xfId="36906" xr:uid="{00000000-0005-0000-0000-00000A000000}"/>
    <cellStyle name="Comma 2 3 4 6 2 2 3 6" xfId="47658" xr:uid="{00000000-0005-0000-0000-00000A000000}"/>
    <cellStyle name="Comma 2 3 4 6 2 2 4" xfId="6186" xr:uid="{00000000-0005-0000-0000-00000A000000}"/>
    <cellStyle name="Comma 2 3 4 6 2 2 4 2" xfId="16938" xr:uid="{00000000-0005-0000-0000-00000A000000}"/>
    <cellStyle name="Comma 2 3 4 6 2 2 4 3" xfId="27690" xr:uid="{00000000-0005-0000-0000-00000A000000}"/>
    <cellStyle name="Comma 2 3 4 6 2 2 4 4" xfId="38442" xr:uid="{00000000-0005-0000-0000-00000A000000}"/>
    <cellStyle name="Comma 2 3 4 6 2 2 4 5" xfId="49194" xr:uid="{00000000-0005-0000-0000-00000A000000}"/>
    <cellStyle name="Comma 2 3 4 6 2 2 5" xfId="7722" xr:uid="{00000000-0005-0000-0000-00000A000000}"/>
    <cellStyle name="Comma 2 3 4 6 2 2 5 2" xfId="18474" xr:uid="{00000000-0005-0000-0000-00000A000000}"/>
    <cellStyle name="Comma 2 3 4 6 2 2 5 3" xfId="29226" xr:uid="{00000000-0005-0000-0000-00000A000000}"/>
    <cellStyle name="Comma 2 3 4 6 2 2 5 4" xfId="39978" xr:uid="{00000000-0005-0000-0000-00000A000000}"/>
    <cellStyle name="Comma 2 3 4 6 2 2 5 5" xfId="50730" xr:uid="{00000000-0005-0000-0000-00000A000000}"/>
    <cellStyle name="Comma 2 3 4 6 2 2 6" xfId="12330" xr:uid="{00000000-0005-0000-0000-00000A000000}"/>
    <cellStyle name="Comma 2 3 4 6 2 2 7" xfId="23082" xr:uid="{00000000-0005-0000-0000-00000A000000}"/>
    <cellStyle name="Comma 2 3 4 6 2 2 8" xfId="33834" xr:uid="{00000000-0005-0000-0000-00000A000000}"/>
    <cellStyle name="Comma 2 3 4 6 2 2 9" xfId="44586" xr:uid="{00000000-0005-0000-0000-00000A000000}"/>
    <cellStyle name="Comma 2 3 4 6 2 3" xfId="2331" xr:uid="{00000000-0005-0000-0000-000043020000}"/>
    <cellStyle name="Comma 2 3 4 6 2 3 2" xfId="8490" xr:uid="{00000000-0005-0000-0000-000043020000}"/>
    <cellStyle name="Comma 2 3 4 6 2 3 2 2" xfId="19242" xr:uid="{00000000-0005-0000-0000-000043020000}"/>
    <cellStyle name="Comma 2 3 4 6 2 3 2 3" xfId="29994" xr:uid="{00000000-0005-0000-0000-000043020000}"/>
    <cellStyle name="Comma 2 3 4 6 2 3 2 4" xfId="40746" xr:uid="{00000000-0005-0000-0000-000043020000}"/>
    <cellStyle name="Comma 2 3 4 6 2 3 2 5" xfId="51498" xr:uid="{00000000-0005-0000-0000-000043020000}"/>
    <cellStyle name="Comma 2 3 4 6 2 3 3" xfId="13098" xr:uid="{00000000-0005-0000-0000-000043020000}"/>
    <cellStyle name="Comma 2 3 4 6 2 3 4" xfId="23850" xr:uid="{00000000-0005-0000-0000-000043020000}"/>
    <cellStyle name="Comma 2 3 4 6 2 3 5" xfId="34602" xr:uid="{00000000-0005-0000-0000-000043020000}"/>
    <cellStyle name="Comma 2 3 4 6 2 3 6" xfId="45354" xr:uid="{00000000-0005-0000-0000-000043020000}"/>
    <cellStyle name="Comma 2 3 4 6 2 4" xfId="3874" xr:uid="{00000000-0005-0000-0000-00000A000000}"/>
    <cellStyle name="Comma 2 3 4 6 2 4 2" xfId="10026" xr:uid="{00000000-0005-0000-0000-00000A000000}"/>
    <cellStyle name="Comma 2 3 4 6 2 4 2 2" xfId="20778" xr:uid="{00000000-0005-0000-0000-00000A000000}"/>
    <cellStyle name="Comma 2 3 4 6 2 4 2 3" xfId="31530" xr:uid="{00000000-0005-0000-0000-00000A000000}"/>
    <cellStyle name="Comma 2 3 4 6 2 4 2 4" xfId="42282" xr:uid="{00000000-0005-0000-0000-00000A000000}"/>
    <cellStyle name="Comma 2 3 4 6 2 4 2 5" xfId="53034" xr:uid="{00000000-0005-0000-0000-00000A000000}"/>
    <cellStyle name="Comma 2 3 4 6 2 4 3" xfId="14634" xr:uid="{00000000-0005-0000-0000-00000A000000}"/>
    <cellStyle name="Comma 2 3 4 6 2 4 4" xfId="25386" xr:uid="{00000000-0005-0000-0000-00000A000000}"/>
    <cellStyle name="Comma 2 3 4 6 2 4 5" xfId="36138" xr:uid="{00000000-0005-0000-0000-00000A000000}"/>
    <cellStyle name="Comma 2 3 4 6 2 4 6" xfId="46890" xr:uid="{00000000-0005-0000-0000-00000A000000}"/>
    <cellStyle name="Comma 2 3 4 6 2 5" xfId="5414" xr:uid="{00000000-0005-0000-0000-00000A000000}"/>
    <cellStyle name="Comma 2 3 4 6 2 5 2" xfId="16170" xr:uid="{00000000-0005-0000-0000-00000A000000}"/>
    <cellStyle name="Comma 2 3 4 6 2 5 3" xfId="26922" xr:uid="{00000000-0005-0000-0000-00000A000000}"/>
    <cellStyle name="Comma 2 3 4 6 2 5 4" xfId="37674" xr:uid="{00000000-0005-0000-0000-00000A000000}"/>
    <cellStyle name="Comma 2 3 4 6 2 5 5" xfId="48426" xr:uid="{00000000-0005-0000-0000-00000A000000}"/>
    <cellStyle name="Comma 2 3 4 6 2 6" xfId="6954" xr:uid="{00000000-0005-0000-0000-00000A000000}"/>
    <cellStyle name="Comma 2 3 4 6 2 6 2" xfId="17706" xr:uid="{00000000-0005-0000-0000-00000A000000}"/>
    <cellStyle name="Comma 2 3 4 6 2 6 3" xfId="28458" xr:uid="{00000000-0005-0000-0000-00000A000000}"/>
    <cellStyle name="Comma 2 3 4 6 2 6 4" xfId="39210" xr:uid="{00000000-0005-0000-0000-00000A000000}"/>
    <cellStyle name="Comma 2 3 4 6 2 6 5" xfId="49962" xr:uid="{00000000-0005-0000-0000-00000A000000}"/>
    <cellStyle name="Comma 2 3 4 6 2 7" xfId="11562" xr:uid="{00000000-0005-0000-0000-00000A000000}"/>
    <cellStyle name="Comma 2 3 4 6 2 8" xfId="22314" xr:uid="{00000000-0005-0000-0000-00000A000000}"/>
    <cellStyle name="Comma 2 3 4 6 2 9" xfId="33066" xr:uid="{00000000-0005-0000-0000-00000A000000}"/>
    <cellStyle name="Comma 2 3 4 6 3" xfId="1170" xr:uid="{00000000-0005-0000-0000-00000A000000}"/>
    <cellStyle name="Comma 2 3 4 6 3 2" xfId="2716" xr:uid="{00000000-0005-0000-0000-000045020000}"/>
    <cellStyle name="Comma 2 3 4 6 3 2 2" xfId="8874" xr:uid="{00000000-0005-0000-0000-000045020000}"/>
    <cellStyle name="Comma 2 3 4 6 3 2 2 2" xfId="19626" xr:uid="{00000000-0005-0000-0000-000045020000}"/>
    <cellStyle name="Comma 2 3 4 6 3 2 2 3" xfId="30378" xr:uid="{00000000-0005-0000-0000-000045020000}"/>
    <cellStyle name="Comma 2 3 4 6 3 2 2 4" xfId="41130" xr:uid="{00000000-0005-0000-0000-000045020000}"/>
    <cellStyle name="Comma 2 3 4 6 3 2 2 5" xfId="51882" xr:uid="{00000000-0005-0000-0000-000045020000}"/>
    <cellStyle name="Comma 2 3 4 6 3 2 3" xfId="13482" xr:uid="{00000000-0005-0000-0000-000045020000}"/>
    <cellStyle name="Comma 2 3 4 6 3 2 4" xfId="24234" xr:uid="{00000000-0005-0000-0000-000045020000}"/>
    <cellStyle name="Comma 2 3 4 6 3 2 5" xfId="34986" xr:uid="{00000000-0005-0000-0000-000045020000}"/>
    <cellStyle name="Comma 2 3 4 6 3 2 6" xfId="45738" xr:uid="{00000000-0005-0000-0000-000045020000}"/>
    <cellStyle name="Comma 2 3 4 6 3 3" xfId="4258" xr:uid="{00000000-0005-0000-0000-00000A000000}"/>
    <cellStyle name="Comma 2 3 4 6 3 3 2" xfId="10410" xr:uid="{00000000-0005-0000-0000-00000A000000}"/>
    <cellStyle name="Comma 2 3 4 6 3 3 2 2" xfId="21162" xr:uid="{00000000-0005-0000-0000-00000A000000}"/>
    <cellStyle name="Comma 2 3 4 6 3 3 2 3" xfId="31914" xr:uid="{00000000-0005-0000-0000-00000A000000}"/>
    <cellStyle name="Comma 2 3 4 6 3 3 2 4" xfId="42666" xr:uid="{00000000-0005-0000-0000-00000A000000}"/>
    <cellStyle name="Comma 2 3 4 6 3 3 2 5" xfId="53418" xr:uid="{00000000-0005-0000-0000-00000A000000}"/>
    <cellStyle name="Comma 2 3 4 6 3 3 3" xfId="15018" xr:uid="{00000000-0005-0000-0000-00000A000000}"/>
    <cellStyle name="Comma 2 3 4 6 3 3 4" xfId="25770" xr:uid="{00000000-0005-0000-0000-00000A000000}"/>
    <cellStyle name="Comma 2 3 4 6 3 3 5" xfId="36522" xr:uid="{00000000-0005-0000-0000-00000A000000}"/>
    <cellStyle name="Comma 2 3 4 6 3 3 6" xfId="47274" xr:uid="{00000000-0005-0000-0000-00000A000000}"/>
    <cellStyle name="Comma 2 3 4 6 3 4" xfId="5802" xr:uid="{00000000-0005-0000-0000-00000A000000}"/>
    <cellStyle name="Comma 2 3 4 6 3 4 2" xfId="16554" xr:uid="{00000000-0005-0000-0000-00000A000000}"/>
    <cellStyle name="Comma 2 3 4 6 3 4 3" xfId="27306" xr:uid="{00000000-0005-0000-0000-00000A000000}"/>
    <cellStyle name="Comma 2 3 4 6 3 4 4" xfId="38058" xr:uid="{00000000-0005-0000-0000-00000A000000}"/>
    <cellStyle name="Comma 2 3 4 6 3 4 5" xfId="48810" xr:uid="{00000000-0005-0000-0000-00000A000000}"/>
    <cellStyle name="Comma 2 3 4 6 3 5" xfId="7338" xr:uid="{00000000-0005-0000-0000-00000A000000}"/>
    <cellStyle name="Comma 2 3 4 6 3 5 2" xfId="18090" xr:uid="{00000000-0005-0000-0000-00000A000000}"/>
    <cellStyle name="Comma 2 3 4 6 3 5 3" xfId="28842" xr:uid="{00000000-0005-0000-0000-00000A000000}"/>
    <cellStyle name="Comma 2 3 4 6 3 5 4" xfId="39594" xr:uid="{00000000-0005-0000-0000-00000A000000}"/>
    <cellStyle name="Comma 2 3 4 6 3 5 5" xfId="50346" xr:uid="{00000000-0005-0000-0000-00000A000000}"/>
    <cellStyle name="Comma 2 3 4 6 3 6" xfId="11946" xr:uid="{00000000-0005-0000-0000-00000A000000}"/>
    <cellStyle name="Comma 2 3 4 6 3 7" xfId="22698" xr:uid="{00000000-0005-0000-0000-00000A000000}"/>
    <cellStyle name="Comma 2 3 4 6 3 8" xfId="33450" xr:uid="{00000000-0005-0000-0000-00000A000000}"/>
    <cellStyle name="Comma 2 3 4 6 3 9" xfId="44202" xr:uid="{00000000-0005-0000-0000-00000A000000}"/>
    <cellStyle name="Comma 2 3 4 6 4" xfId="1947" xr:uid="{00000000-0005-0000-0000-000042020000}"/>
    <cellStyle name="Comma 2 3 4 6 4 2" xfId="8106" xr:uid="{00000000-0005-0000-0000-000042020000}"/>
    <cellStyle name="Comma 2 3 4 6 4 2 2" xfId="18858" xr:uid="{00000000-0005-0000-0000-000042020000}"/>
    <cellStyle name="Comma 2 3 4 6 4 2 3" xfId="29610" xr:uid="{00000000-0005-0000-0000-000042020000}"/>
    <cellStyle name="Comma 2 3 4 6 4 2 4" xfId="40362" xr:uid="{00000000-0005-0000-0000-000042020000}"/>
    <cellStyle name="Comma 2 3 4 6 4 2 5" xfId="51114" xr:uid="{00000000-0005-0000-0000-000042020000}"/>
    <cellStyle name="Comma 2 3 4 6 4 3" xfId="12714" xr:uid="{00000000-0005-0000-0000-000042020000}"/>
    <cellStyle name="Comma 2 3 4 6 4 4" xfId="23466" xr:uid="{00000000-0005-0000-0000-000042020000}"/>
    <cellStyle name="Comma 2 3 4 6 4 5" xfId="34218" xr:uid="{00000000-0005-0000-0000-000042020000}"/>
    <cellStyle name="Comma 2 3 4 6 4 6" xfId="44970" xr:uid="{00000000-0005-0000-0000-000042020000}"/>
    <cellStyle name="Comma 2 3 4 6 5" xfId="3490" xr:uid="{00000000-0005-0000-0000-00000A000000}"/>
    <cellStyle name="Comma 2 3 4 6 5 2" xfId="9642" xr:uid="{00000000-0005-0000-0000-00000A000000}"/>
    <cellStyle name="Comma 2 3 4 6 5 2 2" xfId="20394" xr:uid="{00000000-0005-0000-0000-00000A000000}"/>
    <cellStyle name="Comma 2 3 4 6 5 2 3" xfId="31146" xr:uid="{00000000-0005-0000-0000-00000A000000}"/>
    <cellStyle name="Comma 2 3 4 6 5 2 4" xfId="41898" xr:uid="{00000000-0005-0000-0000-00000A000000}"/>
    <cellStyle name="Comma 2 3 4 6 5 2 5" xfId="52650" xr:uid="{00000000-0005-0000-0000-00000A000000}"/>
    <cellStyle name="Comma 2 3 4 6 5 3" xfId="14250" xr:uid="{00000000-0005-0000-0000-00000A000000}"/>
    <cellStyle name="Comma 2 3 4 6 5 4" xfId="25002" xr:uid="{00000000-0005-0000-0000-00000A000000}"/>
    <cellStyle name="Comma 2 3 4 6 5 5" xfId="35754" xr:uid="{00000000-0005-0000-0000-00000A000000}"/>
    <cellStyle name="Comma 2 3 4 6 5 6" xfId="46506" xr:uid="{00000000-0005-0000-0000-00000A000000}"/>
    <cellStyle name="Comma 2 3 4 6 6" xfId="5030" xr:uid="{00000000-0005-0000-0000-00000A000000}"/>
    <cellStyle name="Comma 2 3 4 6 6 2" xfId="15786" xr:uid="{00000000-0005-0000-0000-00000A000000}"/>
    <cellStyle name="Comma 2 3 4 6 6 3" xfId="26538" xr:uid="{00000000-0005-0000-0000-00000A000000}"/>
    <cellStyle name="Comma 2 3 4 6 6 4" xfId="37290" xr:uid="{00000000-0005-0000-0000-00000A000000}"/>
    <cellStyle name="Comma 2 3 4 6 6 5" xfId="48042" xr:uid="{00000000-0005-0000-0000-00000A000000}"/>
    <cellStyle name="Comma 2 3 4 6 7" xfId="6570" xr:uid="{00000000-0005-0000-0000-00000A000000}"/>
    <cellStyle name="Comma 2 3 4 6 7 2" xfId="17322" xr:uid="{00000000-0005-0000-0000-00000A000000}"/>
    <cellStyle name="Comma 2 3 4 6 7 3" xfId="28074" xr:uid="{00000000-0005-0000-0000-00000A000000}"/>
    <cellStyle name="Comma 2 3 4 6 7 4" xfId="38826" xr:uid="{00000000-0005-0000-0000-00000A000000}"/>
    <cellStyle name="Comma 2 3 4 6 7 5" xfId="49578" xr:uid="{00000000-0005-0000-0000-00000A000000}"/>
    <cellStyle name="Comma 2 3 4 6 8" xfId="11178" xr:uid="{00000000-0005-0000-0000-00000A000000}"/>
    <cellStyle name="Comma 2 3 4 6 9" xfId="21930" xr:uid="{00000000-0005-0000-0000-00000A000000}"/>
    <cellStyle name="Comma 2 3 4 7" xfId="454" xr:uid="{00000000-0005-0000-0000-00000A000000}"/>
    <cellStyle name="Comma 2 3 4 7 10" xfId="43498" xr:uid="{00000000-0005-0000-0000-00000A000000}"/>
    <cellStyle name="Comma 2 3 4 7 2" xfId="1234" xr:uid="{00000000-0005-0000-0000-00000A000000}"/>
    <cellStyle name="Comma 2 3 4 7 2 2" xfId="2780" xr:uid="{00000000-0005-0000-0000-000047020000}"/>
    <cellStyle name="Comma 2 3 4 7 2 2 2" xfId="8938" xr:uid="{00000000-0005-0000-0000-000047020000}"/>
    <cellStyle name="Comma 2 3 4 7 2 2 2 2" xfId="19690" xr:uid="{00000000-0005-0000-0000-000047020000}"/>
    <cellStyle name="Comma 2 3 4 7 2 2 2 3" xfId="30442" xr:uid="{00000000-0005-0000-0000-000047020000}"/>
    <cellStyle name="Comma 2 3 4 7 2 2 2 4" xfId="41194" xr:uid="{00000000-0005-0000-0000-000047020000}"/>
    <cellStyle name="Comma 2 3 4 7 2 2 2 5" xfId="51946" xr:uid="{00000000-0005-0000-0000-000047020000}"/>
    <cellStyle name="Comma 2 3 4 7 2 2 3" xfId="13546" xr:uid="{00000000-0005-0000-0000-000047020000}"/>
    <cellStyle name="Comma 2 3 4 7 2 2 4" xfId="24298" xr:uid="{00000000-0005-0000-0000-000047020000}"/>
    <cellStyle name="Comma 2 3 4 7 2 2 5" xfId="35050" xr:uid="{00000000-0005-0000-0000-000047020000}"/>
    <cellStyle name="Comma 2 3 4 7 2 2 6" xfId="45802" xr:uid="{00000000-0005-0000-0000-000047020000}"/>
    <cellStyle name="Comma 2 3 4 7 2 3" xfId="4322" xr:uid="{00000000-0005-0000-0000-00000A000000}"/>
    <cellStyle name="Comma 2 3 4 7 2 3 2" xfId="10474" xr:uid="{00000000-0005-0000-0000-00000A000000}"/>
    <cellStyle name="Comma 2 3 4 7 2 3 2 2" xfId="21226" xr:uid="{00000000-0005-0000-0000-00000A000000}"/>
    <cellStyle name="Comma 2 3 4 7 2 3 2 3" xfId="31978" xr:uid="{00000000-0005-0000-0000-00000A000000}"/>
    <cellStyle name="Comma 2 3 4 7 2 3 2 4" xfId="42730" xr:uid="{00000000-0005-0000-0000-00000A000000}"/>
    <cellStyle name="Comma 2 3 4 7 2 3 2 5" xfId="53482" xr:uid="{00000000-0005-0000-0000-00000A000000}"/>
    <cellStyle name="Comma 2 3 4 7 2 3 3" xfId="15082" xr:uid="{00000000-0005-0000-0000-00000A000000}"/>
    <cellStyle name="Comma 2 3 4 7 2 3 4" xfId="25834" xr:uid="{00000000-0005-0000-0000-00000A000000}"/>
    <cellStyle name="Comma 2 3 4 7 2 3 5" xfId="36586" xr:uid="{00000000-0005-0000-0000-00000A000000}"/>
    <cellStyle name="Comma 2 3 4 7 2 3 6" xfId="47338" xr:uid="{00000000-0005-0000-0000-00000A000000}"/>
    <cellStyle name="Comma 2 3 4 7 2 4" xfId="5866" xr:uid="{00000000-0005-0000-0000-00000A000000}"/>
    <cellStyle name="Comma 2 3 4 7 2 4 2" xfId="16618" xr:uid="{00000000-0005-0000-0000-00000A000000}"/>
    <cellStyle name="Comma 2 3 4 7 2 4 3" xfId="27370" xr:uid="{00000000-0005-0000-0000-00000A000000}"/>
    <cellStyle name="Comma 2 3 4 7 2 4 4" xfId="38122" xr:uid="{00000000-0005-0000-0000-00000A000000}"/>
    <cellStyle name="Comma 2 3 4 7 2 4 5" xfId="48874" xr:uid="{00000000-0005-0000-0000-00000A000000}"/>
    <cellStyle name="Comma 2 3 4 7 2 5" xfId="7402" xr:uid="{00000000-0005-0000-0000-00000A000000}"/>
    <cellStyle name="Comma 2 3 4 7 2 5 2" xfId="18154" xr:uid="{00000000-0005-0000-0000-00000A000000}"/>
    <cellStyle name="Comma 2 3 4 7 2 5 3" xfId="28906" xr:uid="{00000000-0005-0000-0000-00000A000000}"/>
    <cellStyle name="Comma 2 3 4 7 2 5 4" xfId="39658" xr:uid="{00000000-0005-0000-0000-00000A000000}"/>
    <cellStyle name="Comma 2 3 4 7 2 5 5" xfId="50410" xr:uid="{00000000-0005-0000-0000-00000A000000}"/>
    <cellStyle name="Comma 2 3 4 7 2 6" xfId="12010" xr:uid="{00000000-0005-0000-0000-00000A000000}"/>
    <cellStyle name="Comma 2 3 4 7 2 7" xfId="22762" xr:uid="{00000000-0005-0000-0000-00000A000000}"/>
    <cellStyle name="Comma 2 3 4 7 2 8" xfId="33514" xr:uid="{00000000-0005-0000-0000-00000A000000}"/>
    <cellStyle name="Comma 2 3 4 7 2 9" xfId="44266" xr:uid="{00000000-0005-0000-0000-00000A000000}"/>
    <cellStyle name="Comma 2 3 4 7 3" xfId="2011" xr:uid="{00000000-0005-0000-0000-000046020000}"/>
    <cellStyle name="Comma 2 3 4 7 3 2" xfId="8170" xr:uid="{00000000-0005-0000-0000-000046020000}"/>
    <cellStyle name="Comma 2 3 4 7 3 2 2" xfId="18922" xr:uid="{00000000-0005-0000-0000-000046020000}"/>
    <cellStyle name="Comma 2 3 4 7 3 2 3" xfId="29674" xr:uid="{00000000-0005-0000-0000-000046020000}"/>
    <cellStyle name="Comma 2 3 4 7 3 2 4" xfId="40426" xr:uid="{00000000-0005-0000-0000-000046020000}"/>
    <cellStyle name="Comma 2 3 4 7 3 2 5" xfId="51178" xr:uid="{00000000-0005-0000-0000-000046020000}"/>
    <cellStyle name="Comma 2 3 4 7 3 3" xfId="12778" xr:uid="{00000000-0005-0000-0000-000046020000}"/>
    <cellStyle name="Comma 2 3 4 7 3 4" xfId="23530" xr:uid="{00000000-0005-0000-0000-000046020000}"/>
    <cellStyle name="Comma 2 3 4 7 3 5" xfId="34282" xr:uid="{00000000-0005-0000-0000-000046020000}"/>
    <cellStyle name="Comma 2 3 4 7 3 6" xfId="45034" xr:uid="{00000000-0005-0000-0000-000046020000}"/>
    <cellStyle name="Comma 2 3 4 7 4" xfId="3554" xr:uid="{00000000-0005-0000-0000-00000A000000}"/>
    <cellStyle name="Comma 2 3 4 7 4 2" xfId="9706" xr:uid="{00000000-0005-0000-0000-00000A000000}"/>
    <cellStyle name="Comma 2 3 4 7 4 2 2" xfId="20458" xr:uid="{00000000-0005-0000-0000-00000A000000}"/>
    <cellStyle name="Comma 2 3 4 7 4 2 3" xfId="31210" xr:uid="{00000000-0005-0000-0000-00000A000000}"/>
    <cellStyle name="Comma 2 3 4 7 4 2 4" xfId="41962" xr:uid="{00000000-0005-0000-0000-00000A000000}"/>
    <cellStyle name="Comma 2 3 4 7 4 2 5" xfId="52714" xr:uid="{00000000-0005-0000-0000-00000A000000}"/>
    <cellStyle name="Comma 2 3 4 7 4 3" xfId="14314" xr:uid="{00000000-0005-0000-0000-00000A000000}"/>
    <cellStyle name="Comma 2 3 4 7 4 4" xfId="25066" xr:uid="{00000000-0005-0000-0000-00000A000000}"/>
    <cellStyle name="Comma 2 3 4 7 4 5" xfId="35818" xr:uid="{00000000-0005-0000-0000-00000A000000}"/>
    <cellStyle name="Comma 2 3 4 7 4 6" xfId="46570" xr:uid="{00000000-0005-0000-0000-00000A000000}"/>
    <cellStyle name="Comma 2 3 4 7 5" xfId="5094" xr:uid="{00000000-0005-0000-0000-00000A000000}"/>
    <cellStyle name="Comma 2 3 4 7 5 2" xfId="15850" xr:uid="{00000000-0005-0000-0000-00000A000000}"/>
    <cellStyle name="Comma 2 3 4 7 5 3" xfId="26602" xr:uid="{00000000-0005-0000-0000-00000A000000}"/>
    <cellStyle name="Comma 2 3 4 7 5 4" xfId="37354" xr:uid="{00000000-0005-0000-0000-00000A000000}"/>
    <cellStyle name="Comma 2 3 4 7 5 5" xfId="48106" xr:uid="{00000000-0005-0000-0000-00000A000000}"/>
    <cellStyle name="Comma 2 3 4 7 6" xfId="6634" xr:uid="{00000000-0005-0000-0000-00000A000000}"/>
    <cellStyle name="Comma 2 3 4 7 6 2" xfId="17386" xr:uid="{00000000-0005-0000-0000-00000A000000}"/>
    <cellStyle name="Comma 2 3 4 7 6 3" xfId="28138" xr:uid="{00000000-0005-0000-0000-00000A000000}"/>
    <cellStyle name="Comma 2 3 4 7 6 4" xfId="38890" xr:uid="{00000000-0005-0000-0000-00000A000000}"/>
    <cellStyle name="Comma 2 3 4 7 6 5" xfId="49642" xr:uid="{00000000-0005-0000-0000-00000A000000}"/>
    <cellStyle name="Comma 2 3 4 7 7" xfId="11242" xr:uid="{00000000-0005-0000-0000-00000A000000}"/>
    <cellStyle name="Comma 2 3 4 7 8" xfId="21994" xr:uid="{00000000-0005-0000-0000-00000A000000}"/>
    <cellStyle name="Comma 2 3 4 7 9" xfId="32746" xr:uid="{00000000-0005-0000-0000-00000A000000}"/>
    <cellStyle name="Comma 2 3 4 8" xfId="850" xr:uid="{00000000-0005-0000-0000-00000A000000}"/>
    <cellStyle name="Comma 2 3 4 8 2" xfId="2396" xr:uid="{00000000-0005-0000-0000-000048020000}"/>
    <cellStyle name="Comma 2 3 4 8 2 2" xfId="8554" xr:uid="{00000000-0005-0000-0000-000048020000}"/>
    <cellStyle name="Comma 2 3 4 8 2 2 2" xfId="19306" xr:uid="{00000000-0005-0000-0000-000048020000}"/>
    <cellStyle name="Comma 2 3 4 8 2 2 3" xfId="30058" xr:uid="{00000000-0005-0000-0000-000048020000}"/>
    <cellStyle name="Comma 2 3 4 8 2 2 4" xfId="40810" xr:uid="{00000000-0005-0000-0000-000048020000}"/>
    <cellStyle name="Comma 2 3 4 8 2 2 5" xfId="51562" xr:uid="{00000000-0005-0000-0000-000048020000}"/>
    <cellStyle name="Comma 2 3 4 8 2 3" xfId="13162" xr:uid="{00000000-0005-0000-0000-000048020000}"/>
    <cellStyle name="Comma 2 3 4 8 2 4" xfId="23914" xr:uid="{00000000-0005-0000-0000-000048020000}"/>
    <cellStyle name="Comma 2 3 4 8 2 5" xfId="34666" xr:uid="{00000000-0005-0000-0000-000048020000}"/>
    <cellStyle name="Comma 2 3 4 8 2 6" xfId="45418" xr:uid="{00000000-0005-0000-0000-000048020000}"/>
    <cellStyle name="Comma 2 3 4 8 3" xfId="3938" xr:uid="{00000000-0005-0000-0000-00000A000000}"/>
    <cellStyle name="Comma 2 3 4 8 3 2" xfId="10090" xr:uid="{00000000-0005-0000-0000-00000A000000}"/>
    <cellStyle name="Comma 2 3 4 8 3 2 2" xfId="20842" xr:uid="{00000000-0005-0000-0000-00000A000000}"/>
    <cellStyle name="Comma 2 3 4 8 3 2 3" xfId="31594" xr:uid="{00000000-0005-0000-0000-00000A000000}"/>
    <cellStyle name="Comma 2 3 4 8 3 2 4" xfId="42346" xr:uid="{00000000-0005-0000-0000-00000A000000}"/>
    <cellStyle name="Comma 2 3 4 8 3 2 5" xfId="53098" xr:uid="{00000000-0005-0000-0000-00000A000000}"/>
    <cellStyle name="Comma 2 3 4 8 3 3" xfId="14698" xr:uid="{00000000-0005-0000-0000-00000A000000}"/>
    <cellStyle name="Comma 2 3 4 8 3 4" xfId="25450" xr:uid="{00000000-0005-0000-0000-00000A000000}"/>
    <cellStyle name="Comma 2 3 4 8 3 5" xfId="36202" xr:uid="{00000000-0005-0000-0000-00000A000000}"/>
    <cellStyle name="Comma 2 3 4 8 3 6" xfId="46954" xr:uid="{00000000-0005-0000-0000-00000A000000}"/>
    <cellStyle name="Comma 2 3 4 8 4" xfId="5482" xr:uid="{00000000-0005-0000-0000-00000A000000}"/>
    <cellStyle name="Comma 2 3 4 8 4 2" xfId="16234" xr:uid="{00000000-0005-0000-0000-00000A000000}"/>
    <cellStyle name="Comma 2 3 4 8 4 3" xfId="26986" xr:uid="{00000000-0005-0000-0000-00000A000000}"/>
    <cellStyle name="Comma 2 3 4 8 4 4" xfId="37738" xr:uid="{00000000-0005-0000-0000-00000A000000}"/>
    <cellStyle name="Comma 2 3 4 8 4 5" xfId="48490" xr:uid="{00000000-0005-0000-0000-00000A000000}"/>
    <cellStyle name="Comma 2 3 4 8 5" xfId="7018" xr:uid="{00000000-0005-0000-0000-00000A000000}"/>
    <cellStyle name="Comma 2 3 4 8 5 2" xfId="17770" xr:uid="{00000000-0005-0000-0000-00000A000000}"/>
    <cellStyle name="Comma 2 3 4 8 5 3" xfId="28522" xr:uid="{00000000-0005-0000-0000-00000A000000}"/>
    <cellStyle name="Comma 2 3 4 8 5 4" xfId="39274" xr:uid="{00000000-0005-0000-0000-00000A000000}"/>
    <cellStyle name="Comma 2 3 4 8 5 5" xfId="50026" xr:uid="{00000000-0005-0000-0000-00000A000000}"/>
    <cellStyle name="Comma 2 3 4 8 6" xfId="11626" xr:uid="{00000000-0005-0000-0000-00000A000000}"/>
    <cellStyle name="Comma 2 3 4 8 7" xfId="22378" xr:uid="{00000000-0005-0000-0000-00000A000000}"/>
    <cellStyle name="Comma 2 3 4 8 8" xfId="33130" xr:uid="{00000000-0005-0000-0000-00000A000000}"/>
    <cellStyle name="Comma 2 3 4 8 9" xfId="43882" xr:uid="{00000000-0005-0000-0000-00000A000000}"/>
    <cellStyle name="Comma 2 3 4 9" xfId="1627" xr:uid="{00000000-0005-0000-0000-000031020000}"/>
    <cellStyle name="Comma 2 3 4 9 2" xfId="7786" xr:uid="{00000000-0005-0000-0000-000031020000}"/>
    <cellStyle name="Comma 2 3 4 9 2 2" xfId="18538" xr:uid="{00000000-0005-0000-0000-000031020000}"/>
    <cellStyle name="Comma 2 3 4 9 2 3" xfId="29290" xr:uid="{00000000-0005-0000-0000-000031020000}"/>
    <cellStyle name="Comma 2 3 4 9 2 4" xfId="40042" xr:uid="{00000000-0005-0000-0000-000031020000}"/>
    <cellStyle name="Comma 2 3 4 9 2 5" xfId="50794" xr:uid="{00000000-0005-0000-0000-000031020000}"/>
    <cellStyle name="Comma 2 3 4 9 3" xfId="12394" xr:uid="{00000000-0005-0000-0000-000031020000}"/>
    <cellStyle name="Comma 2 3 4 9 4" xfId="23146" xr:uid="{00000000-0005-0000-0000-000031020000}"/>
    <cellStyle name="Comma 2 3 4 9 5" xfId="33898" xr:uid="{00000000-0005-0000-0000-000031020000}"/>
    <cellStyle name="Comma 2 3 4 9 6" xfId="44650" xr:uid="{00000000-0005-0000-0000-000031020000}"/>
    <cellStyle name="Comma 2 3 5" xfId="79" xr:uid="{00000000-0005-0000-0000-00000A000000}"/>
    <cellStyle name="Comma 2 3 5 10" xfId="32394" xr:uid="{00000000-0005-0000-0000-00000A000000}"/>
    <cellStyle name="Comma 2 3 5 11" xfId="43146" xr:uid="{00000000-0005-0000-0000-00000A000000}"/>
    <cellStyle name="Comma 2 3 5 2" xfId="486" xr:uid="{00000000-0005-0000-0000-00000A000000}"/>
    <cellStyle name="Comma 2 3 5 2 10" xfId="43530" xr:uid="{00000000-0005-0000-0000-00000A000000}"/>
    <cellStyle name="Comma 2 3 5 2 2" xfId="1266" xr:uid="{00000000-0005-0000-0000-00000A000000}"/>
    <cellStyle name="Comma 2 3 5 2 2 2" xfId="2812" xr:uid="{00000000-0005-0000-0000-00004B020000}"/>
    <cellStyle name="Comma 2 3 5 2 2 2 2" xfId="8970" xr:uid="{00000000-0005-0000-0000-00004B020000}"/>
    <cellStyle name="Comma 2 3 5 2 2 2 2 2" xfId="19722" xr:uid="{00000000-0005-0000-0000-00004B020000}"/>
    <cellStyle name="Comma 2 3 5 2 2 2 2 3" xfId="30474" xr:uid="{00000000-0005-0000-0000-00004B020000}"/>
    <cellStyle name="Comma 2 3 5 2 2 2 2 4" xfId="41226" xr:uid="{00000000-0005-0000-0000-00004B020000}"/>
    <cellStyle name="Comma 2 3 5 2 2 2 2 5" xfId="51978" xr:uid="{00000000-0005-0000-0000-00004B020000}"/>
    <cellStyle name="Comma 2 3 5 2 2 2 3" xfId="13578" xr:uid="{00000000-0005-0000-0000-00004B020000}"/>
    <cellStyle name="Comma 2 3 5 2 2 2 4" xfId="24330" xr:uid="{00000000-0005-0000-0000-00004B020000}"/>
    <cellStyle name="Comma 2 3 5 2 2 2 5" xfId="35082" xr:uid="{00000000-0005-0000-0000-00004B020000}"/>
    <cellStyle name="Comma 2 3 5 2 2 2 6" xfId="45834" xr:uid="{00000000-0005-0000-0000-00004B020000}"/>
    <cellStyle name="Comma 2 3 5 2 2 3" xfId="4354" xr:uid="{00000000-0005-0000-0000-00000A000000}"/>
    <cellStyle name="Comma 2 3 5 2 2 3 2" xfId="10506" xr:uid="{00000000-0005-0000-0000-00000A000000}"/>
    <cellStyle name="Comma 2 3 5 2 2 3 2 2" xfId="21258" xr:uid="{00000000-0005-0000-0000-00000A000000}"/>
    <cellStyle name="Comma 2 3 5 2 2 3 2 3" xfId="32010" xr:uid="{00000000-0005-0000-0000-00000A000000}"/>
    <cellStyle name="Comma 2 3 5 2 2 3 2 4" xfId="42762" xr:uid="{00000000-0005-0000-0000-00000A000000}"/>
    <cellStyle name="Comma 2 3 5 2 2 3 2 5" xfId="53514" xr:uid="{00000000-0005-0000-0000-00000A000000}"/>
    <cellStyle name="Comma 2 3 5 2 2 3 3" xfId="15114" xr:uid="{00000000-0005-0000-0000-00000A000000}"/>
    <cellStyle name="Comma 2 3 5 2 2 3 4" xfId="25866" xr:uid="{00000000-0005-0000-0000-00000A000000}"/>
    <cellStyle name="Comma 2 3 5 2 2 3 5" xfId="36618" xr:uid="{00000000-0005-0000-0000-00000A000000}"/>
    <cellStyle name="Comma 2 3 5 2 2 3 6" xfId="47370" xr:uid="{00000000-0005-0000-0000-00000A000000}"/>
    <cellStyle name="Comma 2 3 5 2 2 4" xfId="5898" xr:uid="{00000000-0005-0000-0000-00000A000000}"/>
    <cellStyle name="Comma 2 3 5 2 2 4 2" xfId="16650" xr:uid="{00000000-0005-0000-0000-00000A000000}"/>
    <cellStyle name="Comma 2 3 5 2 2 4 3" xfId="27402" xr:uid="{00000000-0005-0000-0000-00000A000000}"/>
    <cellStyle name="Comma 2 3 5 2 2 4 4" xfId="38154" xr:uid="{00000000-0005-0000-0000-00000A000000}"/>
    <cellStyle name="Comma 2 3 5 2 2 4 5" xfId="48906" xr:uid="{00000000-0005-0000-0000-00000A000000}"/>
    <cellStyle name="Comma 2 3 5 2 2 5" xfId="7434" xr:uid="{00000000-0005-0000-0000-00000A000000}"/>
    <cellStyle name="Comma 2 3 5 2 2 5 2" xfId="18186" xr:uid="{00000000-0005-0000-0000-00000A000000}"/>
    <cellStyle name="Comma 2 3 5 2 2 5 3" xfId="28938" xr:uid="{00000000-0005-0000-0000-00000A000000}"/>
    <cellStyle name="Comma 2 3 5 2 2 5 4" xfId="39690" xr:uid="{00000000-0005-0000-0000-00000A000000}"/>
    <cellStyle name="Comma 2 3 5 2 2 5 5" xfId="50442" xr:uid="{00000000-0005-0000-0000-00000A000000}"/>
    <cellStyle name="Comma 2 3 5 2 2 6" xfId="12042" xr:uid="{00000000-0005-0000-0000-00000A000000}"/>
    <cellStyle name="Comma 2 3 5 2 2 7" xfId="22794" xr:uid="{00000000-0005-0000-0000-00000A000000}"/>
    <cellStyle name="Comma 2 3 5 2 2 8" xfId="33546" xr:uid="{00000000-0005-0000-0000-00000A000000}"/>
    <cellStyle name="Comma 2 3 5 2 2 9" xfId="44298" xr:uid="{00000000-0005-0000-0000-00000A000000}"/>
    <cellStyle name="Comma 2 3 5 2 3" xfId="2043" xr:uid="{00000000-0005-0000-0000-00004A020000}"/>
    <cellStyle name="Comma 2 3 5 2 3 2" xfId="8202" xr:uid="{00000000-0005-0000-0000-00004A020000}"/>
    <cellStyle name="Comma 2 3 5 2 3 2 2" xfId="18954" xr:uid="{00000000-0005-0000-0000-00004A020000}"/>
    <cellStyle name="Comma 2 3 5 2 3 2 3" xfId="29706" xr:uid="{00000000-0005-0000-0000-00004A020000}"/>
    <cellStyle name="Comma 2 3 5 2 3 2 4" xfId="40458" xr:uid="{00000000-0005-0000-0000-00004A020000}"/>
    <cellStyle name="Comma 2 3 5 2 3 2 5" xfId="51210" xr:uid="{00000000-0005-0000-0000-00004A020000}"/>
    <cellStyle name="Comma 2 3 5 2 3 3" xfId="12810" xr:uid="{00000000-0005-0000-0000-00004A020000}"/>
    <cellStyle name="Comma 2 3 5 2 3 4" xfId="23562" xr:uid="{00000000-0005-0000-0000-00004A020000}"/>
    <cellStyle name="Comma 2 3 5 2 3 5" xfId="34314" xr:uid="{00000000-0005-0000-0000-00004A020000}"/>
    <cellStyle name="Comma 2 3 5 2 3 6" xfId="45066" xr:uid="{00000000-0005-0000-0000-00004A020000}"/>
    <cellStyle name="Comma 2 3 5 2 4" xfId="3586" xr:uid="{00000000-0005-0000-0000-00000A000000}"/>
    <cellStyle name="Comma 2 3 5 2 4 2" xfId="9738" xr:uid="{00000000-0005-0000-0000-00000A000000}"/>
    <cellStyle name="Comma 2 3 5 2 4 2 2" xfId="20490" xr:uid="{00000000-0005-0000-0000-00000A000000}"/>
    <cellStyle name="Comma 2 3 5 2 4 2 3" xfId="31242" xr:uid="{00000000-0005-0000-0000-00000A000000}"/>
    <cellStyle name="Comma 2 3 5 2 4 2 4" xfId="41994" xr:uid="{00000000-0005-0000-0000-00000A000000}"/>
    <cellStyle name="Comma 2 3 5 2 4 2 5" xfId="52746" xr:uid="{00000000-0005-0000-0000-00000A000000}"/>
    <cellStyle name="Comma 2 3 5 2 4 3" xfId="14346" xr:uid="{00000000-0005-0000-0000-00000A000000}"/>
    <cellStyle name="Comma 2 3 5 2 4 4" xfId="25098" xr:uid="{00000000-0005-0000-0000-00000A000000}"/>
    <cellStyle name="Comma 2 3 5 2 4 5" xfId="35850" xr:uid="{00000000-0005-0000-0000-00000A000000}"/>
    <cellStyle name="Comma 2 3 5 2 4 6" xfId="46602" xr:uid="{00000000-0005-0000-0000-00000A000000}"/>
    <cellStyle name="Comma 2 3 5 2 5" xfId="5126" xr:uid="{00000000-0005-0000-0000-00000A000000}"/>
    <cellStyle name="Comma 2 3 5 2 5 2" xfId="15882" xr:uid="{00000000-0005-0000-0000-00000A000000}"/>
    <cellStyle name="Comma 2 3 5 2 5 3" xfId="26634" xr:uid="{00000000-0005-0000-0000-00000A000000}"/>
    <cellStyle name="Comma 2 3 5 2 5 4" xfId="37386" xr:uid="{00000000-0005-0000-0000-00000A000000}"/>
    <cellStyle name="Comma 2 3 5 2 5 5" xfId="48138" xr:uid="{00000000-0005-0000-0000-00000A000000}"/>
    <cellStyle name="Comma 2 3 5 2 6" xfId="6666" xr:uid="{00000000-0005-0000-0000-00000A000000}"/>
    <cellStyle name="Comma 2 3 5 2 6 2" xfId="17418" xr:uid="{00000000-0005-0000-0000-00000A000000}"/>
    <cellStyle name="Comma 2 3 5 2 6 3" xfId="28170" xr:uid="{00000000-0005-0000-0000-00000A000000}"/>
    <cellStyle name="Comma 2 3 5 2 6 4" xfId="38922" xr:uid="{00000000-0005-0000-0000-00000A000000}"/>
    <cellStyle name="Comma 2 3 5 2 6 5" xfId="49674" xr:uid="{00000000-0005-0000-0000-00000A000000}"/>
    <cellStyle name="Comma 2 3 5 2 7" xfId="11274" xr:uid="{00000000-0005-0000-0000-00000A000000}"/>
    <cellStyle name="Comma 2 3 5 2 8" xfId="22026" xr:uid="{00000000-0005-0000-0000-00000A000000}"/>
    <cellStyle name="Comma 2 3 5 2 9" xfId="32778" xr:uid="{00000000-0005-0000-0000-00000A000000}"/>
    <cellStyle name="Comma 2 3 5 3" xfId="882" xr:uid="{00000000-0005-0000-0000-00000A000000}"/>
    <cellStyle name="Comma 2 3 5 3 2" xfId="2428" xr:uid="{00000000-0005-0000-0000-00004C020000}"/>
    <cellStyle name="Comma 2 3 5 3 2 2" xfId="8586" xr:uid="{00000000-0005-0000-0000-00004C020000}"/>
    <cellStyle name="Comma 2 3 5 3 2 2 2" xfId="19338" xr:uid="{00000000-0005-0000-0000-00004C020000}"/>
    <cellStyle name="Comma 2 3 5 3 2 2 3" xfId="30090" xr:uid="{00000000-0005-0000-0000-00004C020000}"/>
    <cellStyle name="Comma 2 3 5 3 2 2 4" xfId="40842" xr:uid="{00000000-0005-0000-0000-00004C020000}"/>
    <cellStyle name="Comma 2 3 5 3 2 2 5" xfId="51594" xr:uid="{00000000-0005-0000-0000-00004C020000}"/>
    <cellStyle name="Comma 2 3 5 3 2 3" xfId="13194" xr:uid="{00000000-0005-0000-0000-00004C020000}"/>
    <cellStyle name="Comma 2 3 5 3 2 4" xfId="23946" xr:uid="{00000000-0005-0000-0000-00004C020000}"/>
    <cellStyle name="Comma 2 3 5 3 2 5" xfId="34698" xr:uid="{00000000-0005-0000-0000-00004C020000}"/>
    <cellStyle name="Comma 2 3 5 3 2 6" xfId="45450" xr:uid="{00000000-0005-0000-0000-00004C020000}"/>
    <cellStyle name="Comma 2 3 5 3 3" xfId="3970" xr:uid="{00000000-0005-0000-0000-00000A000000}"/>
    <cellStyle name="Comma 2 3 5 3 3 2" xfId="10122" xr:uid="{00000000-0005-0000-0000-00000A000000}"/>
    <cellStyle name="Comma 2 3 5 3 3 2 2" xfId="20874" xr:uid="{00000000-0005-0000-0000-00000A000000}"/>
    <cellStyle name="Comma 2 3 5 3 3 2 3" xfId="31626" xr:uid="{00000000-0005-0000-0000-00000A000000}"/>
    <cellStyle name="Comma 2 3 5 3 3 2 4" xfId="42378" xr:uid="{00000000-0005-0000-0000-00000A000000}"/>
    <cellStyle name="Comma 2 3 5 3 3 2 5" xfId="53130" xr:uid="{00000000-0005-0000-0000-00000A000000}"/>
    <cellStyle name="Comma 2 3 5 3 3 3" xfId="14730" xr:uid="{00000000-0005-0000-0000-00000A000000}"/>
    <cellStyle name="Comma 2 3 5 3 3 4" xfId="25482" xr:uid="{00000000-0005-0000-0000-00000A000000}"/>
    <cellStyle name="Comma 2 3 5 3 3 5" xfId="36234" xr:uid="{00000000-0005-0000-0000-00000A000000}"/>
    <cellStyle name="Comma 2 3 5 3 3 6" xfId="46986" xr:uid="{00000000-0005-0000-0000-00000A000000}"/>
    <cellStyle name="Comma 2 3 5 3 4" xfId="5514" xr:uid="{00000000-0005-0000-0000-00000A000000}"/>
    <cellStyle name="Comma 2 3 5 3 4 2" xfId="16266" xr:uid="{00000000-0005-0000-0000-00000A000000}"/>
    <cellStyle name="Comma 2 3 5 3 4 3" xfId="27018" xr:uid="{00000000-0005-0000-0000-00000A000000}"/>
    <cellStyle name="Comma 2 3 5 3 4 4" xfId="37770" xr:uid="{00000000-0005-0000-0000-00000A000000}"/>
    <cellStyle name="Comma 2 3 5 3 4 5" xfId="48522" xr:uid="{00000000-0005-0000-0000-00000A000000}"/>
    <cellStyle name="Comma 2 3 5 3 5" xfId="7050" xr:uid="{00000000-0005-0000-0000-00000A000000}"/>
    <cellStyle name="Comma 2 3 5 3 5 2" xfId="17802" xr:uid="{00000000-0005-0000-0000-00000A000000}"/>
    <cellStyle name="Comma 2 3 5 3 5 3" xfId="28554" xr:uid="{00000000-0005-0000-0000-00000A000000}"/>
    <cellStyle name="Comma 2 3 5 3 5 4" xfId="39306" xr:uid="{00000000-0005-0000-0000-00000A000000}"/>
    <cellStyle name="Comma 2 3 5 3 5 5" xfId="50058" xr:uid="{00000000-0005-0000-0000-00000A000000}"/>
    <cellStyle name="Comma 2 3 5 3 6" xfId="11658" xr:uid="{00000000-0005-0000-0000-00000A000000}"/>
    <cellStyle name="Comma 2 3 5 3 7" xfId="22410" xr:uid="{00000000-0005-0000-0000-00000A000000}"/>
    <cellStyle name="Comma 2 3 5 3 8" xfId="33162" xr:uid="{00000000-0005-0000-0000-00000A000000}"/>
    <cellStyle name="Comma 2 3 5 3 9" xfId="43914" xr:uid="{00000000-0005-0000-0000-00000A000000}"/>
    <cellStyle name="Comma 2 3 5 4" xfId="1659" xr:uid="{00000000-0005-0000-0000-000049020000}"/>
    <cellStyle name="Comma 2 3 5 4 2" xfId="7818" xr:uid="{00000000-0005-0000-0000-000049020000}"/>
    <cellStyle name="Comma 2 3 5 4 2 2" xfId="18570" xr:uid="{00000000-0005-0000-0000-000049020000}"/>
    <cellStyle name="Comma 2 3 5 4 2 3" xfId="29322" xr:uid="{00000000-0005-0000-0000-000049020000}"/>
    <cellStyle name="Comma 2 3 5 4 2 4" xfId="40074" xr:uid="{00000000-0005-0000-0000-000049020000}"/>
    <cellStyle name="Comma 2 3 5 4 2 5" xfId="50826" xr:uid="{00000000-0005-0000-0000-000049020000}"/>
    <cellStyle name="Comma 2 3 5 4 3" xfId="12426" xr:uid="{00000000-0005-0000-0000-000049020000}"/>
    <cellStyle name="Comma 2 3 5 4 4" xfId="23178" xr:uid="{00000000-0005-0000-0000-000049020000}"/>
    <cellStyle name="Comma 2 3 5 4 5" xfId="33930" xr:uid="{00000000-0005-0000-0000-000049020000}"/>
    <cellStyle name="Comma 2 3 5 4 6" xfId="44682" xr:uid="{00000000-0005-0000-0000-000049020000}"/>
    <cellStyle name="Comma 2 3 5 5" xfId="3202" xr:uid="{00000000-0005-0000-0000-00000A000000}"/>
    <cellStyle name="Comma 2 3 5 5 2" xfId="9354" xr:uid="{00000000-0005-0000-0000-00000A000000}"/>
    <cellStyle name="Comma 2 3 5 5 2 2" xfId="20106" xr:uid="{00000000-0005-0000-0000-00000A000000}"/>
    <cellStyle name="Comma 2 3 5 5 2 3" xfId="30858" xr:uid="{00000000-0005-0000-0000-00000A000000}"/>
    <cellStyle name="Comma 2 3 5 5 2 4" xfId="41610" xr:uid="{00000000-0005-0000-0000-00000A000000}"/>
    <cellStyle name="Comma 2 3 5 5 2 5" xfId="52362" xr:uid="{00000000-0005-0000-0000-00000A000000}"/>
    <cellStyle name="Comma 2 3 5 5 3" xfId="13962" xr:uid="{00000000-0005-0000-0000-00000A000000}"/>
    <cellStyle name="Comma 2 3 5 5 4" xfId="24714" xr:uid="{00000000-0005-0000-0000-00000A000000}"/>
    <cellStyle name="Comma 2 3 5 5 5" xfId="35466" xr:uid="{00000000-0005-0000-0000-00000A000000}"/>
    <cellStyle name="Comma 2 3 5 5 6" xfId="46218" xr:uid="{00000000-0005-0000-0000-00000A000000}"/>
    <cellStyle name="Comma 2 3 5 6" xfId="4742" xr:uid="{00000000-0005-0000-0000-00000A000000}"/>
    <cellStyle name="Comma 2 3 5 6 2" xfId="15498" xr:uid="{00000000-0005-0000-0000-00000A000000}"/>
    <cellStyle name="Comma 2 3 5 6 3" xfId="26250" xr:uid="{00000000-0005-0000-0000-00000A000000}"/>
    <cellStyle name="Comma 2 3 5 6 4" xfId="37002" xr:uid="{00000000-0005-0000-0000-00000A000000}"/>
    <cellStyle name="Comma 2 3 5 6 5" xfId="47754" xr:uid="{00000000-0005-0000-0000-00000A000000}"/>
    <cellStyle name="Comma 2 3 5 7" xfId="6282" xr:uid="{00000000-0005-0000-0000-00000A000000}"/>
    <cellStyle name="Comma 2 3 5 7 2" xfId="17034" xr:uid="{00000000-0005-0000-0000-00000A000000}"/>
    <cellStyle name="Comma 2 3 5 7 3" xfId="27786" xr:uid="{00000000-0005-0000-0000-00000A000000}"/>
    <cellStyle name="Comma 2 3 5 7 4" xfId="38538" xr:uid="{00000000-0005-0000-0000-00000A000000}"/>
    <cellStyle name="Comma 2 3 5 7 5" xfId="49290" xr:uid="{00000000-0005-0000-0000-00000A000000}"/>
    <cellStyle name="Comma 2 3 5 8" xfId="10890" xr:uid="{00000000-0005-0000-0000-00000A000000}"/>
    <cellStyle name="Comma 2 3 5 9" xfId="21642" xr:uid="{00000000-0005-0000-0000-00000A000000}"/>
    <cellStyle name="Comma 2 3 6" xfId="143" xr:uid="{00000000-0005-0000-0000-000012000000}"/>
    <cellStyle name="Comma 2 3 6 10" xfId="32458" xr:uid="{00000000-0005-0000-0000-000012000000}"/>
    <cellStyle name="Comma 2 3 6 11" xfId="43210" xr:uid="{00000000-0005-0000-0000-000012000000}"/>
    <cellStyle name="Comma 2 3 6 2" xfId="550" xr:uid="{00000000-0005-0000-0000-000012000000}"/>
    <cellStyle name="Comma 2 3 6 2 10" xfId="43594" xr:uid="{00000000-0005-0000-0000-000012000000}"/>
    <cellStyle name="Comma 2 3 6 2 2" xfId="1330" xr:uid="{00000000-0005-0000-0000-000012000000}"/>
    <cellStyle name="Comma 2 3 6 2 2 2" xfId="2876" xr:uid="{00000000-0005-0000-0000-00004F020000}"/>
    <cellStyle name="Comma 2 3 6 2 2 2 2" xfId="9034" xr:uid="{00000000-0005-0000-0000-00004F020000}"/>
    <cellStyle name="Comma 2 3 6 2 2 2 2 2" xfId="19786" xr:uid="{00000000-0005-0000-0000-00004F020000}"/>
    <cellStyle name="Comma 2 3 6 2 2 2 2 3" xfId="30538" xr:uid="{00000000-0005-0000-0000-00004F020000}"/>
    <cellStyle name="Comma 2 3 6 2 2 2 2 4" xfId="41290" xr:uid="{00000000-0005-0000-0000-00004F020000}"/>
    <cellStyle name="Comma 2 3 6 2 2 2 2 5" xfId="52042" xr:uid="{00000000-0005-0000-0000-00004F020000}"/>
    <cellStyle name="Comma 2 3 6 2 2 2 3" xfId="13642" xr:uid="{00000000-0005-0000-0000-00004F020000}"/>
    <cellStyle name="Comma 2 3 6 2 2 2 4" xfId="24394" xr:uid="{00000000-0005-0000-0000-00004F020000}"/>
    <cellStyle name="Comma 2 3 6 2 2 2 5" xfId="35146" xr:uid="{00000000-0005-0000-0000-00004F020000}"/>
    <cellStyle name="Comma 2 3 6 2 2 2 6" xfId="45898" xr:uid="{00000000-0005-0000-0000-00004F020000}"/>
    <cellStyle name="Comma 2 3 6 2 2 3" xfId="4418" xr:uid="{00000000-0005-0000-0000-000012000000}"/>
    <cellStyle name="Comma 2 3 6 2 2 3 2" xfId="10570" xr:uid="{00000000-0005-0000-0000-000012000000}"/>
    <cellStyle name="Comma 2 3 6 2 2 3 2 2" xfId="21322" xr:uid="{00000000-0005-0000-0000-000012000000}"/>
    <cellStyle name="Comma 2 3 6 2 2 3 2 3" xfId="32074" xr:uid="{00000000-0005-0000-0000-000012000000}"/>
    <cellStyle name="Comma 2 3 6 2 2 3 2 4" xfId="42826" xr:uid="{00000000-0005-0000-0000-000012000000}"/>
    <cellStyle name="Comma 2 3 6 2 2 3 2 5" xfId="53578" xr:uid="{00000000-0005-0000-0000-000012000000}"/>
    <cellStyle name="Comma 2 3 6 2 2 3 3" xfId="15178" xr:uid="{00000000-0005-0000-0000-000012000000}"/>
    <cellStyle name="Comma 2 3 6 2 2 3 4" xfId="25930" xr:uid="{00000000-0005-0000-0000-000012000000}"/>
    <cellStyle name="Comma 2 3 6 2 2 3 5" xfId="36682" xr:uid="{00000000-0005-0000-0000-000012000000}"/>
    <cellStyle name="Comma 2 3 6 2 2 3 6" xfId="47434" xr:uid="{00000000-0005-0000-0000-000012000000}"/>
    <cellStyle name="Comma 2 3 6 2 2 4" xfId="5962" xr:uid="{00000000-0005-0000-0000-000012000000}"/>
    <cellStyle name="Comma 2 3 6 2 2 4 2" xfId="16714" xr:uid="{00000000-0005-0000-0000-000012000000}"/>
    <cellStyle name="Comma 2 3 6 2 2 4 3" xfId="27466" xr:uid="{00000000-0005-0000-0000-000012000000}"/>
    <cellStyle name="Comma 2 3 6 2 2 4 4" xfId="38218" xr:uid="{00000000-0005-0000-0000-000012000000}"/>
    <cellStyle name="Comma 2 3 6 2 2 4 5" xfId="48970" xr:uid="{00000000-0005-0000-0000-000012000000}"/>
    <cellStyle name="Comma 2 3 6 2 2 5" xfId="7498" xr:uid="{00000000-0005-0000-0000-000012000000}"/>
    <cellStyle name="Comma 2 3 6 2 2 5 2" xfId="18250" xr:uid="{00000000-0005-0000-0000-000012000000}"/>
    <cellStyle name="Comma 2 3 6 2 2 5 3" xfId="29002" xr:uid="{00000000-0005-0000-0000-000012000000}"/>
    <cellStyle name="Comma 2 3 6 2 2 5 4" xfId="39754" xr:uid="{00000000-0005-0000-0000-000012000000}"/>
    <cellStyle name="Comma 2 3 6 2 2 5 5" xfId="50506" xr:uid="{00000000-0005-0000-0000-000012000000}"/>
    <cellStyle name="Comma 2 3 6 2 2 6" xfId="12106" xr:uid="{00000000-0005-0000-0000-000012000000}"/>
    <cellStyle name="Comma 2 3 6 2 2 7" xfId="22858" xr:uid="{00000000-0005-0000-0000-000012000000}"/>
    <cellStyle name="Comma 2 3 6 2 2 8" xfId="33610" xr:uid="{00000000-0005-0000-0000-000012000000}"/>
    <cellStyle name="Comma 2 3 6 2 2 9" xfId="44362" xr:uid="{00000000-0005-0000-0000-000012000000}"/>
    <cellStyle name="Comma 2 3 6 2 3" xfId="2107" xr:uid="{00000000-0005-0000-0000-00004E020000}"/>
    <cellStyle name="Comma 2 3 6 2 3 2" xfId="8266" xr:uid="{00000000-0005-0000-0000-00004E020000}"/>
    <cellStyle name="Comma 2 3 6 2 3 2 2" xfId="19018" xr:uid="{00000000-0005-0000-0000-00004E020000}"/>
    <cellStyle name="Comma 2 3 6 2 3 2 3" xfId="29770" xr:uid="{00000000-0005-0000-0000-00004E020000}"/>
    <cellStyle name="Comma 2 3 6 2 3 2 4" xfId="40522" xr:uid="{00000000-0005-0000-0000-00004E020000}"/>
    <cellStyle name="Comma 2 3 6 2 3 2 5" xfId="51274" xr:uid="{00000000-0005-0000-0000-00004E020000}"/>
    <cellStyle name="Comma 2 3 6 2 3 3" xfId="12874" xr:uid="{00000000-0005-0000-0000-00004E020000}"/>
    <cellStyle name="Comma 2 3 6 2 3 4" xfId="23626" xr:uid="{00000000-0005-0000-0000-00004E020000}"/>
    <cellStyle name="Comma 2 3 6 2 3 5" xfId="34378" xr:uid="{00000000-0005-0000-0000-00004E020000}"/>
    <cellStyle name="Comma 2 3 6 2 3 6" xfId="45130" xr:uid="{00000000-0005-0000-0000-00004E020000}"/>
    <cellStyle name="Comma 2 3 6 2 4" xfId="3650" xr:uid="{00000000-0005-0000-0000-000012000000}"/>
    <cellStyle name="Comma 2 3 6 2 4 2" xfId="9802" xr:uid="{00000000-0005-0000-0000-000012000000}"/>
    <cellStyle name="Comma 2 3 6 2 4 2 2" xfId="20554" xr:uid="{00000000-0005-0000-0000-000012000000}"/>
    <cellStyle name="Comma 2 3 6 2 4 2 3" xfId="31306" xr:uid="{00000000-0005-0000-0000-000012000000}"/>
    <cellStyle name="Comma 2 3 6 2 4 2 4" xfId="42058" xr:uid="{00000000-0005-0000-0000-000012000000}"/>
    <cellStyle name="Comma 2 3 6 2 4 2 5" xfId="52810" xr:uid="{00000000-0005-0000-0000-000012000000}"/>
    <cellStyle name="Comma 2 3 6 2 4 3" xfId="14410" xr:uid="{00000000-0005-0000-0000-000012000000}"/>
    <cellStyle name="Comma 2 3 6 2 4 4" xfId="25162" xr:uid="{00000000-0005-0000-0000-000012000000}"/>
    <cellStyle name="Comma 2 3 6 2 4 5" xfId="35914" xr:uid="{00000000-0005-0000-0000-000012000000}"/>
    <cellStyle name="Comma 2 3 6 2 4 6" xfId="46666" xr:uid="{00000000-0005-0000-0000-000012000000}"/>
    <cellStyle name="Comma 2 3 6 2 5" xfId="5190" xr:uid="{00000000-0005-0000-0000-000012000000}"/>
    <cellStyle name="Comma 2 3 6 2 5 2" xfId="15946" xr:uid="{00000000-0005-0000-0000-000012000000}"/>
    <cellStyle name="Comma 2 3 6 2 5 3" xfId="26698" xr:uid="{00000000-0005-0000-0000-000012000000}"/>
    <cellStyle name="Comma 2 3 6 2 5 4" xfId="37450" xr:uid="{00000000-0005-0000-0000-000012000000}"/>
    <cellStyle name="Comma 2 3 6 2 5 5" xfId="48202" xr:uid="{00000000-0005-0000-0000-000012000000}"/>
    <cellStyle name="Comma 2 3 6 2 6" xfId="6730" xr:uid="{00000000-0005-0000-0000-000012000000}"/>
    <cellStyle name="Comma 2 3 6 2 6 2" xfId="17482" xr:uid="{00000000-0005-0000-0000-000012000000}"/>
    <cellStyle name="Comma 2 3 6 2 6 3" xfId="28234" xr:uid="{00000000-0005-0000-0000-000012000000}"/>
    <cellStyle name="Comma 2 3 6 2 6 4" xfId="38986" xr:uid="{00000000-0005-0000-0000-000012000000}"/>
    <cellStyle name="Comma 2 3 6 2 6 5" xfId="49738" xr:uid="{00000000-0005-0000-0000-000012000000}"/>
    <cellStyle name="Comma 2 3 6 2 7" xfId="11338" xr:uid="{00000000-0005-0000-0000-000012000000}"/>
    <cellStyle name="Comma 2 3 6 2 8" xfId="22090" xr:uid="{00000000-0005-0000-0000-000012000000}"/>
    <cellStyle name="Comma 2 3 6 2 9" xfId="32842" xr:uid="{00000000-0005-0000-0000-000012000000}"/>
    <cellStyle name="Comma 2 3 6 3" xfId="946" xr:uid="{00000000-0005-0000-0000-000012000000}"/>
    <cellStyle name="Comma 2 3 6 3 2" xfId="2492" xr:uid="{00000000-0005-0000-0000-000050020000}"/>
    <cellStyle name="Comma 2 3 6 3 2 2" xfId="8650" xr:uid="{00000000-0005-0000-0000-000050020000}"/>
    <cellStyle name="Comma 2 3 6 3 2 2 2" xfId="19402" xr:uid="{00000000-0005-0000-0000-000050020000}"/>
    <cellStyle name="Comma 2 3 6 3 2 2 3" xfId="30154" xr:uid="{00000000-0005-0000-0000-000050020000}"/>
    <cellStyle name="Comma 2 3 6 3 2 2 4" xfId="40906" xr:uid="{00000000-0005-0000-0000-000050020000}"/>
    <cellStyle name="Comma 2 3 6 3 2 2 5" xfId="51658" xr:uid="{00000000-0005-0000-0000-000050020000}"/>
    <cellStyle name="Comma 2 3 6 3 2 3" xfId="13258" xr:uid="{00000000-0005-0000-0000-000050020000}"/>
    <cellStyle name="Comma 2 3 6 3 2 4" xfId="24010" xr:uid="{00000000-0005-0000-0000-000050020000}"/>
    <cellStyle name="Comma 2 3 6 3 2 5" xfId="34762" xr:uid="{00000000-0005-0000-0000-000050020000}"/>
    <cellStyle name="Comma 2 3 6 3 2 6" xfId="45514" xr:uid="{00000000-0005-0000-0000-000050020000}"/>
    <cellStyle name="Comma 2 3 6 3 3" xfId="4034" xr:uid="{00000000-0005-0000-0000-000012000000}"/>
    <cellStyle name="Comma 2 3 6 3 3 2" xfId="10186" xr:uid="{00000000-0005-0000-0000-000012000000}"/>
    <cellStyle name="Comma 2 3 6 3 3 2 2" xfId="20938" xr:uid="{00000000-0005-0000-0000-000012000000}"/>
    <cellStyle name="Comma 2 3 6 3 3 2 3" xfId="31690" xr:uid="{00000000-0005-0000-0000-000012000000}"/>
    <cellStyle name="Comma 2 3 6 3 3 2 4" xfId="42442" xr:uid="{00000000-0005-0000-0000-000012000000}"/>
    <cellStyle name="Comma 2 3 6 3 3 2 5" xfId="53194" xr:uid="{00000000-0005-0000-0000-000012000000}"/>
    <cellStyle name="Comma 2 3 6 3 3 3" xfId="14794" xr:uid="{00000000-0005-0000-0000-000012000000}"/>
    <cellStyle name="Comma 2 3 6 3 3 4" xfId="25546" xr:uid="{00000000-0005-0000-0000-000012000000}"/>
    <cellStyle name="Comma 2 3 6 3 3 5" xfId="36298" xr:uid="{00000000-0005-0000-0000-000012000000}"/>
    <cellStyle name="Comma 2 3 6 3 3 6" xfId="47050" xr:uid="{00000000-0005-0000-0000-000012000000}"/>
    <cellStyle name="Comma 2 3 6 3 4" xfId="5578" xr:uid="{00000000-0005-0000-0000-000012000000}"/>
    <cellStyle name="Comma 2 3 6 3 4 2" xfId="16330" xr:uid="{00000000-0005-0000-0000-000012000000}"/>
    <cellStyle name="Comma 2 3 6 3 4 3" xfId="27082" xr:uid="{00000000-0005-0000-0000-000012000000}"/>
    <cellStyle name="Comma 2 3 6 3 4 4" xfId="37834" xr:uid="{00000000-0005-0000-0000-000012000000}"/>
    <cellStyle name="Comma 2 3 6 3 4 5" xfId="48586" xr:uid="{00000000-0005-0000-0000-000012000000}"/>
    <cellStyle name="Comma 2 3 6 3 5" xfId="7114" xr:uid="{00000000-0005-0000-0000-000012000000}"/>
    <cellStyle name="Comma 2 3 6 3 5 2" xfId="17866" xr:uid="{00000000-0005-0000-0000-000012000000}"/>
    <cellStyle name="Comma 2 3 6 3 5 3" xfId="28618" xr:uid="{00000000-0005-0000-0000-000012000000}"/>
    <cellStyle name="Comma 2 3 6 3 5 4" xfId="39370" xr:uid="{00000000-0005-0000-0000-000012000000}"/>
    <cellStyle name="Comma 2 3 6 3 5 5" xfId="50122" xr:uid="{00000000-0005-0000-0000-000012000000}"/>
    <cellStyle name="Comma 2 3 6 3 6" xfId="11722" xr:uid="{00000000-0005-0000-0000-000012000000}"/>
    <cellStyle name="Comma 2 3 6 3 7" xfId="22474" xr:uid="{00000000-0005-0000-0000-000012000000}"/>
    <cellStyle name="Comma 2 3 6 3 8" xfId="33226" xr:uid="{00000000-0005-0000-0000-000012000000}"/>
    <cellStyle name="Comma 2 3 6 3 9" xfId="43978" xr:uid="{00000000-0005-0000-0000-000012000000}"/>
    <cellStyle name="Comma 2 3 6 4" xfId="1723" xr:uid="{00000000-0005-0000-0000-00004D020000}"/>
    <cellStyle name="Comma 2 3 6 4 2" xfId="7882" xr:uid="{00000000-0005-0000-0000-00004D020000}"/>
    <cellStyle name="Comma 2 3 6 4 2 2" xfId="18634" xr:uid="{00000000-0005-0000-0000-00004D020000}"/>
    <cellStyle name="Comma 2 3 6 4 2 3" xfId="29386" xr:uid="{00000000-0005-0000-0000-00004D020000}"/>
    <cellStyle name="Comma 2 3 6 4 2 4" xfId="40138" xr:uid="{00000000-0005-0000-0000-00004D020000}"/>
    <cellStyle name="Comma 2 3 6 4 2 5" xfId="50890" xr:uid="{00000000-0005-0000-0000-00004D020000}"/>
    <cellStyle name="Comma 2 3 6 4 3" xfId="12490" xr:uid="{00000000-0005-0000-0000-00004D020000}"/>
    <cellStyle name="Comma 2 3 6 4 4" xfId="23242" xr:uid="{00000000-0005-0000-0000-00004D020000}"/>
    <cellStyle name="Comma 2 3 6 4 5" xfId="33994" xr:uid="{00000000-0005-0000-0000-00004D020000}"/>
    <cellStyle name="Comma 2 3 6 4 6" xfId="44746" xr:uid="{00000000-0005-0000-0000-00004D020000}"/>
    <cellStyle name="Comma 2 3 6 5" xfId="3266" xr:uid="{00000000-0005-0000-0000-000012000000}"/>
    <cellStyle name="Comma 2 3 6 5 2" xfId="9418" xr:uid="{00000000-0005-0000-0000-000012000000}"/>
    <cellStyle name="Comma 2 3 6 5 2 2" xfId="20170" xr:uid="{00000000-0005-0000-0000-000012000000}"/>
    <cellStyle name="Comma 2 3 6 5 2 3" xfId="30922" xr:uid="{00000000-0005-0000-0000-000012000000}"/>
    <cellStyle name="Comma 2 3 6 5 2 4" xfId="41674" xr:uid="{00000000-0005-0000-0000-000012000000}"/>
    <cellStyle name="Comma 2 3 6 5 2 5" xfId="52426" xr:uid="{00000000-0005-0000-0000-000012000000}"/>
    <cellStyle name="Comma 2 3 6 5 3" xfId="14026" xr:uid="{00000000-0005-0000-0000-000012000000}"/>
    <cellStyle name="Comma 2 3 6 5 4" xfId="24778" xr:uid="{00000000-0005-0000-0000-000012000000}"/>
    <cellStyle name="Comma 2 3 6 5 5" xfId="35530" xr:uid="{00000000-0005-0000-0000-000012000000}"/>
    <cellStyle name="Comma 2 3 6 5 6" xfId="46282" xr:uid="{00000000-0005-0000-0000-000012000000}"/>
    <cellStyle name="Comma 2 3 6 6" xfId="4806" xr:uid="{00000000-0005-0000-0000-000012000000}"/>
    <cellStyle name="Comma 2 3 6 6 2" xfId="15562" xr:uid="{00000000-0005-0000-0000-000012000000}"/>
    <cellStyle name="Comma 2 3 6 6 3" xfId="26314" xr:uid="{00000000-0005-0000-0000-000012000000}"/>
    <cellStyle name="Comma 2 3 6 6 4" xfId="37066" xr:uid="{00000000-0005-0000-0000-000012000000}"/>
    <cellStyle name="Comma 2 3 6 6 5" xfId="47818" xr:uid="{00000000-0005-0000-0000-000012000000}"/>
    <cellStyle name="Comma 2 3 6 7" xfId="6346" xr:uid="{00000000-0005-0000-0000-000012000000}"/>
    <cellStyle name="Comma 2 3 6 7 2" xfId="17098" xr:uid="{00000000-0005-0000-0000-000012000000}"/>
    <cellStyle name="Comma 2 3 6 7 3" xfId="27850" xr:uid="{00000000-0005-0000-0000-000012000000}"/>
    <cellStyle name="Comma 2 3 6 7 4" xfId="38602" xr:uid="{00000000-0005-0000-0000-000012000000}"/>
    <cellStyle name="Comma 2 3 6 7 5" xfId="49354" xr:uid="{00000000-0005-0000-0000-000012000000}"/>
    <cellStyle name="Comma 2 3 6 8" xfId="10954" xr:uid="{00000000-0005-0000-0000-000012000000}"/>
    <cellStyle name="Comma 2 3 6 9" xfId="21706" xr:uid="{00000000-0005-0000-0000-000012000000}"/>
    <cellStyle name="Comma 2 3 7" xfId="230" xr:uid="{00000000-0005-0000-0000-00000A000000}"/>
    <cellStyle name="Comma 2 3 7 10" xfId="32522" xr:uid="{00000000-0005-0000-0000-00000A000000}"/>
    <cellStyle name="Comma 2 3 7 11" xfId="43274" xr:uid="{00000000-0005-0000-0000-00000A000000}"/>
    <cellStyle name="Comma 2 3 7 2" xfId="614" xr:uid="{00000000-0005-0000-0000-00000A000000}"/>
    <cellStyle name="Comma 2 3 7 2 10" xfId="43658" xr:uid="{00000000-0005-0000-0000-00000A000000}"/>
    <cellStyle name="Comma 2 3 7 2 2" xfId="1394" xr:uid="{00000000-0005-0000-0000-00000A000000}"/>
    <cellStyle name="Comma 2 3 7 2 2 2" xfId="2940" xr:uid="{00000000-0005-0000-0000-000053020000}"/>
    <cellStyle name="Comma 2 3 7 2 2 2 2" xfId="9098" xr:uid="{00000000-0005-0000-0000-000053020000}"/>
    <cellStyle name="Comma 2 3 7 2 2 2 2 2" xfId="19850" xr:uid="{00000000-0005-0000-0000-000053020000}"/>
    <cellStyle name="Comma 2 3 7 2 2 2 2 3" xfId="30602" xr:uid="{00000000-0005-0000-0000-000053020000}"/>
    <cellStyle name="Comma 2 3 7 2 2 2 2 4" xfId="41354" xr:uid="{00000000-0005-0000-0000-000053020000}"/>
    <cellStyle name="Comma 2 3 7 2 2 2 2 5" xfId="52106" xr:uid="{00000000-0005-0000-0000-000053020000}"/>
    <cellStyle name="Comma 2 3 7 2 2 2 3" xfId="13706" xr:uid="{00000000-0005-0000-0000-000053020000}"/>
    <cellStyle name="Comma 2 3 7 2 2 2 4" xfId="24458" xr:uid="{00000000-0005-0000-0000-000053020000}"/>
    <cellStyle name="Comma 2 3 7 2 2 2 5" xfId="35210" xr:uid="{00000000-0005-0000-0000-000053020000}"/>
    <cellStyle name="Comma 2 3 7 2 2 2 6" xfId="45962" xr:uid="{00000000-0005-0000-0000-000053020000}"/>
    <cellStyle name="Comma 2 3 7 2 2 3" xfId="4482" xr:uid="{00000000-0005-0000-0000-00000A000000}"/>
    <cellStyle name="Comma 2 3 7 2 2 3 2" xfId="10634" xr:uid="{00000000-0005-0000-0000-00000A000000}"/>
    <cellStyle name="Comma 2 3 7 2 2 3 2 2" xfId="21386" xr:uid="{00000000-0005-0000-0000-00000A000000}"/>
    <cellStyle name="Comma 2 3 7 2 2 3 2 3" xfId="32138" xr:uid="{00000000-0005-0000-0000-00000A000000}"/>
    <cellStyle name="Comma 2 3 7 2 2 3 2 4" xfId="42890" xr:uid="{00000000-0005-0000-0000-00000A000000}"/>
    <cellStyle name="Comma 2 3 7 2 2 3 2 5" xfId="53642" xr:uid="{00000000-0005-0000-0000-00000A000000}"/>
    <cellStyle name="Comma 2 3 7 2 2 3 3" xfId="15242" xr:uid="{00000000-0005-0000-0000-00000A000000}"/>
    <cellStyle name="Comma 2 3 7 2 2 3 4" xfId="25994" xr:uid="{00000000-0005-0000-0000-00000A000000}"/>
    <cellStyle name="Comma 2 3 7 2 2 3 5" xfId="36746" xr:uid="{00000000-0005-0000-0000-00000A000000}"/>
    <cellStyle name="Comma 2 3 7 2 2 3 6" xfId="47498" xr:uid="{00000000-0005-0000-0000-00000A000000}"/>
    <cellStyle name="Comma 2 3 7 2 2 4" xfId="6026" xr:uid="{00000000-0005-0000-0000-00000A000000}"/>
    <cellStyle name="Comma 2 3 7 2 2 4 2" xfId="16778" xr:uid="{00000000-0005-0000-0000-00000A000000}"/>
    <cellStyle name="Comma 2 3 7 2 2 4 3" xfId="27530" xr:uid="{00000000-0005-0000-0000-00000A000000}"/>
    <cellStyle name="Comma 2 3 7 2 2 4 4" xfId="38282" xr:uid="{00000000-0005-0000-0000-00000A000000}"/>
    <cellStyle name="Comma 2 3 7 2 2 4 5" xfId="49034" xr:uid="{00000000-0005-0000-0000-00000A000000}"/>
    <cellStyle name="Comma 2 3 7 2 2 5" xfId="7562" xr:uid="{00000000-0005-0000-0000-00000A000000}"/>
    <cellStyle name="Comma 2 3 7 2 2 5 2" xfId="18314" xr:uid="{00000000-0005-0000-0000-00000A000000}"/>
    <cellStyle name="Comma 2 3 7 2 2 5 3" xfId="29066" xr:uid="{00000000-0005-0000-0000-00000A000000}"/>
    <cellStyle name="Comma 2 3 7 2 2 5 4" xfId="39818" xr:uid="{00000000-0005-0000-0000-00000A000000}"/>
    <cellStyle name="Comma 2 3 7 2 2 5 5" xfId="50570" xr:uid="{00000000-0005-0000-0000-00000A000000}"/>
    <cellStyle name="Comma 2 3 7 2 2 6" xfId="12170" xr:uid="{00000000-0005-0000-0000-00000A000000}"/>
    <cellStyle name="Comma 2 3 7 2 2 7" xfId="22922" xr:uid="{00000000-0005-0000-0000-00000A000000}"/>
    <cellStyle name="Comma 2 3 7 2 2 8" xfId="33674" xr:uid="{00000000-0005-0000-0000-00000A000000}"/>
    <cellStyle name="Comma 2 3 7 2 2 9" xfId="44426" xr:uid="{00000000-0005-0000-0000-00000A000000}"/>
    <cellStyle name="Comma 2 3 7 2 3" xfId="2171" xr:uid="{00000000-0005-0000-0000-000052020000}"/>
    <cellStyle name="Comma 2 3 7 2 3 2" xfId="8330" xr:uid="{00000000-0005-0000-0000-000052020000}"/>
    <cellStyle name="Comma 2 3 7 2 3 2 2" xfId="19082" xr:uid="{00000000-0005-0000-0000-000052020000}"/>
    <cellStyle name="Comma 2 3 7 2 3 2 3" xfId="29834" xr:uid="{00000000-0005-0000-0000-000052020000}"/>
    <cellStyle name="Comma 2 3 7 2 3 2 4" xfId="40586" xr:uid="{00000000-0005-0000-0000-000052020000}"/>
    <cellStyle name="Comma 2 3 7 2 3 2 5" xfId="51338" xr:uid="{00000000-0005-0000-0000-000052020000}"/>
    <cellStyle name="Comma 2 3 7 2 3 3" xfId="12938" xr:uid="{00000000-0005-0000-0000-000052020000}"/>
    <cellStyle name="Comma 2 3 7 2 3 4" xfId="23690" xr:uid="{00000000-0005-0000-0000-000052020000}"/>
    <cellStyle name="Comma 2 3 7 2 3 5" xfId="34442" xr:uid="{00000000-0005-0000-0000-000052020000}"/>
    <cellStyle name="Comma 2 3 7 2 3 6" xfId="45194" xr:uid="{00000000-0005-0000-0000-000052020000}"/>
    <cellStyle name="Comma 2 3 7 2 4" xfId="3714" xr:uid="{00000000-0005-0000-0000-00000A000000}"/>
    <cellStyle name="Comma 2 3 7 2 4 2" xfId="9866" xr:uid="{00000000-0005-0000-0000-00000A000000}"/>
    <cellStyle name="Comma 2 3 7 2 4 2 2" xfId="20618" xr:uid="{00000000-0005-0000-0000-00000A000000}"/>
    <cellStyle name="Comma 2 3 7 2 4 2 3" xfId="31370" xr:uid="{00000000-0005-0000-0000-00000A000000}"/>
    <cellStyle name="Comma 2 3 7 2 4 2 4" xfId="42122" xr:uid="{00000000-0005-0000-0000-00000A000000}"/>
    <cellStyle name="Comma 2 3 7 2 4 2 5" xfId="52874" xr:uid="{00000000-0005-0000-0000-00000A000000}"/>
    <cellStyle name="Comma 2 3 7 2 4 3" xfId="14474" xr:uid="{00000000-0005-0000-0000-00000A000000}"/>
    <cellStyle name="Comma 2 3 7 2 4 4" xfId="25226" xr:uid="{00000000-0005-0000-0000-00000A000000}"/>
    <cellStyle name="Comma 2 3 7 2 4 5" xfId="35978" xr:uid="{00000000-0005-0000-0000-00000A000000}"/>
    <cellStyle name="Comma 2 3 7 2 4 6" xfId="46730" xr:uid="{00000000-0005-0000-0000-00000A000000}"/>
    <cellStyle name="Comma 2 3 7 2 5" xfId="5254" xr:uid="{00000000-0005-0000-0000-00000A000000}"/>
    <cellStyle name="Comma 2 3 7 2 5 2" xfId="16010" xr:uid="{00000000-0005-0000-0000-00000A000000}"/>
    <cellStyle name="Comma 2 3 7 2 5 3" xfId="26762" xr:uid="{00000000-0005-0000-0000-00000A000000}"/>
    <cellStyle name="Comma 2 3 7 2 5 4" xfId="37514" xr:uid="{00000000-0005-0000-0000-00000A000000}"/>
    <cellStyle name="Comma 2 3 7 2 5 5" xfId="48266" xr:uid="{00000000-0005-0000-0000-00000A000000}"/>
    <cellStyle name="Comma 2 3 7 2 6" xfId="6794" xr:uid="{00000000-0005-0000-0000-00000A000000}"/>
    <cellStyle name="Comma 2 3 7 2 6 2" xfId="17546" xr:uid="{00000000-0005-0000-0000-00000A000000}"/>
    <cellStyle name="Comma 2 3 7 2 6 3" xfId="28298" xr:uid="{00000000-0005-0000-0000-00000A000000}"/>
    <cellStyle name="Comma 2 3 7 2 6 4" xfId="39050" xr:uid="{00000000-0005-0000-0000-00000A000000}"/>
    <cellStyle name="Comma 2 3 7 2 6 5" xfId="49802" xr:uid="{00000000-0005-0000-0000-00000A000000}"/>
    <cellStyle name="Comma 2 3 7 2 7" xfId="11402" xr:uid="{00000000-0005-0000-0000-00000A000000}"/>
    <cellStyle name="Comma 2 3 7 2 8" xfId="22154" xr:uid="{00000000-0005-0000-0000-00000A000000}"/>
    <cellStyle name="Comma 2 3 7 2 9" xfId="32906" xr:uid="{00000000-0005-0000-0000-00000A000000}"/>
    <cellStyle name="Comma 2 3 7 3" xfId="1010" xr:uid="{00000000-0005-0000-0000-00000A000000}"/>
    <cellStyle name="Comma 2 3 7 3 2" xfId="2556" xr:uid="{00000000-0005-0000-0000-000054020000}"/>
    <cellStyle name="Comma 2 3 7 3 2 2" xfId="8714" xr:uid="{00000000-0005-0000-0000-000054020000}"/>
    <cellStyle name="Comma 2 3 7 3 2 2 2" xfId="19466" xr:uid="{00000000-0005-0000-0000-000054020000}"/>
    <cellStyle name="Comma 2 3 7 3 2 2 3" xfId="30218" xr:uid="{00000000-0005-0000-0000-000054020000}"/>
    <cellStyle name="Comma 2 3 7 3 2 2 4" xfId="40970" xr:uid="{00000000-0005-0000-0000-000054020000}"/>
    <cellStyle name="Comma 2 3 7 3 2 2 5" xfId="51722" xr:uid="{00000000-0005-0000-0000-000054020000}"/>
    <cellStyle name="Comma 2 3 7 3 2 3" xfId="13322" xr:uid="{00000000-0005-0000-0000-000054020000}"/>
    <cellStyle name="Comma 2 3 7 3 2 4" xfId="24074" xr:uid="{00000000-0005-0000-0000-000054020000}"/>
    <cellStyle name="Comma 2 3 7 3 2 5" xfId="34826" xr:uid="{00000000-0005-0000-0000-000054020000}"/>
    <cellStyle name="Comma 2 3 7 3 2 6" xfId="45578" xr:uid="{00000000-0005-0000-0000-000054020000}"/>
    <cellStyle name="Comma 2 3 7 3 3" xfId="4098" xr:uid="{00000000-0005-0000-0000-00000A000000}"/>
    <cellStyle name="Comma 2 3 7 3 3 2" xfId="10250" xr:uid="{00000000-0005-0000-0000-00000A000000}"/>
    <cellStyle name="Comma 2 3 7 3 3 2 2" xfId="21002" xr:uid="{00000000-0005-0000-0000-00000A000000}"/>
    <cellStyle name="Comma 2 3 7 3 3 2 3" xfId="31754" xr:uid="{00000000-0005-0000-0000-00000A000000}"/>
    <cellStyle name="Comma 2 3 7 3 3 2 4" xfId="42506" xr:uid="{00000000-0005-0000-0000-00000A000000}"/>
    <cellStyle name="Comma 2 3 7 3 3 2 5" xfId="53258" xr:uid="{00000000-0005-0000-0000-00000A000000}"/>
    <cellStyle name="Comma 2 3 7 3 3 3" xfId="14858" xr:uid="{00000000-0005-0000-0000-00000A000000}"/>
    <cellStyle name="Comma 2 3 7 3 3 4" xfId="25610" xr:uid="{00000000-0005-0000-0000-00000A000000}"/>
    <cellStyle name="Comma 2 3 7 3 3 5" xfId="36362" xr:uid="{00000000-0005-0000-0000-00000A000000}"/>
    <cellStyle name="Comma 2 3 7 3 3 6" xfId="47114" xr:uid="{00000000-0005-0000-0000-00000A000000}"/>
    <cellStyle name="Comma 2 3 7 3 4" xfId="5642" xr:uid="{00000000-0005-0000-0000-00000A000000}"/>
    <cellStyle name="Comma 2 3 7 3 4 2" xfId="16394" xr:uid="{00000000-0005-0000-0000-00000A000000}"/>
    <cellStyle name="Comma 2 3 7 3 4 3" xfId="27146" xr:uid="{00000000-0005-0000-0000-00000A000000}"/>
    <cellStyle name="Comma 2 3 7 3 4 4" xfId="37898" xr:uid="{00000000-0005-0000-0000-00000A000000}"/>
    <cellStyle name="Comma 2 3 7 3 4 5" xfId="48650" xr:uid="{00000000-0005-0000-0000-00000A000000}"/>
    <cellStyle name="Comma 2 3 7 3 5" xfId="7178" xr:uid="{00000000-0005-0000-0000-00000A000000}"/>
    <cellStyle name="Comma 2 3 7 3 5 2" xfId="17930" xr:uid="{00000000-0005-0000-0000-00000A000000}"/>
    <cellStyle name="Comma 2 3 7 3 5 3" xfId="28682" xr:uid="{00000000-0005-0000-0000-00000A000000}"/>
    <cellStyle name="Comma 2 3 7 3 5 4" xfId="39434" xr:uid="{00000000-0005-0000-0000-00000A000000}"/>
    <cellStyle name="Comma 2 3 7 3 5 5" xfId="50186" xr:uid="{00000000-0005-0000-0000-00000A000000}"/>
    <cellStyle name="Comma 2 3 7 3 6" xfId="11786" xr:uid="{00000000-0005-0000-0000-00000A000000}"/>
    <cellStyle name="Comma 2 3 7 3 7" xfId="22538" xr:uid="{00000000-0005-0000-0000-00000A000000}"/>
    <cellStyle name="Comma 2 3 7 3 8" xfId="33290" xr:uid="{00000000-0005-0000-0000-00000A000000}"/>
    <cellStyle name="Comma 2 3 7 3 9" xfId="44042" xr:uid="{00000000-0005-0000-0000-00000A000000}"/>
    <cellStyle name="Comma 2 3 7 4" xfId="1787" xr:uid="{00000000-0005-0000-0000-000051020000}"/>
    <cellStyle name="Comma 2 3 7 4 2" xfId="7946" xr:uid="{00000000-0005-0000-0000-000051020000}"/>
    <cellStyle name="Comma 2 3 7 4 2 2" xfId="18698" xr:uid="{00000000-0005-0000-0000-000051020000}"/>
    <cellStyle name="Comma 2 3 7 4 2 3" xfId="29450" xr:uid="{00000000-0005-0000-0000-000051020000}"/>
    <cellStyle name="Comma 2 3 7 4 2 4" xfId="40202" xr:uid="{00000000-0005-0000-0000-000051020000}"/>
    <cellStyle name="Comma 2 3 7 4 2 5" xfId="50954" xr:uid="{00000000-0005-0000-0000-000051020000}"/>
    <cellStyle name="Comma 2 3 7 4 3" xfId="12554" xr:uid="{00000000-0005-0000-0000-000051020000}"/>
    <cellStyle name="Comma 2 3 7 4 4" xfId="23306" xr:uid="{00000000-0005-0000-0000-000051020000}"/>
    <cellStyle name="Comma 2 3 7 4 5" xfId="34058" xr:uid="{00000000-0005-0000-0000-000051020000}"/>
    <cellStyle name="Comma 2 3 7 4 6" xfId="44810" xr:uid="{00000000-0005-0000-0000-000051020000}"/>
    <cellStyle name="Comma 2 3 7 5" xfId="3330" xr:uid="{00000000-0005-0000-0000-00000A000000}"/>
    <cellStyle name="Comma 2 3 7 5 2" xfId="9482" xr:uid="{00000000-0005-0000-0000-00000A000000}"/>
    <cellStyle name="Comma 2 3 7 5 2 2" xfId="20234" xr:uid="{00000000-0005-0000-0000-00000A000000}"/>
    <cellStyle name="Comma 2 3 7 5 2 3" xfId="30986" xr:uid="{00000000-0005-0000-0000-00000A000000}"/>
    <cellStyle name="Comma 2 3 7 5 2 4" xfId="41738" xr:uid="{00000000-0005-0000-0000-00000A000000}"/>
    <cellStyle name="Comma 2 3 7 5 2 5" xfId="52490" xr:uid="{00000000-0005-0000-0000-00000A000000}"/>
    <cellStyle name="Comma 2 3 7 5 3" xfId="14090" xr:uid="{00000000-0005-0000-0000-00000A000000}"/>
    <cellStyle name="Comma 2 3 7 5 4" xfId="24842" xr:uid="{00000000-0005-0000-0000-00000A000000}"/>
    <cellStyle name="Comma 2 3 7 5 5" xfId="35594" xr:uid="{00000000-0005-0000-0000-00000A000000}"/>
    <cellStyle name="Comma 2 3 7 5 6" xfId="46346" xr:uid="{00000000-0005-0000-0000-00000A000000}"/>
    <cellStyle name="Comma 2 3 7 6" xfId="4870" xr:uid="{00000000-0005-0000-0000-00000A000000}"/>
    <cellStyle name="Comma 2 3 7 6 2" xfId="15626" xr:uid="{00000000-0005-0000-0000-00000A000000}"/>
    <cellStyle name="Comma 2 3 7 6 3" xfId="26378" xr:uid="{00000000-0005-0000-0000-00000A000000}"/>
    <cellStyle name="Comma 2 3 7 6 4" xfId="37130" xr:uid="{00000000-0005-0000-0000-00000A000000}"/>
    <cellStyle name="Comma 2 3 7 6 5" xfId="47882" xr:uid="{00000000-0005-0000-0000-00000A000000}"/>
    <cellStyle name="Comma 2 3 7 7" xfId="6410" xr:uid="{00000000-0005-0000-0000-00000A000000}"/>
    <cellStyle name="Comma 2 3 7 7 2" xfId="17162" xr:uid="{00000000-0005-0000-0000-00000A000000}"/>
    <cellStyle name="Comma 2 3 7 7 3" xfId="27914" xr:uid="{00000000-0005-0000-0000-00000A000000}"/>
    <cellStyle name="Comma 2 3 7 7 4" xfId="38666" xr:uid="{00000000-0005-0000-0000-00000A000000}"/>
    <cellStyle name="Comma 2 3 7 7 5" xfId="49418" xr:uid="{00000000-0005-0000-0000-00000A000000}"/>
    <cellStyle name="Comma 2 3 7 8" xfId="11018" xr:uid="{00000000-0005-0000-0000-00000A000000}"/>
    <cellStyle name="Comma 2 3 7 9" xfId="21770" xr:uid="{00000000-0005-0000-0000-00000A000000}"/>
    <cellStyle name="Comma 2 3 8" xfId="294" xr:uid="{00000000-0005-0000-0000-00000A000000}"/>
    <cellStyle name="Comma 2 3 8 10" xfId="32586" xr:uid="{00000000-0005-0000-0000-00000A000000}"/>
    <cellStyle name="Comma 2 3 8 11" xfId="43338" xr:uid="{00000000-0005-0000-0000-00000A000000}"/>
    <cellStyle name="Comma 2 3 8 2" xfId="678" xr:uid="{00000000-0005-0000-0000-00000A000000}"/>
    <cellStyle name="Comma 2 3 8 2 10" xfId="43722" xr:uid="{00000000-0005-0000-0000-00000A000000}"/>
    <cellStyle name="Comma 2 3 8 2 2" xfId="1458" xr:uid="{00000000-0005-0000-0000-00000A000000}"/>
    <cellStyle name="Comma 2 3 8 2 2 2" xfId="3004" xr:uid="{00000000-0005-0000-0000-000057020000}"/>
    <cellStyle name="Comma 2 3 8 2 2 2 2" xfId="9162" xr:uid="{00000000-0005-0000-0000-000057020000}"/>
    <cellStyle name="Comma 2 3 8 2 2 2 2 2" xfId="19914" xr:uid="{00000000-0005-0000-0000-000057020000}"/>
    <cellStyle name="Comma 2 3 8 2 2 2 2 3" xfId="30666" xr:uid="{00000000-0005-0000-0000-000057020000}"/>
    <cellStyle name="Comma 2 3 8 2 2 2 2 4" xfId="41418" xr:uid="{00000000-0005-0000-0000-000057020000}"/>
    <cellStyle name="Comma 2 3 8 2 2 2 2 5" xfId="52170" xr:uid="{00000000-0005-0000-0000-000057020000}"/>
    <cellStyle name="Comma 2 3 8 2 2 2 3" xfId="13770" xr:uid="{00000000-0005-0000-0000-000057020000}"/>
    <cellStyle name="Comma 2 3 8 2 2 2 4" xfId="24522" xr:uid="{00000000-0005-0000-0000-000057020000}"/>
    <cellStyle name="Comma 2 3 8 2 2 2 5" xfId="35274" xr:uid="{00000000-0005-0000-0000-000057020000}"/>
    <cellStyle name="Comma 2 3 8 2 2 2 6" xfId="46026" xr:uid="{00000000-0005-0000-0000-000057020000}"/>
    <cellStyle name="Comma 2 3 8 2 2 3" xfId="4546" xr:uid="{00000000-0005-0000-0000-00000A000000}"/>
    <cellStyle name="Comma 2 3 8 2 2 3 2" xfId="10698" xr:uid="{00000000-0005-0000-0000-00000A000000}"/>
    <cellStyle name="Comma 2 3 8 2 2 3 2 2" xfId="21450" xr:uid="{00000000-0005-0000-0000-00000A000000}"/>
    <cellStyle name="Comma 2 3 8 2 2 3 2 3" xfId="32202" xr:uid="{00000000-0005-0000-0000-00000A000000}"/>
    <cellStyle name="Comma 2 3 8 2 2 3 2 4" xfId="42954" xr:uid="{00000000-0005-0000-0000-00000A000000}"/>
    <cellStyle name="Comma 2 3 8 2 2 3 2 5" xfId="53706" xr:uid="{00000000-0005-0000-0000-00000A000000}"/>
    <cellStyle name="Comma 2 3 8 2 2 3 3" xfId="15306" xr:uid="{00000000-0005-0000-0000-00000A000000}"/>
    <cellStyle name="Comma 2 3 8 2 2 3 4" xfId="26058" xr:uid="{00000000-0005-0000-0000-00000A000000}"/>
    <cellStyle name="Comma 2 3 8 2 2 3 5" xfId="36810" xr:uid="{00000000-0005-0000-0000-00000A000000}"/>
    <cellStyle name="Comma 2 3 8 2 2 3 6" xfId="47562" xr:uid="{00000000-0005-0000-0000-00000A000000}"/>
    <cellStyle name="Comma 2 3 8 2 2 4" xfId="6090" xr:uid="{00000000-0005-0000-0000-00000A000000}"/>
    <cellStyle name="Comma 2 3 8 2 2 4 2" xfId="16842" xr:uid="{00000000-0005-0000-0000-00000A000000}"/>
    <cellStyle name="Comma 2 3 8 2 2 4 3" xfId="27594" xr:uid="{00000000-0005-0000-0000-00000A000000}"/>
    <cellStyle name="Comma 2 3 8 2 2 4 4" xfId="38346" xr:uid="{00000000-0005-0000-0000-00000A000000}"/>
    <cellStyle name="Comma 2 3 8 2 2 4 5" xfId="49098" xr:uid="{00000000-0005-0000-0000-00000A000000}"/>
    <cellStyle name="Comma 2 3 8 2 2 5" xfId="7626" xr:uid="{00000000-0005-0000-0000-00000A000000}"/>
    <cellStyle name="Comma 2 3 8 2 2 5 2" xfId="18378" xr:uid="{00000000-0005-0000-0000-00000A000000}"/>
    <cellStyle name="Comma 2 3 8 2 2 5 3" xfId="29130" xr:uid="{00000000-0005-0000-0000-00000A000000}"/>
    <cellStyle name="Comma 2 3 8 2 2 5 4" xfId="39882" xr:uid="{00000000-0005-0000-0000-00000A000000}"/>
    <cellStyle name="Comma 2 3 8 2 2 5 5" xfId="50634" xr:uid="{00000000-0005-0000-0000-00000A000000}"/>
    <cellStyle name="Comma 2 3 8 2 2 6" xfId="12234" xr:uid="{00000000-0005-0000-0000-00000A000000}"/>
    <cellStyle name="Comma 2 3 8 2 2 7" xfId="22986" xr:uid="{00000000-0005-0000-0000-00000A000000}"/>
    <cellStyle name="Comma 2 3 8 2 2 8" xfId="33738" xr:uid="{00000000-0005-0000-0000-00000A000000}"/>
    <cellStyle name="Comma 2 3 8 2 2 9" xfId="44490" xr:uid="{00000000-0005-0000-0000-00000A000000}"/>
    <cellStyle name="Comma 2 3 8 2 3" xfId="2235" xr:uid="{00000000-0005-0000-0000-000056020000}"/>
    <cellStyle name="Comma 2 3 8 2 3 2" xfId="8394" xr:uid="{00000000-0005-0000-0000-000056020000}"/>
    <cellStyle name="Comma 2 3 8 2 3 2 2" xfId="19146" xr:uid="{00000000-0005-0000-0000-000056020000}"/>
    <cellStyle name="Comma 2 3 8 2 3 2 3" xfId="29898" xr:uid="{00000000-0005-0000-0000-000056020000}"/>
    <cellStyle name="Comma 2 3 8 2 3 2 4" xfId="40650" xr:uid="{00000000-0005-0000-0000-000056020000}"/>
    <cellStyle name="Comma 2 3 8 2 3 2 5" xfId="51402" xr:uid="{00000000-0005-0000-0000-000056020000}"/>
    <cellStyle name="Comma 2 3 8 2 3 3" xfId="13002" xr:uid="{00000000-0005-0000-0000-000056020000}"/>
    <cellStyle name="Comma 2 3 8 2 3 4" xfId="23754" xr:uid="{00000000-0005-0000-0000-000056020000}"/>
    <cellStyle name="Comma 2 3 8 2 3 5" xfId="34506" xr:uid="{00000000-0005-0000-0000-000056020000}"/>
    <cellStyle name="Comma 2 3 8 2 3 6" xfId="45258" xr:uid="{00000000-0005-0000-0000-000056020000}"/>
    <cellStyle name="Comma 2 3 8 2 4" xfId="3778" xr:uid="{00000000-0005-0000-0000-00000A000000}"/>
    <cellStyle name="Comma 2 3 8 2 4 2" xfId="9930" xr:uid="{00000000-0005-0000-0000-00000A000000}"/>
    <cellStyle name="Comma 2 3 8 2 4 2 2" xfId="20682" xr:uid="{00000000-0005-0000-0000-00000A000000}"/>
    <cellStyle name="Comma 2 3 8 2 4 2 3" xfId="31434" xr:uid="{00000000-0005-0000-0000-00000A000000}"/>
    <cellStyle name="Comma 2 3 8 2 4 2 4" xfId="42186" xr:uid="{00000000-0005-0000-0000-00000A000000}"/>
    <cellStyle name="Comma 2 3 8 2 4 2 5" xfId="52938" xr:uid="{00000000-0005-0000-0000-00000A000000}"/>
    <cellStyle name="Comma 2 3 8 2 4 3" xfId="14538" xr:uid="{00000000-0005-0000-0000-00000A000000}"/>
    <cellStyle name="Comma 2 3 8 2 4 4" xfId="25290" xr:uid="{00000000-0005-0000-0000-00000A000000}"/>
    <cellStyle name="Comma 2 3 8 2 4 5" xfId="36042" xr:uid="{00000000-0005-0000-0000-00000A000000}"/>
    <cellStyle name="Comma 2 3 8 2 4 6" xfId="46794" xr:uid="{00000000-0005-0000-0000-00000A000000}"/>
    <cellStyle name="Comma 2 3 8 2 5" xfId="5318" xr:uid="{00000000-0005-0000-0000-00000A000000}"/>
    <cellStyle name="Comma 2 3 8 2 5 2" xfId="16074" xr:uid="{00000000-0005-0000-0000-00000A000000}"/>
    <cellStyle name="Comma 2 3 8 2 5 3" xfId="26826" xr:uid="{00000000-0005-0000-0000-00000A000000}"/>
    <cellStyle name="Comma 2 3 8 2 5 4" xfId="37578" xr:uid="{00000000-0005-0000-0000-00000A000000}"/>
    <cellStyle name="Comma 2 3 8 2 5 5" xfId="48330" xr:uid="{00000000-0005-0000-0000-00000A000000}"/>
    <cellStyle name="Comma 2 3 8 2 6" xfId="6858" xr:uid="{00000000-0005-0000-0000-00000A000000}"/>
    <cellStyle name="Comma 2 3 8 2 6 2" xfId="17610" xr:uid="{00000000-0005-0000-0000-00000A000000}"/>
    <cellStyle name="Comma 2 3 8 2 6 3" xfId="28362" xr:uid="{00000000-0005-0000-0000-00000A000000}"/>
    <cellStyle name="Comma 2 3 8 2 6 4" xfId="39114" xr:uid="{00000000-0005-0000-0000-00000A000000}"/>
    <cellStyle name="Comma 2 3 8 2 6 5" xfId="49866" xr:uid="{00000000-0005-0000-0000-00000A000000}"/>
    <cellStyle name="Comma 2 3 8 2 7" xfId="11466" xr:uid="{00000000-0005-0000-0000-00000A000000}"/>
    <cellStyle name="Comma 2 3 8 2 8" xfId="22218" xr:uid="{00000000-0005-0000-0000-00000A000000}"/>
    <cellStyle name="Comma 2 3 8 2 9" xfId="32970" xr:uid="{00000000-0005-0000-0000-00000A000000}"/>
    <cellStyle name="Comma 2 3 8 3" xfId="1074" xr:uid="{00000000-0005-0000-0000-00000A000000}"/>
    <cellStyle name="Comma 2 3 8 3 2" xfId="2620" xr:uid="{00000000-0005-0000-0000-000058020000}"/>
    <cellStyle name="Comma 2 3 8 3 2 2" xfId="8778" xr:uid="{00000000-0005-0000-0000-000058020000}"/>
    <cellStyle name="Comma 2 3 8 3 2 2 2" xfId="19530" xr:uid="{00000000-0005-0000-0000-000058020000}"/>
    <cellStyle name="Comma 2 3 8 3 2 2 3" xfId="30282" xr:uid="{00000000-0005-0000-0000-000058020000}"/>
    <cellStyle name="Comma 2 3 8 3 2 2 4" xfId="41034" xr:uid="{00000000-0005-0000-0000-000058020000}"/>
    <cellStyle name="Comma 2 3 8 3 2 2 5" xfId="51786" xr:uid="{00000000-0005-0000-0000-000058020000}"/>
    <cellStyle name="Comma 2 3 8 3 2 3" xfId="13386" xr:uid="{00000000-0005-0000-0000-000058020000}"/>
    <cellStyle name="Comma 2 3 8 3 2 4" xfId="24138" xr:uid="{00000000-0005-0000-0000-000058020000}"/>
    <cellStyle name="Comma 2 3 8 3 2 5" xfId="34890" xr:uid="{00000000-0005-0000-0000-000058020000}"/>
    <cellStyle name="Comma 2 3 8 3 2 6" xfId="45642" xr:uid="{00000000-0005-0000-0000-000058020000}"/>
    <cellStyle name="Comma 2 3 8 3 3" xfId="4162" xr:uid="{00000000-0005-0000-0000-00000A000000}"/>
    <cellStyle name="Comma 2 3 8 3 3 2" xfId="10314" xr:uid="{00000000-0005-0000-0000-00000A000000}"/>
    <cellStyle name="Comma 2 3 8 3 3 2 2" xfId="21066" xr:uid="{00000000-0005-0000-0000-00000A000000}"/>
    <cellStyle name="Comma 2 3 8 3 3 2 3" xfId="31818" xr:uid="{00000000-0005-0000-0000-00000A000000}"/>
    <cellStyle name="Comma 2 3 8 3 3 2 4" xfId="42570" xr:uid="{00000000-0005-0000-0000-00000A000000}"/>
    <cellStyle name="Comma 2 3 8 3 3 2 5" xfId="53322" xr:uid="{00000000-0005-0000-0000-00000A000000}"/>
    <cellStyle name="Comma 2 3 8 3 3 3" xfId="14922" xr:uid="{00000000-0005-0000-0000-00000A000000}"/>
    <cellStyle name="Comma 2 3 8 3 3 4" xfId="25674" xr:uid="{00000000-0005-0000-0000-00000A000000}"/>
    <cellStyle name="Comma 2 3 8 3 3 5" xfId="36426" xr:uid="{00000000-0005-0000-0000-00000A000000}"/>
    <cellStyle name="Comma 2 3 8 3 3 6" xfId="47178" xr:uid="{00000000-0005-0000-0000-00000A000000}"/>
    <cellStyle name="Comma 2 3 8 3 4" xfId="5706" xr:uid="{00000000-0005-0000-0000-00000A000000}"/>
    <cellStyle name="Comma 2 3 8 3 4 2" xfId="16458" xr:uid="{00000000-0005-0000-0000-00000A000000}"/>
    <cellStyle name="Comma 2 3 8 3 4 3" xfId="27210" xr:uid="{00000000-0005-0000-0000-00000A000000}"/>
    <cellStyle name="Comma 2 3 8 3 4 4" xfId="37962" xr:uid="{00000000-0005-0000-0000-00000A000000}"/>
    <cellStyle name="Comma 2 3 8 3 4 5" xfId="48714" xr:uid="{00000000-0005-0000-0000-00000A000000}"/>
    <cellStyle name="Comma 2 3 8 3 5" xfId="7242" xr:uid="{00000000-0005-0000-0000-00000A000000}"/>
    <cellStyle name="Comma 2 3 8 3 5 2" xfId="17994" xr:uid="{00000000-0005-0000-0000-00000A000000}"/>
    <cellStyle name="Comma 2 3 8 3 5 3" xfId="28746" xr:uid="{00000000-0005-0000-0000-00000A000000}"/>
    <cellStyle name="Comma 2 3 8 3 5 4" xfId="39498" xr:uid="{00000000-0005-0000-0000-00000A000000}"/>
    <cellStyle name="Comma 2 3 8 3 5 5" xfId="50250" xr:uid="{00000000-0005-0000-0000-00000A000000}"/>
    <cellStyle name="Comma 2 3 8 3 6" xfId="11850" xr:uid="{00000000-0005-0000-0000-00000A000000}"/>
    <cellStyle name="Comma 2 3 8 3 7" xfId="22602" xr:uid="{00000000-0005-0000-0000-00000A000000}"/>
    <cellStyle name="Comma 2 3 8 3 8" xfId="33354" xr:uid="{00000000-0005-0000-0000-00000A000000}"/>
    <cellStyle name="Comma 2 3 8 3 9" xfId="44106" xr:uid="{00000000-0005-0000-0000-00000A000000}"/>
    <cellStyle name="Comma 2 3 8 4" xfId="1851" xr:uid="{00000000-0005-0000-0000-000055020000}"/>
    <cellStyle name="Comma 2 3 8 4 2" xfId="8010" xr:uid="{00000000-0005-0000-0000-000055020000}"/>
    <cellStyle name="Comma 2 3 8 4 2 2" xfId="18762" xr:uid="{00000000-0005-0000-0000-000055020000}"/>
    <cellStyle name="Comma 2 3 8 4 2 3" xfId="29514" xr:uid="{00000000-0005-0000-0000-000055020000}"/>
    <cellStyle name="Comma 2 3 8 4 2 4" xfId="40266" xr:uid="{00000000-0005-0000-0000-000055020000}"/>
    <cellStyle name="Comma 2 3 8 4 2 5" xfId="51018" xr:uid="{00000000-0005-0000-0000-000055020000}"/>
    <cellStyle name="Comma 2 3 8 4 3" xfId="12618" xr:uid="{00000000-0005-0000-0000-000055020000}"/>
    <cellStyle name="Comma 2 3 8 4 4" xfId="23370" xr:uid="{00000000-0005-0000-0000-000055020000}"/>
    <cellStyle name="Comma 2 3 8 4 5" xfId="34122" xr:uid="{00000000-0005-0000-0000-000055020000}"/>
    <cellStyle name="Comma 2 3 8 4 6" xfId="44874" xr:uid="{00000000-0005-0000-0000-000055020000}"/>
    <cellStyle name="Comma 2 3 8 5" xfId="3394" xr:uid="{00000000-0005-0000-0000-00000A000000}"/>
    <cellStyle name="Comma 2 3 8 5 2" xfId="9546" xr:uid="{00000000-0005-0000-0000-00000A000000}"/>
    <cellStyle name="Comma 2 3 8 5 2 2" xfId="20298" xr:uid="{00000000-0005-0000-0000-00000A000000}"/>
    <cellStyle name="Comma 2 3 8 5 2 3" xfId="31050" xr:uid="{00000000-0005-0000-0000-00000A000000}"/>
    <cellStyle name="Comma 2 3 8 5 2 4" xfId="41802" xr:uid="{00000000-0005-0000-0000-00000A000000}"/>
    <cellStyle name="Comma 2 3 8 5 2 5" xfId="52554" xr:uid="{00000000-0005-0000-0000-00000A000000}"/>
    <cellStyle name="Comma 2 3 8 5 3" xfId="14154" xr:uid="{00000000-0005-0000-0000-00000A000000}"/>
    <cellStyle name="Comma 2 3 8 5 4" xfId="24906" xr:uid="{00000000-0005-0000-0000-00000A000000}"/>
    <cellStyle name="Comma 2 3 8 5 5" xfId="35658" xr:uid="{00000000-0005-0000-0000-00000A000000}"/>
    <cellStyle name="Comma 2 3 8 5 6" xfId="46410" xr:uid="{00000000-0005-0000-0000-00000A000000}"/>
    <cellStyle name="Comma 2 3 8 6" xfId="4934" xr:uid="{00000000-0005-0000-0000-00000A000000}"/>
    <cellStyle name="Comma 2 3 8 6 2" xfId="15690" xr:uid="{00000000-0005-0000-0000-00000A000000}"/>
    <cellStyle name="Comma 2 3 8 6 3" xfId="26442" xr:uid="{00000000-0005-0000-0000-00000A000000}"/>
    <cellStyle name="Comma 2 3 8 6 4" xfId="37194" xr:uid="{00000000-0005-0000-0000-00000A000000}"/>
    <cellStyle name="Comma 2 3 8 6 5" xfId="47946" xr:uid="{00000000-0005-0000-0000-00000A000000}"/>
    <cellStyle name="Comma 2 3 8 7" xfId="6474" xr:uid="{00000000-0005-0000-0000-00000A000000}"/>
    <cellStyle name="Comma 2 3 8 7 2" xfId="17226" xr:uid="{00000000-0005-0000-0000-00000A000000}"/>
    <cellStyle name="Comma 2 3 8 7 3" xfId="27978" xr:uid="{00000000-0005-0000-0000-00000A000000}"/>
    <cellStyle name="Comma 2 3 8 7 4" xfId="38730" xr:uid="{00000000-0005-0000-0000-00000A000000}"/>
    <cellStyle name="Comma 2 3 8 7 5" xfId="49482" xr:uid="{00000000-0005-0000-0000-00000A000000}"/>
    <cellStyle name="Comma 2 3 8 8" xfId="11082" xr:uid="{00000000-0005-0000-0000-00000A000000}"/>
    <cellStyle name="Comma 2 3 8 9" xfId="21834" xr:uid="{00000000-0005-0000-0000-00000A000000}"/>
    <cellStyle name="Comma 2 3 9" xfId="358" xr:uid="{00000000-0005-0000-0000-00000A000000}"/>
    <cellStyle name="Comma 2 3 9 10" xfId="32650" xr:uid="{00000000-0005-0000-0000-00000A000000}"/>
    <cellStyle name="Comma 2 3 9 11" xfId="43402" xr:uid="{00000000-0005-0000-0000-00000A000000}"/>
    <cellStyle name="Comma 2 3 9 2" xfId="742" xr:uid="{00000000-0005-0000-0000-00000A000000}"/>
    <cellStyle name="Comma 2 3 9 2 10" xfId="43786" xr:uid="{00000000-0005-0000-0000-00000A000000}"/>
    <cellStyle name="Comma 2 3 9 2 2" xfId="1522" xr:uid="{00000000-0005-0000-0000-00000A000000}"/>
    <cellStyle name="Comma 2 3 9 2 2 2" xfId="3068" xr:uid="{00000000-0005-0000-0000-00005B020000}"/>
    <cellStyle name="Comma 2 3 9 2 2 2 2" xfId="9226" xr:uid="{00000000-0005-0000-0000-00005B020000}"/>
    <cellStyle name="Comma 2 3 9 2 2 2 2 2" xfId="19978" xr:uid="{00000000-0005-0000-0000-00005B020000}"/>
    <cellStyle name="Comma 2 3 9 2 2 2 2 3" xfId="30730" xr:uid="{00000000-0005-0000-0000-00005B020000}"/>
    <cellStyle name="Comma 2 3 9 2 2 2 2 4" xfId="41482" xr:uid="{00000000-0005-0000-0000-00005B020000}"/>
    <cellStyle name="Comma 2 3 9 2 2 2 2 5" xfId="52234" xr:uid="{00000000-0005-0000-0000-00005B020000}"/>
    <cellStyle name="Comma 2 3 9 2 2 2 3" xfId="13834" xr:uid="{00000000-0005-0000-0000-00005B020000}"/>
    <cellStyle name="Comma 2 3 9 2 2 2 4" xfId="24586" xr:uid="{00000000-0005-0000-0000-00005B020000}"/>
    <cellStyle name="Comma 2 3 9 2 2 2 5" xfId="35338" xr:uid="{00000000-0005-0000-0000-00005B020000}"/>
    <cellStyle name="Comma 2 3 9 2 2 2 6" xfId="46090" xr:uid="{00000000-0005-0000-0000-00005B020000}"/>
    <cellStyle name="Comma 2 3 9 2 2 3" xfId="4610" xr:uid="{00000000-0005-0000-0000-00000A000000}"/>
    <cellStyle name="Comma 2 3 9 2 2 3 2" xfId="10762" xr:uid="{00000000-0005-0000-0000-00000A000000}"/>
    <cellStyle name="Comma 2 3 9 2 2 3 2 2" xfId="21514" xr:uid="{00000000-0005-0000-0000-00000A000000}"/>
    <cellStyle name="Comma 2 3 9 2 2 3 2 3" xfId="32266" xr:uid="{00000000-0005-0000-0000-00000A000000}"/>
    <cellStyle name="Comma 2 3 9 2 2 3 2 4" xfId="43018" xr:uid="{00000000-0005-0000-0000-00000A000000}"/>
    <cellStyle name="Comma 2 3 9 2 2 3 2 5" xfId="53770" xr:uid="{00000000-0005-0000-0000-00000A000000}"/>
    <cellStyle name="Comma 2 3 9 2 2 3 3" xfId="15370" xr:uid="{00000000-0005-0000-0000-00000A000000}"/>
    <cellStyle name="Comma 2 3 9 2 2 3 4" xfId="26122" xr:uid="{00000000-0005-0000-0000-00000A000000}"/>
    <cellStyle name="Comma 2 3 9 2 2 3 5" xfId="36874" xr:uid="{00000000-0005-0000-0000-00000A000000}"/>
    <cellStyle name="Comma 2 3 9 2 2 3 6" xfId="47626" xr:uid="{00000000-0005-0000-0000-00000A000000}"/>
    <cellStyle name="Comma 2 3 9 2 2 4" xfId="6154" xr:uid="{00000000-0005-0000-0000-00000A000000}"/>
    <cellStyle name="Comma 2 3 9 2 2 4 2" xfId="16906" xr:uid="{00000000-0005-0000-0000-00000A000000}"/>
    <cellStyle name="Comma 2 3 9 2 2 4 3" xfId="27658" xr:uid="{00000000-0005-0000-0000-00000A000000}"/>
    <cellStyle name="Comma 2 3 9 2 2 4 4" xfId="38410" xr:uid="{00000000-0005-0000-0000-00000A000000}"/>
    <cellStyle name="Comma 2 3 9 2 2 4 5" xfId="49162" xr:uid="{00000000-0005-0000-0000-00000A000000}"/>
    <cellStyle name="Comma 2 3 9 2 2 5" xfId="7690" xr:uid="{00000000-0005-0000-0000-00000A000000}"/>
    <cellStyle name="Comma 2 3 9 2 2 5 2" xfId="18442" xr:uid="{00000000-0005-0000-0000-00000A000000}"/>
    <cellStyle name="Comma 2 3 9 2 2 5 3" xfId="29194" xr:uid="{00000000-0005-0000-0000-00000A000000}"/>
    <cellStyle name="Comma 2 3 9 2 2 5 4" xfId="39946" xr:uid="{00000000-0005-0000-0000-00000A000000}"/>
    <cellStyle name="Comma 2 3 9 2 2 5 5" xfId="50698" xr:uid="{00000000-0005-0000-0000-00000A000000}"/>
    <cellStyle name="Comma 2 3 9 2 2 6" xfId="12298" xr:uid="{00000000-0005-0000-0000-00000A000000}"/>
    <cellStyle name="Comma 2 3 9 2 2 7" xfId="23050" xr:uid="{00000000-0005-0000-0000-00000A000000}"/>
    <cellStyle name="Comma 2 3 9 2 2 8" xfId="33802" xr:uid="{00000000-0005-0000-0000-00000A000000}"/>
    <cellStyle name="Comma 2 3 9 2 2 9" xfId="44554" xr:uid="{00000000-0005-0000-0000-00000A000000}"/>
    <cellStyle name="Comma 2 3 9 2 3" xfId="2299" xr:uid="{00000000-0005-0000-0000-00005A020000}"/>
    <cellStyle name="Comma 2 3 9 2 3 2" xfId="8458" xr:uid="{00000000-0005-0000-0000-00005A020000}"/>
    <cellStyle name="Comma 2 3 9 2 3 2 2" xfId="19210" xr:uid="{00000000-0005-0000-0000-00005A020000}"/>
    <cellStyle name="Comma 2 3 9 2 3 2 3" xfId="29962" xr:uid="{00000000-0005-0000-0000-00005A020000}"/>
    <cellStyle name="Comma 2 3 9 2 3 2 4" xfId="40714" xr:uid="{00000000-0005-0000-0000-00005A020000}"/>
    <cellStyle name="Comma 2 3 9 2 3 2 5" xfId="51466" xr:uid="{00000000-0005-0000-0000-00005A020000}"/>
    <cellStyle name="Comma 2 3 9 2 3 3" xfId="13066" xr:uid="{00000000-0005-0000-0000-00005A020000}"/>
    <cellStyle name="Comma 2 3 9 2 3 4" xfId="23818" xr:uid="{00000000-0005-0000-0000-00005A020000}"/>
    <cellStyle name="Comma 2 3 9 2 3 5" xfId="34570" xr:uid="{00000000-0005-0000-0000-00005A020000}"/>
    <cellStyle name="Comma 2 3 9 2 3 6" xfId="45322" xr:uid="{00000000-0005-0000-0000-00005A020000}"/>
    <cellStyle name="Comma 2 3 9 2 4" xfId="3842" xr:uid="{00000000-0005-0000-0000-00000A000000}"/>
    <cellStyle name="Comma 2 3 9 2 4 2" xfId="9994" xr:uid="{00000000-0005-0000-0000-00000A000000}"/>
    <cellStyle name="Comma 2 3 9 2 4 2 2" xfId="20746" xr:uid="{00000000-0005-0000-0000-00000A000000}"/>
    <cellStyle name="Comma 2 3 9 2 4 2 3" xfId="31498" xr:uid="{00000000-0005-0000-0000-00000A000000}"/>
    <cellStyle name="Comma 2 3 9 2 4 2 4" xfId="42250" xr:uid="{00000000-0005-0000-0000-00000A000000}"/>
    <cellStyle name="Comma 2 3 9 2 4 2 5" xfId="53002" xr:uid="{00000000-0005-0000-0000-00000A000000}"/>
    <cellStyle name="Comma 2 3 9 2 4 3" xfId="14602" xr:uid="{00000000-0005-0000-0000-00000A000000}"/>
    <cellStyle name="Comma 2 3 9 2 4 4" xfId="25354" xr:uid="{00000000-0005-0000-0000-00000A000000}"/>
    <cellStyle name="Comma 2 3 9 2 4 5" xfId="36106" xr:uid="{00000000-0005-0000-0000-00000A000000}"/>
    <cellStyle name="Comma 2 3 9 2 4 6" xfId="46858" xr:uid="{00000000-0005-0000-0000-00000A000000}"/>
    <cellStyle name="Comma 2 3 9 2 5" xfId="5382" xr:uid="{00000000-0005-0000-0000-00000A000000}"/>
    <cellStyle name="Comma 2 3 9 2 5 2" xfId="16138" xr:uid="{00000000-0005-0000-0000-00000A000000}"/>
    <cellStyle name="Comma 2 3 9 2 5 3" xfId="26890" xr:uid="{00000000-0005-0000-0000-00000A000000}"/>
    <cellStyle name="Comma 2 3 9 2 5 4" xfId="37642" xr:uid="{00000000-0005-0000-0000-00000A000000}"/>
    <cellStyle name="Comma 2 3 9 2 5 5" xfId="48394" xr:uid="{00000000-0005-0000-0000-00000A000000}"/>
    <cellStyle name="Comma 2 3 9 2 6" xfId="6922" xr:uid="{00000000-0005-0000-0000-00000A000000}"/>
    <cellStyle name="Comma 2 3 9 2 6 2" xfId="17674" xr:uid="{00000000-0005-0000-0000-00000A000000}"/>
    <cellStyle name="Comma 2 3 9 2 6 3" xfId="28426" xr:uid="{00000000-0005-0000-0000-00000A000000}"/>
    <cellStyle name="Comma 2 3 9 2 6 4" xfId="39178" xr:uid="{00000000-0005-0000-0000-00000A000000}"/>
    <cellStyle name="Comma 2 3 9 2 6 5" xfId="49930" xr:uid="{00000000-0005-0000-0000-00000A000000}"/>
    <cellStyle name="Comma 2 3 9 2 7" xfId="11530" xr:uid="{00000000-0005-0000-0000-00000A000000}"/>
    <cellStyle name="Comma 2 3 9 2 8" xfId="22282" xr:uid="{00000000-0005-0000-0000-00000A000000}"/>
    <cellStyle name="Comma 2 3 9 2 9" xfId="33034" xr:uid="{00000000-0005-0000-0000-00000A000000}"/>
    <cellStyle name="Comma 2 3 9 3" xfId="1138" xr:uid="{00000000-0005-0000-0000-00000A000000}"/>
    <cellStyle name="Comma 2 3 9 3 2" xfId="2684" xr:uid="{00000000-0005-0000-0000-00005C020000}"/>
    <cellStyle name="Comma 2 3 9 3 2 2" xfId="8842" xr:uid="{00000000-0005-0000-0000-00005C020000}"/>
    <cellStyle name="Comma 2 3 9 3 2 2 2" xfId="19594" xr:uid="{00000000-0005-0000-0000-00005C020000}"/>
    <cellStyle name="Comma 2 3 9 3 2 2 3" xfId="30346" xr:uid="{00000000-0005-0000-0000-00005C020000}"/>
    <cellStyle name="Comma 2 3 9 3 2 2 4" xfId="41098" xr:uid="{00000000-0005-0000-0000-00005C020000}"/>
    <cellStyle name="Comma 2 3 9 3 2 2 5" xfId="51850" xr:uid="{00000000-0005-0000-0000-00005C020000}"/>
    <cellStyle name="Comma 2 3 9 3 2 3" xfId="13450" xr:uid="{00000000-0005-0000-0000-00005C020000}"/>
    <cellStyle name="Comma 2 3 9 3 2 4" xfId="24202" xr:uid="{00000000-0005-0000-0000-00005C020000}"/>
    <cellStyle name="Comma 2 3 9 3 2 5" xfId="34954" xr:uid="{00000000-0005-0000-0000-00005C020000}"/>
    <cellStyle name="Comma 2 3 9 3 2 6" xfId="45706" xr:uid="{00000000-0005-0000-0000-00005C020000}"/>
    <cellStyle name="Comma 2 3 9 3 3" xfId="4226" xr:uid="{00000000-0005-0000-0000-00000A000000}"/>
    <cellStyle name="Comma 2 3 9 3 3 2" xfId="10378" xr:uid="{00000000-0005-0000-0000-00000A000000}"/>
    <cellStyle name="Comma 2 3 9 3 3 2 2" xfId="21130" xr:uid="{00000000-0005-0000-0000-00000A000000}"/>
    <cellStyle name="Comma 2 3 9 3 3 2 3" xfId="31882" xr:uid="{00000000-0005-0000-0000-00000A000000}"/>
    <cellStyle name="Comma 2 3 9 3 3 2 4" xfId="42634" xr:uid="{00000000-0005-0000-0000-00000A000000}"/>
    <cellStyle name="Comma 2 3 9 3 3 2 5" xfId="53386" xr:uid="{00000000-0005-0000-0000-00000A000000}"/>
    <cellStyle name="Comma 2 3 9 3 3 3" xfId="14986" xr:uid="{00000000-0005-0000-0000-00000A000000}"/>
    <cellStyle name="Comma 2 3 9 3 3 4" xfId="25738" xr:uid="{00000000-0005-0000-0000-00000A000000}"/>
    <cellStyle name="Comma 2 3 9 3 3 5" xfId="36490" xr:uid="{00000000-0005-0000-0000-00000A000000}"/>
    <cellStyle name="Comma 2 3 9 3 3 6" xfId="47242" xr:uid="{00000000-0005-0000-0000-00000A000000}"/>
    <cellStyle name="Comma 2 3 9 3 4" xfId="5770" xr:uid="{00000000-0005-0000-0000-00000A000000}"/>
    <cellStyle name="Comma 2 3 9 3 4 2" xfId="16522" xr:uid="{00000000-0005-0000-0000-00000A000000}"/>
    <cellStyle name="Comma 2 3 9 3 4 3" xfId="27274" xr:uid="{00000000-0005-0000-0000-00000A000000}"/>
    <cellStyle name="Comma 2 3 9 3 4 4" xfId="38026" xr:uid="{00000000-0005-0000-0000-00000A000000}"/>
    <cellStyle name="Comma 2 3 9 3 4 5" xfId="48778" xr:uid="{00000000-0005-0000-0000-00000A000000}"/>
    <cellStyle name="Comma 2 3 9 3 5" xfId="7306" xr:uid="{00000000-0005-0000-0000-00000A000000}"/>
    <cellStyle name="Comma 2 3 9 3 5 2" xfId="18058" xr:uid="{00000000-0005-0000-0000-00000A000000}"/>
    <cellStyle name="Comma 2 3 9 3 5 3" xfId="28810" xr:uid="{00000000-0005-0000-0000-00000A000000}"/>
    <cellStyle name="Comma 2 3 9 3 5 4" xfId="39562" xr:uid="{00000000-0005-0000-0000-00000A000000}"/>
    <cellStyle name="Comma 2 3 9 3 5 5" xfId="50314" xr:uid="{00000000-0005-0000-0000-00000A000000}"/>
    <cellStyle name="Comma 2 3 9 3 6" xfId="11914" xr:uid="{00000000-0005-0000-0000-00000A000000}"/>
    <cellStyle name="Comma 2 3 9 3 7" xfId="22666" xr:uid="{00000000-0005-0000-0000-00000A000000}"/>
    <cellStyle name="Comma 2 3 9 3 8" xfId="33418" xr:uid="{00000000-0005-0000-0000-00000A000000}"/>
    <cellStyle name="Comma 2 3 9 3 9" xfId="44170" xr:uid="{00000000-0005-0000-0000-00000A000000}"/>
    <cellStyle name="Comma 2 3 9 4" xfId="1915" xr:uid="{00000000-0005-0000-0000-000059020000}"/>
    <cellStyle name="Comma 2 3 9 4 2" xfId="8074" xr:uid="{00000000-0005-0000-0000-000059020000}"/>
    <cellStyle name="Comma 2 3 9 4 2 2" xfId="18826" xr:uid="{00000000-0005-0000-0000-000059020000}"/>
    <cellStyle name="Comma 2 3 9 4 2 3" xfId="29578" xr:uid="{00000000-0005-0000-0000-000059020000}"/>
    <cellStyle name="Comma 2 3 9 4 2 4" xfId="40330" xr:uid="{00000000-0005-0000-0000-000059020000}"/>
    <cellStyle name="Comma 2 3 9 4 2 5" xfId="51082" xr:uid="{00000000-0005-0000-0000-000059020000}"/>
    <cellStyle name="Comma 2 3 9 4 3" xfId="12682" xr:uid="{00000000-0005-0000-0000-000059020000}"/>
    <cellStyle name="Comma 2 3 9 4 4" xfId="23434" xr:uid="{00000000-0005-0000-0000-000059020000}"/>
    <cellStyle name="Comma 2 3 9 4 5" xfId="34186" xr:uid="{00000000-0005-0000-0000-000059020000}"/>
    <cellStyle name="Comma 2 3 9 4 6" xfId="44938" xr:uid="{00000000-0005-0000-0000-000059020000}"/>
    <cellStyle name="Comma 2 3 9 5" xfId="3458" xr:uid="{00000000-0005-0000-0000-00000A000000}"/>
    <cellStyle name="Comma 2 3 9 5 2" xfId="9610" xr:uid="{00000000-0005-0000-0000-00000A000000}"/>
    <cellStyle name="Comma 2 3 9 5 2 2" xfId="20362" xr:uid="{00000000-0005-0000-0000-00000A000000}"/>
    <cellStyle name="Comma 2 3 9 5 2 3" xfId="31114" xr:uid="{00000000-0005-0000-0000-00000A000000}"/>
    <cellStyle name="Comma 2 3 9 5 2 4" xfId="41866" xr:uid="{00000000-0005-0000-0000-00000A000000}"/>
    <cellStyle name="Comma 2 3 9 5 2 5" xfId="52618" xr:uid="{00000000-0005-0000-0000-00000A000000}"/>
    <cellStyle name="Comma 2 3 9 5 3" xfId="14218" xr:uid="{00000000-0005-0000-0000-00000A000000}"/>
    <cellStyle name="Comma 2 3 9 5 4" xfId="24970" xr:uid="{00000000-0005-0000-0000-00000A000000}"/>
    <cellStyle name="Comma 2 3 9 5 5" xfId="35722" xr:uid="{00000000-0005-0000-0000-00000A000000}"/>
    <cellStyle name="Comma 2 3 9 5 6" xfId="46474" xr:uid="{00000000-0005-0000-0000-00000A000000}"/>
    <cellStyle name="Comma 2 3 9 6" xfId="4998" xr:uid="{00000000-0005-0000-0000-00000A000000}"/>
    <cellStyle name="Comma 2 3 9 6 2" xfId="15754" xr:uid="{00000000-0005-0000-0000-00000A000000}"/>
    <cellStyle name="Comma 2 3 9 6 3" xfId="26506" xr:uid="{00000000-0005-0000-0000-00000A000000}"/>
    <cellStyle name="Comma 2 3 9 6 4" xfId="37258" xr:uid="{00000000-0005-0000-0000-00000A000000}"/>
    <cellStyle name="Comma 2 3 9 6 5" xfId="48010" xr:uid="{00000000-0005-0000-0000-00000A000000}"/>
    <cellStyle name="Comma 2 3 9 7" xfId="6538" xr:uid="{00000000-0005-0000-0000-00000A000000}"/>
    <cellStyle name="Comma 2 3 9 7 2" xfId="17290" xr:uid="{00000000-0005-0000-0000-00000A000000}"/>
    <cellStyle name="Comma 2 3 9 7 3" xfId="28042" xr:uid="{00000000-0005-0000-0000-00000A000000}"/>
    <cellStyle name="Comma 2 3 9 7 4" xfId="38794" xr:uid="{00000000-0005-0000-0000-00000A000000}"/>
    <cellStyle name="Comma 2 3 9 7 5" xfId="49546" xr:uid="{00000000-0005-0000-0000-00000A000000}"/>
    <cellStyle name="Comma 2 3 9 8" xfId="11146" xr:uid="{00000000-0005-0000-0000-00000A000000}"/>
    <cellStyle name="Comma 2 3 9 9" xfId="21898" xr:uid="{00000000-0005-0000-0000-00000A000000}"/>
    <cellStyle name="Comma 2 4" xfId="18" xr:uid="{00000000-0005-0000-0000-00000E000000}"/>
    <cellStyle name="Comma 2 4 10" xfId="822" xr:uid="{00000000-0005-0000-0000-00000E000000}"/>
    <cellStyle name="Comma 2 4 10 2" xfId="2368" xr:uid="{00000000-0005-0000-0000-00005E020000}"/>
    <cellStyle name="Comma 2 4 10 2 2" xfId="8526" xr:uid="{00000000-0005-0000-0000-00005E020000}"/>
    <cellStyle name="Comma 2 4 10 2 2 2" xfId="19278" xr:uid="{00000000-0005-0000-0000-00005E020000}"/>
    <cellStyle name="Comma 2 4 10 2 2 3" xfId="30030" xr:uid="{00000000-0005-0000-0000-00005E020000}"/>
    <cellStyle name="Comma 2 4 10 2 2 4" xfId="40782" xr:uid="{00000000-0005-0000-0000-00005E020000}"/>
    <cellStyle name="Comma 2 4 10 2 2 5" xfId="51534" xr:uid="{00000000-0005-0000-0000-00005E020000}"/>
    <cellStyle name="Comma 2 4 10 2 3" xfId="13134" xr:uid="{00000000-0005-0000-0000-00005E020000}"/>
    <cellStyle name="Comma 2 4 10 2 4" xfId="23886" xr:uid="{00000000-0005-0000-0000-00005E020000}"/>
    <cellStyle name="Comma 2 4 10 2 5" xfId="34638" xr:uid="{00000000-0005-0000-0000-00005E020000}"/>
    <cellStyle name="Comma 2 4 10 2 6" xfId="45390" xr:uid="{00000000-0005-0000-0000-00005E020000}"/>
    <cellStyle name="Comma 2 4 10 3" xfId="3910" xr:uid="{00000000-0005-0000-0000-00000E000000}"/>
    <cellStyle name="Comma 2 4 10 3 2" xfId="10062" xr:uid="{00000000-0005-0000-0000-00000E000000}"/>
    <cellStyle name="Comma 2 4 10 3 2 2" xfId="20814" xr:uid="{00000000-0005-0000-0000-00000E000000}"/>
    <cellStyle name="Comma 2 4 10 3 2 3" xfId="31566" xr:uid="{00000000-0005-0000-0000-00000E000000}"/>
    <cellStyle name="Comma 2 4 10 3 2 4" xfId="42318" xr:uid="{00000000-0005-0000-0000-00000E000000}"/>
    <cellStyle name="Comma 2 4 10 3 2 5" xfId="53070" xr:uid="{00000000-0005-0000-0000-00000E000000}"/>
    <cellStyle name="Comma 2 4 10 3 3" xfId="14670" xr:uid="{00000000-0005-0000-0000-00000E000000}"/>
    <cellStyle name="Comma 2 4 10 3 4" xfId="25422" xr:uid="{00000000-0005-0000-0000-00000E000000}"/>
    <cellStyle name="Comma 2 4 10 3 5" xfId="36174" xr:uid="{00000000-0005-0000-0000-00000E000000}"/>
    <cellStyle name="Comma 2 4 10 3 6" xfId="46926" xr:uid="{00000000-0005-0000-0000-00000E000000}"/>
    <cellStyle name="Comma 2 4 10 4" xfId="5454" xr:uid="{00000000-0005-0000-0000-00000E000000}"/>
    <cellStyle name="Comma 2 4 10 4 2" xfId="16206" xr:uid="{00000000-0005-0000-0000-00000E000000}"/>
    <cellStyle name="Comma 2 4 10 4 3" xfId="26958" xr:uid="{00000000-0005-0000-0000-00000E000000}"/>
    <cellStyle name="Comma 2 4 10 4 4" xfId="37710" xr:uid="{00000000-0005-0000-0000-00000E000000}"/>
    <cellStyle name="Comma 2 4 10 4 5" xfId="48462" xr:uid="{00000000-0005-0000-0000-00000E000000}"/>
    <cellStyle name="Comma 2 4 10 5" xfId="6990" xr:uid="{00000000-0005-0000-0000-00000E000000}"/>
    <cellStyle name="Comma 2 4 10 5 2" xfId="17742" xr:uid="{00000000-0005-0000-0000-00000E000000}"/>
    <cellStyle name="Comma 2 4 10 5 3" xfId="28494" xr:uid="{00000000-0005-0000-0000-00000E000000}"/>
    <cellStyle name="Comma 2 4 10 5 4" xfId="39246" xr:uid="{00000000-0005-0000-0000-00000E000000}"/>
    <cellStyle name="Comma 2 4 10 5 5" xfId="49998" xr:uid="{00000000-0005-0000-0000-00000E000000}"/>
    <cellStyle name="Comma 2 4 10 6" xfId="11598" xr:uid="{00000000-0005-0000-0000-00000E000000}"/>
    <cellStyle name="Comma 2 4 10 7" xfId="22350" xr:uid="{00000000-0005-0000-0000-00000E000000}"/>
    <cellStyle name="Comma 2 4 10 8" xfId="33102" xr:uid="{00000000-0005-0000-0000-00000E000000}"/>
    <cellStyle name="Comma 2 4 10 9" xfId="43854" xr:uid="{00000000-0005-0000-0000-00000E000000}"/>
    <cellStyle name="Comma 2 4 11" xfId="1599" xr:uid="{00000000-0005-0000-0000-00005D020000}"/>
    <cellStyle name="Comma 2 4 11 2" xfId="7758" xr:uid="{00000000-0005-0000-0000-00005D020000}"/>
    <cellStyle name="Comma 2 4 11 2 2" xfId="18510" xr:uid="{00000000-0005-0000-0000-00005D020000}"/>
    <cellStyle name="Comma 2 4 11 2 3" xfId="29262" xr:uid="{00000000-0005-0000-0000-00005D020000}"/>
    <cellStyle name="Comma 2 4 11 2 4" xfId="40014" xr:uid="{00000000-0005-0000-0000-00005D020000}"/>
    <cellStyle name="Comma 2 4 11 2 5" xfId="50766" xr:uid="{00000000-0005-0000-0000-00005D020000}"/>
    <cellStyle name="Comma 2 4 11 3" xfId="12366" xr:uid="{00000000-0005-0000-0000-00005D020000}"/>
    <cellStyle name="Comma 2 4 11 4" xfId="23118" xr:uid="{00000000-0005-0000-0000-00005D020000}"/>
    <cellStyle name="Comma 2 4 11 5" xfId="33870" xr:uid="{00000000-0005-0000-0000-00005D020000}"/>
    <cellStyle name="Comma 2 4 11 6" xfId="44622" xr:uid="{00000000-0005-0000-0000-00005D020000}"/>
    <cellStyle name="Comma 2 4 12" xfId="3142" xr:uid="{00000000-0005-0000-0000-00000E000000}"/>
    <cellStyle name="Comma 2 4 12 2" xfId="9294" xr:uid="{00000000-0005-0000-0000-00000E000000}"/>
    <cellStyle name="Comma 2 4 12 2 2" xfId="20046" xr:uid="{00000000-0005-0000-0000-00000E000000}"/>
    <cellStyle name="Comma 2 4 12 2 3" xfId="30798" xr:uid="{00000000-0005-0000-0000-00000E000000}"/>
    <cellStyle name="Comma 2 4 12 2 4" xfId="41550" xr:uid="{00000000-0005-0000-0000-00000E000000}"/>
    <cellStyle name="Comma 2 4 12 2 5" xfId="52302" xr:uid="{00000000-0005-0000-0000-00000E000000}"/>
    <cellStyle name="Comma 2 4 12 3" xfId="13902" xr:uid="{00000000-0005-0000-0000-00000E000000}"/>
    <cellStyle name="Comma 2 4 12 4" xfId="24654" xr:uid="{00000000-0005-0000-0000-00000E000000}"/>
    <cellStyle name="Comma 2 4 12 5" xfId="35406" xr:uid="{00000000-0005-0000-0000-00000E000000}"/>
    <cellStyle name="Comma 2 4 12 6" xfId="46158" xr:uid="{00000000-0005-0000-0000-00000E000000}"/>
    <cellStyle name="Comma 2 4 13" xfId="4682" xr:uid="{00000000-0005-0000-0000-00000E000000}"/>
    <cellStyle name="Comma 2 4 13 2" xfId="15438" xr:uid="{00000000-0005-0000-0000-00000E000000}"/>
    <cellStyle name="Comma 2 4 13 3" xfId="26190" xr:uid="{00000000-0005-0000-0000-00000E000000}"/>
    <cellStyle name="Comma 2 4 13 4" xfId="36942" xr:uid="{00000000-0005-0000-0000-00000E000000}"/>
    <cellStyle name="Comma 2 4 13 5" xfId="47694" xr:uid="{00000000-0005-0000-0000-00000E000000}"/>
    <cellStyle name="Comma 2 4 14" xfId="6222" xr:uid="{00000000-0005-0000-0000-00000E000000}"/>
    <cellStyle name="Comma 2 4 14 2" xfId="16974" xr:uid="{00000000-0005-0000-0000-00000E000000}"/>
    <cellStyle name="Comma 2 4 14 3" xfId="27726" xr:uid="{00000000-0005-0000-0000-00000E000000}"/>
    <cellStyle name="Comma 2 4 14 4" xfId="38478" xr:uid="{00000000-0005-0000-0000-00000E000000}"/>
    <cellStyle name="Comma 2 4 14 5" xfId="49230" xr:uid="{00000000-0005-0000-0000-00000E000000}"/>
    <cellStyle name="Comma 2 4 15" xfId="10830" xr:uid="{00000000-0005-0000-0000-00000E000000}"/>
    <cellStyle name="Comma 2 4 16" xfId="21582" xr:uid="{00000000-0005-0000-0000-00000E000000}"/>
    <cellStyle name="Comma 2 4 17" xfId="32334" xr:uid="{00000000-0005-0000-0000-00000E000000}"/>
    <cellStyle name="Comma 2 4 18" xfId="43086" xr:uid="{00000000-0005-0000-0000-00000E000000}"/>
    <cellStyle name="Comma 2 4 2" xfId="35" xr:uid="{00000000-0005-0000-0000-00000F000000}"/>
    <cellStyle name="Comma 2 4 2 10" xfId="1615" xr:uid="{00000000-0005-0000-0000-00005F020000}"/>
    <cellStyle name="Comma 2 4 2 10 2" xfId="7774" xr:uid="{00000000-0005-0000-0000-00005F020000}"/>
    <cellStyle name="Comma 2 4 2 10 2 2" xfId="18526" xr:uid="{00000000-0005-0000-0000-00005F020000}"/>
    <cellStyle name="Comma 2 4 2 10 2 3" xfId="29278" xr:uid="{00000000-0005-0000-0000-00005F020000}"/>
    <cellStyle name="Comma 2 4 2 10 2 4" xfId="40030" xr:uid="{00000000-0005-0000-0000-00005F020000}"/>
    <cellStyle name="Comma 2 4 2 10 2 5" xfId="50782" xr:uid="{00000000-0005-0000-0000-00005F020000}"/>
    <cellStyle name="Comma 2 4 2 10 3" xfId="12382" xr:uid="{00000000-0005-0000-0000-00005F020000}"/>
    <cellStyle name="Comma 2 4 2 10 4" xfId="23134" xr:uid="{00000000-0005-0000-0000-00005F020000}"/>
    <cellStyle name="Comma 2 4 2 10 5" xfId="33886" xr:uid="{00000000-0005-0000-0000-00005F020000}"/>
    <cellStyle name="Comma 2 4 2 10 6" xfId="44638" xr:uid="{00000000-0005-0000-0000-00005F020000}"/>
    <cellStyle name="Comma 2 4 2 11" xfId="3158" xr:uid="{00000000-0005-0000-0000-00000F000000}"/>
    <cellStyle name="Comma 2 4 2 11 2" xfId="9310" xr:uid="{00000000-0005-0000-0000-00000F000000}"/>
    <cellStyle name="Comma 2 4 2 11 2 2" xfId="20062" xr:uid="{00000000-0005-0000-0000-00000F000000}"/>
    <cellStyle name="Comma 2 4 2 11 2 3" xfId="30814" xr:uid="{00000000-0005-0000-0000-00000F000000}"/>
    <cellStyle name="Comma 2 4 2 11 2 4" xfId="41566" xr:uid="{00000000-0005-0000-0000-00000F000000}"/>
    <cellStyle name="Comma 2 4 2 11 2 5" xfId="52318" xr:uid="{00000000-0005-0000-0000-00000F000000}"/>
    <cellStyle name="Comma 2 4 2 11 3" xfId="13918" xr:uid="{00000000-0005-0000-0000-00000F000000}"/>
    <cellStyle name="Comma 2 4 2 11 4" xfId="24670" xr:uid="{00000000-0005-0000-0000-00000F000000}"/>
    <cellStyle name="Comma 2 4 2 11 5" xfId="35422" xr:uid="{00000000-0005-0000-0000-00000F000000}"/>
    <cellStyle name="Comma 2 4 2 11 6" xfId="46174" xr:uid="{00000000-0005-0000-0000-00000F000000}"/>
    <cellStyle name="Comma 2 4 2 12" xfId="4698" xr:uid="{00000000-0005-0000-0000-00000F000000}"/>
    <cellStyle name="Comma 2 4 2 12 2" xfId="15454" xr:uid="{00000000-0005-0000-0000-00000F000000}"/>
    <cellStyle name="Comma 2 4 2 12 3" xfId="26206" xr:uid="{00000000-0005-0000-0000-00000F000000}"/>
    <cellStyle name="Comma 2 4 2 12 4" xfId="36958" xr:uid="{00000000-0005-0000-0000-00000F000000}"/>
    <cellStyle name="Comma 2 4 2 12 5" xfId="47710" xr:uid="{00000000-0005-0000-0000-00000F000000}"/>
    <cellStyle name="Comma 2 4 2 13" xfId="6238" xr:uid="{00000000-0005-0000-0000-00000F000000}"/>
    <cellStyle name="Comma 2 4 2 13 2" xfId="16990" xr:uid="{00000000-0005-0000-0000-00000F000000}"/>
    <cellStyle name="Comma 2 4 2 13 3" xfId="27742" xr:uid="{00000000-0005-0000-0000-00000F000000}"/>
    <cellStyle name="Comma 2 4 2 13 4" xfId="38494" xr:uid="{00000000-0005-0000-0000-00000F000000}"/>
    <cellStyle name="Comma 2 4 2 13 5" xfId="49246" xr:uid="{00000000-0005-0000-0000-00000F000000}"/>
    <cellStyle name="Comma 2 4 2 14" xfId="10846" xr:uid="{00000000-0005-0000-0000-00000F000000}"/>
    <cellStyle name="Comma 2 4 2 15" xfId="21598" xr:uid="{00000000-0005-0000-0000-00000F000000}"/>
    <cellStyle name="Comma 2 4 2 16" xfId="32350" xr:uid="{00000000-0005-0000-0000-00000F000000}"/>
    <cellStyle name="Comma 2 4 2 17" xfId="43102" xr:uid="{00000000-0005-0000-0000-00000F000000}"/>
    <cellStyle name="Comma 2 4 2 2" xfId="67" xr:uid="{00000000-0005-0000-0000-00000F000000}"/>
    <cellStyle name="Comma 2 4 2 2 10" xfId="3190" xr:uid="{00000000-0005-0000-0000-00000F000000}"/>
    <cellStyle name="Comma 2 4 2 2 10 2" xfId="9342" xr:uid="{00000000-0005-0000-0000-00000F000000}"/>
    <cellStyle name="Comma 2 4 2 2 10 2 2" xfId="20094" xr:uid="{00000000-0005-0000-0000-00000F000000}"/>
    <cellStyle name="Comma 2 4 2 2 10 2 3" xfId="30846" xr:uid="{00000000-0005-0000-0000-00000F000000}"/>
    <cellStyle name="Comma 2 4 2 2 10 2 4" xfId="41598" xr:uid="{00000000-0005-0000-0000-00000F000000}"/>
    <cellStyle name="Comma 2 4 2 2 10 2 5" xfId="52350" xr:uid="{00000000-0005-0000-0000-00000F000000}"/>
    <cellStyle name="Comma 2 4 2 2 10 3" xfId="13950" xr:uid="{00000000-0005-0000-0000-00000F000000}"/>
    <cellStyle name="Comma 2 4 2 2 10 4" xfId="24702" xr:uid="{00000000-0005-0000-0000-00000F000000}"/>
    <cellStyle name="Comma 2 4 2 2 10 5" xfId="35454" xr:uid="{00000000-0005-0000-0000-00000F000000}"/>
    <cellStyle name="Comma 2 4 2 2 10 6" xfId="46206" xr:uid="{00000000-0005-0000-0000-00000F000000}"/>
    <cellStyle name="Comma 2 4 2 2 11" xfId="4730" xr:uid="{00000000-0005-0000-0000-00000F000000}"/>
    <cellStyle name="Comma 2 4 2 2 11 2" xfId="15486" xr:uid="{00000000-0005-0000-0000-00000F000000}"/>
    <cellStyle name="Comma 2 4 2 2 11 3" xfId="26238" xr:uid="{00000000-0005-0000-0000-00000F000000}"/>
    <cellStyle name="Comma 2 4 2 2 11 4" xfId="36990" xr:uid="{00000000-0005-0000-0000-00000F000000}"/>
    <cellStyle name="Comma 2 4 2 2 11 5" xfId="47742" xr:uid="{00000000-0005-0000-0000-00000F000000}"/>
    <cellStyle name="Comma 2 4 2 2 12" xfId="6270" xr:uid="{00000000-0005-0000-0000-00000F000000}"/>
    <cellStyle name="Comma 2 4 2 2 12 2" xfId="17022" xr:uid="{00000000-0005-0000-0000-00000F000000}"/>
    <cellStyle name="Comma 2 4 2 2 12 3" xfId="27774" xr:uid="{00000000-0005-0000-0000-00000F000000}"/>
    <cellStyle name="Comma 2 4 2 2 12 4" xfId="38526" xr:uid="{00000000-0005-0000-0000-00000F000000}"/>
    <cellStyle name="Comma 2 4 2 2 12 5" xfId="49278" xr:uid="{00000000-0005-0000-0000-00000F000000}"/>
    <cellStyle name="Comma 2 4 2 2 13" xfId="10878" xr:uid="{00000000-0005-0000-0000-00000F000000}"/>
    <cellStyle name="Comma 2 4 2 2 14" xfId="21630" xr:uid="{00000000-0005-0000-0000-00000F000000}"/>
    <cellStyle name="Comma 2 4 2 2 15" xfId="32382" xr:uid="{00000000-0005-0000-0000-00000F000000}"/>
    <cellStyle name="Comma 2 4 2 2 16" xfId="43134" xr:uid="{00000000-0005-0000-0000-00000F000000}"/>
    <cellStyle name="Comma 2 4 2 2 2" xfId="131" xr:uid="{00000000-0005-0000-0000-00000F000000}"/>
    <cellStyle name="Comma 2 4 2 2 2 10" xfId="32446" xr:uid="{00000000-0005-0000-0000-00000F000000}"/>
    <cellStyle name="Comma 2 4 2 2 2 11" xfId="43198" xr:uid="{00000000-0005-0000-0000-00000F000000}"/>
    <cellStyle name="Comma 2 4 2 2 2 2" xfId="538" xr:uid="{00000000-0005-0000-0000-00000F000000}"/>
    <cellStyle name="Comma 2 4 2 2 2 2 10" xfId="43582" xr:uid="{00000000-0005-0000-0000-00000F000000}"/>
    <cellStyle name="Comma 2 4 2 2 2 2 2" xfId="1318" xr:uid="{00000000-0005-0000-0000-00000F000000}"/>
    <cellStyle name="Comma 2 4 2 2 2 2 2 2" xfId="2864" xr:uid="{00000000-0005-0000-0000-000063020000}"/>
    <cellStyle name="Comma 2 4 2 2 2 2 2 2 2" xfId="9022" xr:uid="{00000000-0005-0000-0000-000063020000}"/>
    <cellStyle name="Comma 2 4 2 2 2 2 2 2 2 2" xfId="19774" xr:uid="{00000000-0005-0000-0000-000063020000}"/>
    <cellStyle name="Comma 2 4 2 2 2 2 2 2 2 3" xfId="30526" xr:uid="{00000000-0005-0000-0000-000063020000}"/>
    <cellStyle name="Comma 2 4 2 2 2 2 2 2 2 4" xfId="41278" xr:uid="{00000000-0005-0000-0000-000063020000}"/>
    <cellStyle name="Comma 2 4 2 2 2 2 2 2 2 5" xfId="52030" xr:uid="{00000000-0005-0000-0000-000063020000}"/>
    <cellStyle name="Comma 2 4 2 2 2 2 2 2 3" xfId="13630" xr:uid="{00000000-0005-0000-0000-000063020000}"/>
    <cellStyle name="Comma 2 4 2 2 2 2 2 2 4" xfId="24382" xr:uid="{00000000-0005-0000-0000-000063020000}"/>
    <cellStyle name="Comma 2 4 2 2 2 2 2 2 5" xfId="35134" xr:uid="{00000000-0005-0000-0000-000063020000}"/>
    <cellStyle name="Comma 2 4 2 2 2 2 2 2 6" xfId="45886" xr:uid="{00000000-0005-0000-0000-000063020000}"/>
    <cellStyle name="Comma 2 4 2 2 2 2 2 3" xfId="4406" xr:uid="{00000000-0005-0000-0000-00000F000000}"/>
    <cellStyle name="Comma 2 4 2 2 2 2 2 3 2" xfId="10558" xr:uid="{00000000-0005-0000-0000-00000F000000}"/>
    <cellStyle name="Comma 2 4 2 2 2 2 2 3 2 2" xfId="21310" xr:uid="{00000000-0005-0000-0000-00000F000000}"/>
    <cellStyle name="Comma 2 4 2 2 2 2 2 3 2 3" xfId="32062" xr:uid="{00000000-0005-0000-0000-00000F000000}"/>
    <cellStyle name="Comma 2 4 2 2 2 2 2 3 2 4" xfId="42814" xr:uid="{00000000-0005-0000-0000-00000F000000}"/>
    <cellStyle name="Comma 2 4 2 2 2 2 2 3 2 5" xfId="53566" xr:uid="{00000000-0005-0000-0000-00000F000000}"/>
    <cellStyle name="Comma 2 4 2 2 2 2 2 3 3" xfId="15166" xr:uid="{00000000-0005-0000-0000-00000F000000}"/>
    <cellStyle name="Comma 2 4 2 2 2 2 2 3 4" xfId="25918" xr:uid="{00000000-0005-0000-0000-00000F000000}"/>
    <cellStyle name="Comma 2 4 2 2 2 2 2 3 5" xfId="36670" xr:uid="{00000000-0005-0000-0000-00000F000000}"/>
    <cellStyle name="Comma 2 4 2 2 2 2 2 3 6" xfId="47422" xr:uid="{00000000-0005-0000-0000-00000F000000}"/>
    <cellStyle name="Comma 2 4 2 2 2 2 2 4" xfId="5950" xr:uid="{00000000-0005-0000-0000-00000F000000}"/>
    <cellStyle name="Comma 2 4 2 2 2 2 2 4 2" xfId="16702" xr:uid="{00000000-0005-0000-0000-00000F000000}"/>
    <cellStyle name="Comma 2 4 2 2 2 2 2 4 3" xfId="27454" xr:uid="{00000000-0005-0000-0000-00000F000000}"/>
    <cellStyle name="Comma 2 4 2 2 2 2 2 4 4" xfId="38206" xr:uid="{00000000-0005-0000-0000-00000F000000}"/>
    <cellStyle name="Comma 2 4 2 2 2 2 2 4 5" xfId="48958" xr:uid="{00000000-0005-0000-0000-00000F000000}"/>
    <cellStyle name="Comma 2 4 2 2 2 2 2 5" xfId="7486" xr:uid="{00000000-0005-0000-0000-00000F000000}"/>
    <cellStyle name="Comma 2 4 2 2 2 2 2 5 2" xfId="18238" xr:uid="{00000000-0005-0000-0000-00000F000000}"/>
    <cellStyle name="Comma 2 4 2 2 2 2 2 5 3" xfId="28990" xr:uid="{00000000-0005-0000-0000-00000F000000}"/>
    <cellStyle name="Comma 2 4 2 2 2 2 2 5 4" xfId="39742" xr:uid="{00000000-0005-0000-0000-00000F000000}"/>
    <cellStyle name="Comma 2 4 2 2 2 2 2 5 5" xfId="50494" xr:uid="{00000000-0005-0000-0000-00000F000000}"/>
    <cellStyle name="Comma 2 4 2 2 2 2 2 6" xfId="12094" xr:uid="{00000000-0005-0000-0000-00000F000000}"/>
    <cellStyle name="Comma 2 4 2 2 2 2 2 7" xfId="22846" xr:uid="{00000000-0005-0000-0000-00000F000000}"/>
    <cellStyle name="Comma 2 4 2 2 2 2 2 8" xfId="33598" xr:uid="{00000000-0005-0000-0000-00000F000000}"/>
    <cellStyle name="Comma 2 4 2 2 2 2 2 9" xfId="44350" xr:uid="{00000000-0005-0000-0000-00000F000000}"/>
    <cellStyle name="Comma 2 4 2 2 2 2 3" xfId="2095" xr:uid="{00000000-0005-0000-0000-000062020000}"/>
    <cellStyle name="Comma 2 4 2 2 2 2 3 2" xfId="8254" xr:uid="{00000000-0005-0000-0000-000062020000}"/>
    <cellStyle name="Comma 2 4 2 2 2 2 3 2 2" xfId="19006" xr:uid="{00000000-0005-0000-0000-000062020000}"/>
    <cellStyle name="Comma 2 4 2 2 2 2 3 2 3" xfId="29758" xr:uid="{00000000-0005-0000-0000-000062020000}"/>
    <cellStyle name="Comma 2 4 2 2 2 2 3 2 4" xfId="40510" xr:uid="{00000000-0005-0000-0000-000062020000}"/>
    <cellStyle name="Comma 2 4 2 2 2 2 3 2 5" xfId="51262" xr:uid="{00000000-0005-0000-0000-000062020000}"/>
    <cellStyle name="Comma 2 4 2 2 2 2 3 3" xfId="12862" xr:uid="{00000000-0005-0000-0000-000062020000}"/>
    <cellStyle name="Comma 2 4 2 2 2 2 3 4" xfId="23614" xr:uid="{00000000-0005-0000-0000-000062020000}"/>
    <cellStyle name="Comma 2 4 2 2 2 2 3 5" xfId="34366" xr:uid="{00000000-0005-0000-0000-000062020000}"/>
    <cellStyle name="Comma 2 4 2 2 2 2 3 6" xfId="45118" xr:uid="{00000000-0005-0000-0000-000062020000}"/>
    <cellStyle name="Comma 2 4 2 2 2 2 4" xfId="3638" xr:uid="{00000000-0005-0000-0000-00000F000000}"/>
    <cellStyle name="Comma 2 4 2 2 2 2 4 2" xfId="9790" xr:uid="{00000000-0005-0000-0000-00000F000000}"/>
    <cellStyle name="Comma 2 4 2 2 2 2 4 2 2" xfId="20542" xr:uid="{00000000-0005-0000-0000-00000F000000}"/>
    <cellStyle name="Comma 2 4 2 2 2 2 4 2 3" xfId="31294" xr:uid="{00000000-0005-0000-0000-00000F000000}"/>
    <cellStyle name="Comma 2 4 2 2 2 2 4 2 4" xfId="42046" xr:uid="{00000000-0005-0000-0000-00000F000000}"/>
    <cellStyle name="Comma 2 4 2 2 2 2 4 2 5" xfId="52798" xr:uid="{00000000-0005-0000-0000-00000F000000}"/>
    <cellStyle name="Comma 2 4 2 2 2 2 4 3" xfId="14398" xr:uid="{00000000-0005-0000-0000-00000F000000}"/>
    <cellStyle name="Comma 2 4 2 2 2 2 4 4" xfId="25150" xr:uid="{00000000-0005-0000-0000-00000F000000}"/>
    <cellStyle name="Comma 2 4 2 2 2 2 4 5" xfId="35902" xr:uid="{00000000-0005-0000-0000-00000F000000}"/>
    <cellStyle name="Comma 2 4 2 2 2 2 4 6" xfId="46654" xr:uid="{00000000-0005-0000-0000-00000F000000}"/>
    <cellStyle name="Comma 2 4 2 2 2 2 5" xfId="5178" xr:uid="{00000000-0005-0000-0000-00000F000000}"/>
    <cellStyle name="Comma 2 4 2 2 2 2 5 2" xfId="15934" xr:uid="{00000000-0005-0000-0000-00000F000000}"/>
    <cellStyle name="Comma 2 4 2 2 2 2 5 3" xfId="26686" xr:uid="{00000000-0005-0000-0000-00000F000000}"/>
    <cellStyle name="Comma 2 4 2 2 2 2 5 4" xfId="37438" xr:uid="{00000000-0005-0000-0000-00000F000000}"/>
    <cellStyle name="Comma 2 4 2 2 2 2 5 5" xfId="48190" xr:uid="{00000000-0005-0000-0000-00000F000000}"/>
    <cellStyle name="Comma 2 4 2 2 2 2 6" xfId="6718" xr:uid="{00000000-0005-0000-0000-00000F000000}"/>
    <cellStyle name="Comma 2 4 2 2 2 2 6 2" xfId="17470" xr:uid="{00000000-0005-0000-0000-00000F000000}"/>
    <cellStyle name="Comma 2 4 2 2 2 2 6 3" xfId="28222" xr:uid="{00000000-0005-0000-0000-00000F000000}"/>
    <cellStyle name="Comma 2 4 2 2 2 2 6 4" xfId="38974" xr:uid="{00000000-0005-0000-0000-00000F000000}"/>
    <cellStyle name="Comma 2 4 2 2 2 2 6 5" xfId="49726" xr:uid="{00000000-0005-0000-0000-00000F000000}"/>
    <cellStyle name="Comma 2 4 2 2 2 2 7" xfId="11326" xr:uid="{00000000-0005-0000-0000-00000F000000}"/>
    <cellStyle name="Comma 2 4 2 2 2 2 8" xfId="22078" xr:uid="{00000000-0005-0000-0000-00000F000000}"/>
    <cellStyle name="Comma 2 4 2 2 2 2 9" xfId="32830" xr:uid="{00000000-0005-0000-0000-00000F000000}"/>
    <cellStyle name="Comma 2 4 2 2 2 3" xfId="934" xr:uid="{00000000-0005-0000-0000-00000F000000}"/>
    <cellStyle name="Comma 2 4 2 2 2 3 2" xfId="2480" xr:uid="{00000000-0005-0000-0000-000064020000}"/>
    <cellStyle name="Comma 2 4 2 2 2 3 2 2" xfId="8638" xr:uid="{00000000-0005-0000-0000-000064020000}"/>
    <cellStyle name="Comma 2 4 2 2 2 3 2 2 2" xfId="19390" xr:uid="{00000000-0005-0000-0000-000064020000}"/>
    <cellStyle name="Comma 2 4 2 2 2 3 2 2 3" xfId="30142" xr:uid="{00000000-0005-0000-0000-000064020000}"/>
    <cellStyle name="Comma 2 4 2 2 2 3 2 2 4" xfId="40894" xr:uid="{00000000-0005-0000-0000-000064020000}"/>
    <cellStyle name="Comma 2 4 2 2 2 3 2 2 5" xfId="51646" xr:uid="{00000000-0005-0000-0000-000064020000}"/>
    <cellStyle name="Comma 2 4 2 2 2 3 2 3" xfId="13246" xr:uid="{00000000-0005-0000-0000-000064020000}"/>
    <cellStyle name="Comma 2 4 2 2 2 3 2 4" xfId="23998" xr:uid="{00000000-0005-0000-0000-000064020000}"/>
    <cellStyle name="Comma 2 4 2 2 2 3 2 5" xfId="34750" xr:uid="{00000000-0005-0000-0000-000064020000}"/>
    <cellStyle name="Comma 2 4 2 2 2 3 2 6" xfId="45502" xr:uid="{00000000-0005-0000-0000-000064020000}"/>
    <cellStyle name="Comma 2 4 2 2 2 3 3" xfId="4022" xr:uid="{00000000-0005-0000-0000-00000F000000}"/>
    <cellStyle name="Comma 2 4 2 2 2 3 3 2" xfId="10174" xr:uid="{00000000-0005-0000-0000-00000F000000}"/>
    <cellStyle name="Comma 2 4 2 2 2 3 3 2 2" xfId="20926" xr:uid="{00000000-0005-0000-0000-00000F000000}"/>
    <cellStyle name="Comma 2 4 2 2 2 3 3 2 3" xfId="31678" xr:uid="{00000000-0005-0000-0000-00000F000000}"/>
    <cellStyle name="Comma 2 4 2 2 2 3 3 2 4" xfId="42430" xr:uid="{00000000-0005-0000-0000-00000F000000}"/>
    <cellStyle name="Comma 2 4 2 2 2 3 3 2 5" xfId="53182" xr:uid="{00000000-0005-0000-0000-00000F000000}"/>
    <cellStyle name="Comma 2 4 2 2 2 3 3 3" xfId="14782" xr:uid="{00000000-0005-0000-0000-00000F000000}"/>
    <cellStyle name="Comma 2 4 2 2 2 3 3 4" xfId="25534" xr:uid="{00000000-0005-0000-0000-00000F000000}"/>
    <cellStyle name="Comma 2 4 2 2 2 3 3 5" xfId="36286" xr:uid="{00000000-0005-0000-0000-00000F000000}"/>
    <cellStyle name="Comma 2 4 2 2 2 3 3 6" xfId="47038" xr:uid="{00000000-0005-0000-0000-00000F000000}"/>
    <cellStyle name="Comma 2 4 2 2 2 3 4" xfId="5566" xr:uid="{00000000-0005-0000-0000-00000F000000}"/>
    <cellStyle name="Comma 2 4 2 2 2 3 4 2" xfId="16318" xr:uid="{00000000-0005-0000-0000-00000F000000}"/>
    <cellStyle name="Comma 2 4 2 2 2 3 4 3" xfId="27070" xr:uid="{00000000-0005-0000-0000-00000F000000}"/>
    <cellStyle name="Comma 2 4 2 2 2 3 4 4" xfId="37822" xr:uid="{00000000-0005-0000-0000-00000F000000}"/>
    <cellStyle name="Comma 2 4 2 2 2 3 4 5" xfId="48574" xr:uid="{00000000-0005-0000-0000-00000F000000}"/>
    <cellStyle name="Comma 2 4 2 2 2 3 5" xfId="7102" xr:uid="{00000000-0005-0000-0000-00000F000000}"/>
    <cellStyle name="Comma 2 4 2 2 2 3 5 2" xfId="17854" xr:uid="{00000000-0005-0000-0000-00000F000000}"/>
    <cellStyle name="Comma 2 4 2 2 2 3 5 3" xfId="28606" xr:uid="{00000000-0005-0000-0000-00000F000000}"/>
    <cellStyle name="Comma 2 4 2 2 2 3 5 4" xfId="39358" xr:uid="{00000000-0005-0000-0000-00000F000000}"/>
    <cellStyle name="Comma 2 4 2 2 2 3 5 5" xfId="50110" xr:uid="{00000000-0005-0000-0000-00000F000000}"/>
    <cellStyle name="Comma 2 4 2 2 2 3 6" xfId="11710" xr:uid="{00000000-0005-0000-0000-00000F000000}"/>
    <cellStyle name="Comma 2 4 2 2 2 3 7" xfId="22462" xr:uid="{00000000-0005-0000-0000-00000F000000}"/>
    <cellStyle name="Comma 2 4 2 2 2 3 8" xfId="33214" xr:uid="{00000000-0005-0000-0000-00000F000000}"/>
    <cellStyle name="Comma 2 4 2 2 2 3 9" xfId="43966" xr:uid="{00000000-0005-0000-0000-00000F000000}"/>
    <cellStyle name="Comma 2 4 2 2 2 4" xfId="1711" xr:uid="{00000000-0005-0000-0000-000061020000}"/>
    <cellStyle name="Comma 2 4 2 2 2 4 2" xfId="7870" xr:uid="{00000000-0005-0000-0000-000061020000}"/>
    <cellStyle name="Comma 2 4 2 2 2 4 2 2" xfId="18622" xr:uid="{00000000-0005-0000-0000-000061020000}"/>
    <cellStyle name="Comma 2 4 2 2 2 4 2 3" xfId="29374" xr:uid="{00000000-0005-0000-0000-000061020000}"/>
    <cellStyle name="Comma 2 4 2 2 2 4 2 4" xfId="40126" xr:uid="{00000000-0005-0000-0000-000061020000}"/>
    <cellStyle name="Comma 2 4 2 2 2 4 2 5" xfId="50878" xr:uid="{00000000-0005-0000-0000-000061020000}"/>
    <cellStyle name="Comma 2 4 2 2 2 4 3" xfId="12478" xr:uid="{00000000-0005-0000-0000-000061020000}"/>
    <cellStyle name="Comma 2 4 2 2 2 4 4" xfId="23230" xr:uid="{00000000-0005-0000-0000-000061020000}"/>
    <cellStyle name="Comma 2 4 2 2 2 4 5" xfId="33982" xr:uid="{00000000-0005-0000-0000-000061020000}"/>
    <cellStyle name="Comma 2 4 2 2 2 4 6" xfId="44734" xr:uid="{00000000-0005-0000-0000-000061020000}"/>
    <cellStyle name="Comma 2 4 2 2 2 5" xfId="3254" xr:uid="{00000000-0005-0000-0000-00000F000000}"/>
    <cellStyle name="Comma 2 4 2 2 2 5 2" xfId="9406" xr:uid="{00000000-0005-0000-0000-00000F000000}"/>
    <cellStyle name="Comma 2 4 2 2 2 5 2 2" xfId="20158" xr:uid="{00000000-0005-0000-0000-00000F000000}"/>
    <cellStyle name="Comma 2 4 2 2 2 5 2 3" xfId="30910" xr:uid="{00000000-0005-0000-0000-00000F000000}"/>
    <cellStyle name="Comma 2 4 2 2 2 5 2 4" xfId="41662" xr:uid="{00000000-0005-0000-0000-00000F000000}"/>
    <cellStyle name="Comma 2 4 2 2 2 5 2 5" xfId="52414" xr:uid="{00000000-0005-0000-0000-00000F000000}"/>
    <cellStyle name="Comma 2 4 2 2 2 5 3" xfId="14014" xr:uid="{00000000-0005-0000-0000-00000F000000}"/>
    <cellStyle name="Comma 2 4 2 2 2 5 4" xfId="24766" xr:uid="{00000000-0005-0000-0000-00000F000000}"/>
    <cellStyle name="Comma 2 4 2 2 2 5 5" xfId="35518" xr:uid="{00000000-0005-0000-0000-00000F000000}"/>
    <cellStyle name="Comma 2 4 2 2 2 5 6" xfId="46270" xr:uid="{00000000-0005-0000-0000-00000F000000}"/>
    <cellStyle name="Comma 2 4 2 2 2 6" xfId="4794" xr:uid="{00000000-0005-0000-0000-00000F000000}"/>
    <cellStyle name="Comma 2 4 2 2 2 6 2" xfId="15550" xr:uid="{00000000-0005-0000-0000-00000F000000}"/>
    <cellStyle name="Comma 2 4 2 2 2 6 3" xfId="26302" xr:uid="{00000000-0005-0000-0000-00000F000000}"/>
    <cellStyle name="Comma 2 4 2 2 2 6 4" xfId="37054" xr:uid="{00000000-0005-0000-0000-00000F000000}"/>
    <cellStyle name="Comma 2 4 2 2 2 6 5" xfId="47806" xr:uid="{00000000-0005-0000-0000-00000F000000}"/>
    <cellStyle name="Comma 2 4 2 2 2 7" xfId="6334" xr:uid="{00000000-0005-0000-0000-00000F000000}"/>
    <cellStyle name="Comma 2 4 2 2 2 7 2" xfId="17086" xr:uid="{00000000-0005-0000-0000-00000F000000}"/>
    <cellStyle name="Comma 2 4 2 2 2 7 3" xfId="27838" xr:uid="{00000000-0005-0000-0000-00000F000000}"/>
    <cellStyle name="Comma 2 4 2 2 2 7 4" xfId="38590" xr:uid="{00000000-0005-0000-0000-00000F000000}"/>
    <cellStyle name="Comma 2 4 2 2 2 7 5" xfId="49342" xr:uid="{00000000-0005-0000-0000-00000F000000}"/>
    <cellStyle name="Comma 2 4 2 2 2 8" xfId="10942" xr:uid="{00000000-0005-0000-0000-00000F000000}"/>
    <cellStyle name="Comma 2 4 2 2 2 9" xfId="21694" xr:uid="{00000000-0005-0000-0000-00000F000000}"/>
    <cellStyle name="Comma 2 4 2 2 3" xfId="195" xr:uid="{00000000-0005-0000-0000-00001C000000}"/>
    <cellStyle name="Comma 2 4 2 2 3 10" xfId="32510" xr:uid="{00000000-0005-0000-0000-00001C000000}"/>
    <cellStyle name="Comma 2 4 2 2 3 11" xfId="43262" xr:uid="{00000000-0005-0000-0000-00001C000000}"/>
    <cellStyle name="Comma 2 4 2 2 3 2" xfId="602" xr:uid="{00000000-0005-0000-0000-00001C000000}"/>
    <cellStyle name="Comma 2 4 2 2 3 2 10" xfId="43646" xr:uid="{00000000-0005-0000-0000-00001C000000}"/>
    <cellStyle name="Comma 2 4 2 2 3 2 2" xfId="1382" xr:uid="{00000000-0005-0000-0000-00001C000000}"/>
    <cellStyle name="Comma 2 4 2 2 3 2 2 2" xfId="2928" xr:uid="{00000000-0005-0000-0000-000067020000}"/>
    <cellStyle name="Comma 2 4 2 2 3 2 2 2 2" xfId="9086" xr:uid="{00000000-0005-0000-0000-000067020000}"/>
    <cellStyle name="Comma 2 4 2 2 3 2 2 2 2 2" xfId="19838" xr:uid="{00000000-0005-0000-0000-000067020000}"/>
    <cellStyle name="Comma 2 4 2 2 3 2 2 2 2 3" xfId="30590" xr:uid="{00000000-0005-0000-0000-000067020000}"/>
    <cellStyle name="Comma 2 4 2 2 3 2 2 2 2 4" xfId="41342" xr:uid="{00000000-0005-0000-0000-000067020000}"/>
    <cellStyle name="Comma 2 4 2 2 3 2 2 2 2 5" xfId="52094" xr:uid="{00000000-0005-0000-0000-000067020000}"/>
    <cellStyle name="Comma 2 4 2 2 3 2 2 2 3" xfId="13694" xr:uid="{00000000-0005-0000-0000-000067020000}"/>
    <cellStyle name="Comma 2 4 2 2 3 2 2 2 4" xfId="24446" xr:uid="{00000000-0005-0000-0000-000067020000}"/>
    <cellStyle name="Comma 2 4 2 2 3 2 2 2 5" xfId="35198" xr:uid="{00000000-0005-0000-0000-000067020000}"/>
    <cellStyle name="Comma 2 4 2 2 3 2 2 2 6" xfId="45950" xr:uid="{00000000-0005-0000-0000-000067020000}"/>
    <cellStyle name="Comma 2 4 2 2 3 2 2 3" xfId="4470" xr:uid="{00000000-0005-0000-0000-00001C000000}"/>
    <cellStyle name="Comma 2 4 2 2 3 2 2 3 2" xfId="10622" xr:uid="{00000000-0005-0000-0000-00001C000000}"/>
    <cellStyle name="Comma 2 4 2 2 3 2 2 3 2 2" xfId="21374" xr:uid="{00000000-0005-0000-0000-00001C000000}"/>
    <cellStyle name="Comma 2 4 2 2 3 2 2 3 2 3" xfId="32126" xr:uid="{00000000-0005-0000-0000-00001C000000}"/>
    <cellStyle name="Comma 2 4 2 2 3 2 2 3 2 4" xfId="42878" xr:uid="{00000000-0005-0000-0000-00001C000000}"/>
    <cellStyle name="Comma 2 4 2 2 3 2 2 3 2 5" xfId="53630" xr:uid="{00000000-0005-0000-0000-00001C000000}"/>
    <cellStyle name="Comma 2 4 2 2 3 2 2 3 3" xfId="15230" xr:uid="{00000000-0005-0000-0000-00001C000000}"/>
    <cellStyle name="Comma 2 4 2 2 3 2 2 3 4" xfId="25982" xr:uid="{00000000-0005-0000-0000-00001C000000}"/>
    <cellStyle name="Comma 2 4 2 2 3 2 2 3 5" xfId="36734" xr:uid="{00000000-0005-0000-0000-00001C000000}"/>
    <cellStyle name="Comma 2 4 2 2 3 2 2 3 6" xfId="47486" xr:uid="{00000000-0005-0000-0000-00001C000000}"/>
    <cellStyle name="Comma 2 4 2 2 3 2 2 4" xfId="6014" xr:uid="{00000000-0005-0000-0000-00001C000000}"/>
    <cellStyle name="Comma 2 4 2 2 3 2 2 4 2" xfId="16766" xr:uid="{00000000-0005-0000-0000-00001C000000}"/>
    <cellStyle name="Comma 2 4 2 2 3 2 2 4 3" xfId="27518" xr:uid="{00000000-0005-0000-0000-00001C000000}"/>
    <cellStyle name="Comma 2 4 2 2 3 2 2 4 4" xfId="38270" xr:uid="{00000000-0005-0000-0000-00001C000000}"/>
    <cellStyle name="Comma 2 4 2 2 3 2 2 4 5" xfId="49022" xr:uid="{00000000-0005-0000-0000-00001C000000}"/>
    <cellStyle name="Comma 2 4 2 2 3 2 2 5" xfId="7550" xr:uid="{00000000-0005-0000-0000-00001C000000}"/>
    <cellStyle name="Comma 2 4 2 2 3 2 2 5 2" xfId="18302" xr:uid="{00000000-0005-0000-0000-00001C000000}"/>
    <cellStyle name="Comma 2 4 2 2 3 2 2 5 3" xfId="29054" xr:uid="{00000000-0005-0000-0000-00001C000000}"/>
    <cellStyle name="Comma 2 4 2 2 3 2 2 5 4" xfId="39806" xr:uid="{00000000-0005-0000-0000-00001C000000}"/>
    <cellStyle name="Comma 2 4 2 2 3 2 2 5 5" xfId="50558" xr:uid="{00000000-0005-0000-0000-00001C000000}"/>
    <cellStyle name="Comma 2 4 2 2 3 2 2 6" xfId="12158" xr:uid="{00000000-0005-0000-0000-00001C000000}"/>
    <cellStyle name="Comma 2 4 2 2 3 2 2 7" xfId="22910" xr:uid="{00000000-0005-0000-0000-00001C000000}"/>
    <cellStyle name="Comma 2 4 2 2 3 2 2 8" xfId="33662" xr:uid="{00000000-0005-0000-0000-00001C000000}"/>
    <cellStyle name="Comma 2 4 2 2 3 2 2 9" xfId="44414" xr:uid="{00000000-0005-0000-0000-00001C000000}"/>
    <cellStyle name="Comma 2 4 2 2 3 2 3" xfId="2159" xr:uid="{00000000-0005-0000-0000-000066020000}"/>
    <cellStyle name="Comma 2 4 2 2 3 2 3 2" xfId="8318" xr:uid="{00000000-0005-0000-0000-000066020000}"/>
    <cellStyle name="Comma 2 4 2 2 3 2 3 2 2" xfId="19070" xr:uid="{00000000-0005-0000-0000-000066020000}"/>
    <cellStyle name="Comma 2 4 2 2 3 2 3 2 3" xfId="29822" xr:uid="{00000000-0005-0000-0000-000066020000}"/>
    <cellStyle name="Comma 2 4 2 2 3 2 3 2 4" xfId="40574" xr:uid="{00000000-0005-0000-0000-000066020000}"/>
    <cellStyle name="Comma 2 4 2 2 3 2 3 2 5" xfId="51326" xr:uid="{00000000-0005-0000-0000-000066020000}"/>
    <cellStyle name="Comma 2 4 2 2 3 2 3 3" xfId="12926" xr:uid="{00000000-0005-0000-0000-000066020000}"/>
    <cellStyle name="Comma 2 4 2 2 3 2 3 4" xfId="23678" xr:uid="{00000000-0005-0000-0000-000066020000}"/>
    <cellStyle name="Comma 2 4 2 2 3 2 3 5" xfId="34430" xr:uid="{00000000-0005-0000-0000-000066020000}"/>
    <cellStyle name="Comma 2 4 2 2 3 2 3 6" xfId="45182" xr:uid="{00000000-0005-0000-0000-000066020000}"/>
    <cellStyle name="Comma 2 4 2 2 3 2 4" xfId="3702" xr:uid="{00000000-0005-0000-0000-00001C000000}"/>
    <cellStyle name="Comma 2 4 2 2 3 2 4 2" xfId="9854" xr:uid="{00000000-0005-0000-0000-00001C000000}"/>
    <cellStyle name="Comma 2 4 2 2 3 2 4 2 2" xfId="20606" xr:uid="{00000000-0005-0000-0000-00001C000000}"/>
    <cellStyle name="Comma 2 4 2 2 3 2 4 2 3" xfId="31358" xr:uid="{00000000-0005-0000-0000-00001C000000}"/>
    <cellStyle name="Comma 2 4 2 2 3 2 4 2 4" xfId="42110" xr:uid="{00000000-0005-0000-0000-00001C000000}"/>
    <cellStyle name="Comma 2 4 2 2 3 2 4 2 5" xfId="52862" xr:uid="{00000000-0005-0000-0000-00001C000000}"/>
    <cellStyle name="Comma 2 4 2 2 3 2 4 3" xfId="14462" xr:uid="{00000000-0005-0000-0000-00001C000000}"/>
    <cellStyle name="Comma 2 4 2 2 3 2 4 4" xfId="25214" xr:uid="{00000000-0005-0000-0000-00001C000000}"/>
    <cellStyle name="Comma 2 4 2 2 3 2 4 5" xfId="35966" xr:uid="{00000000-0005-0000-0000-00001C000000}"/>
    <cellStyle name="Comma 2 4 2 2 3 2 4 6" xfId="46718" xr:uid="{00000000-0005-0000-0000-00001C000000}"/>
    <cellStyle name="Comma 2 4 2 2 3 2 5" xfId="5242" xr:uid="{00000000-0005-0000-0000-00001C000000}"/>
    <cellStyle name="Comma 2 4 2 2 3 2 5 2" xfId="15998" xr:uid="{00000000-0005-0000-0000-00001C000000}"/>
    <cellStyle name="Comma 2 4 2 2 3 2 5 3" xfId="26750" xr:uid="{00000000-0005-0000-0000-00001C000000}"/>
    <cellStyle name="Comma 2 4 2 2 3 2 5 4" xfId="37502" xr:uid="{00000000-0005-0000-0000-00001C000000}"/>
    <cellStyle name="Comma 2 4 2 2 3 2 5 5" xfId="48254" xr:uid="{00000000-0005-0000-0000-00001C000000}"/>
    <cellStyle name="Comma 2 4 2 2 3 2 6" xfId="6782" xr:uid="{00000000-0005-0000-0000-00001C000000}"/>
    <cellStyle name="Comma 2 4 2 2 3 2 6 2" xfId="17534" xr:uid="{00000000-0005-0000-0000-00001C000000}"/>
    <cellStyle name="Comma 2 4 2 2 3 2 6 3" xfId="28286" xr:uid="{00000000-0005-0000-0000-00001C000000}"/>
    <cellStyle name="Comma 2 4 2 2 3 2 6 4" xfId="39038" xr:uid="{00000000-0005-0000-0000-00001C000000}"/>
    <cellStyle name="Comma 2 4 2 2 3 2 6 5" xfId="49790" xr:uid="{00000000-0005-0000-0000-00001C000000}"/>
    <cellStyle name="Comma 2 4 2 2 3 2 7" xfId="11390" xr:uid="{00000000-0005-0000-0000-00001C000000}"/>
    <cellStyle name="Comma 2 4 2 2 3 2 8" xfId="22142" xr:uid="{00000000-0005-0000-0000-00001C000000}"/>
    <cellStyle name="Comma 2 4 2 2 3 2 9" xfId="32894" xr:uid="{00000000-0005-0000-0000-00001C000000}"/>
    <cellStyle name="Comma 2 4 2 2 3 3" xfId="998" xr:uid="{00000000-0005-0000-0000-00001C000000}"/>
    <cellStyle name="Comma 2 4 2 2 3 3 2" xfId="2544" xr:uid="{00000000-0005-0000-0000-000068020000}"/>
    <cellStyle name="Comma 2 4 2 2 3 3 2 2" xfId="8702" xr:uid="{00000000-0005-0000-0000-000068020000}"/>
    <cellStyle name="Comma 2 4 2 2 3 3 2 2 2" xfId="19454" xr:uid="{00000000-0005-0000-0000-000068020000}"/>
    <cellStyle name="Comma 2 4 2 2 3 3 2 2 3" xfId="30206" xr:uid="{00000000-0005-0000-0000-000068020000}"/>
    <cellStyle name="Comma 2 4 2 2 3 3 2 2 4" xfId="40958" xr:uid="{00000000-0005-0000-0000-000068020000}"/>
    <cellStyle name="Comma 2 4 2 2 3 3 2 2 5" xfId="51710" xr:uid="{00000000-0005-0000-0000-000068020000}"/>
    <cellStyle name="Comma 2 4 2 2 3 3 2 3" xfId="13310" xr:uid="{00000000-0005-0000-0000-000068020000}"/>
    <cellStyle name="Comma 2 4 2 2 3 3 2 4" xfId="24062" xr:uid="{00000000-0005-0000-0000-000068020000}"/>
    <cellStyle name="Comma 2 4 2 2 3 3 2 5" xfId="34814" xr:uid="{00000000-0005-0000-0000-000068020000}"/>
    <cellStyle name="Comma 2 4 2 2 3 3 2 6" xfId="45566" xr:uid="{00000000-0005-0000-0000-000068020000}"/>
    <cellStyle name="Comma 2 4 2 2 3 3 3" xfId="4086" xr:uid="{00000000-0005-0000-0000-00001C000000}"/>
    <cellStyle name="Comma 2 4 2 2 3 3 3 2" xfId="10238" xr:uid="{00000000-0005-0000-0000-00001C000000}"/>
    <cellStyle name="Comma 2 4 2 2 3 3 3 2 2" xfId="20990" xr:uid="{00000000-0005-0000-0000-00001C000000}"/>
    <cellStyle name="Comma 2 4 2 2 3 3 3 2 3" xfId="31742" xr:uid="{00000000-0005-0000-0000-00001C000000}"/>
    <cellStyle name="Comma 2 4 2 2 3 3 3 2 4" xfId="42494" xr:uid="{00000000-0005-0000-0000-00001C000000}"/>
    <cellStyle name="Comma 2 4 2 2 3 3 3 2 5" xfId="53246" xr:uid="{00000000-0005-0000-0000-00001C000000}"/>
    <cellStyle name="Comma 2 4 2 2 3 3 3 3" xfId="14846" xr:uid="{00000000-0005-0000-0000-00001C000000}"/>
    <cellStyle name="Comma 2 4 2 2 3 3 3 4" xfId="25598" xr:uid="{00000000-0005-0000-0000-00001C000000}"/>
    <cellStyle name="Comma 2 4 2 2 3 3 3 5" xfId="36350" xr:uid="{00000000-0005-0000-0000-00001C000000}"/>
    <cellStyle name="Comma 2 4 2 2 3 3 3 6" xfId="47102" xr:uid="{00000000-0005-0000-0000-00001C000000}"/>
    <cellStyle name="Comma 2 4 2 2 3 3 4" xfId="5630" xr:uid="{00000000-0005-0000-0000-00001C000000}"/>
    <cellStyle name="Comma 2 4 2 2 3 3 4 2" xfId="16382" xr:uid="{00000000-0005-0000-0000-00001C000000}"/>
    <cellStyle name="Comma 2 4 2 2 3 3 4 3" xfId="27134" xr:uid="{00000000-0005-0000-0000-00001C000000}"/>
    <cellStyle name="Comma 2 4 2 2 3 3 4 4" xfId="37886" xr:uid="{00000000-0005-0000-0000-00001C000000}"/>
    <cellStyle name="Comma 2 4 2 2 3 3 4 5" xfId="48638" xr:uid="{00000000-0005-0000-0000-00001C000000}"/>
    <cellStyle name="Comma 2 4 2 2 3 3 5" xfId="7166" xr:uid="{00000000-0005-0000-0000-00001C000000}"/>
    <cellStyle name="Comma 2 4 2 2 3 3 5 2" xfId="17918" xr:uid="{00000000-0005-0000-0000-00001C000000}"/>
    <cellStyle name="Comma 2 4 2 2 3 3 5 3" xfId="28670" xr:uid="{00000000-0005-0000-0000-00001C000000}"/>
    <cellStyle name="Comma 2 4 2 2 3 3 5 4" xfId="39422" xr:uid="{00000000-0005-0000-0000-00001C000000}"/>
    <cellStyle name="Comma 2 4 2 2 3 3 5 5" xfId="50174" xr:uid="{00000000-0005-0000-0000-00001C000000}"/>
    <cellStyle name="Comma 2 4 2 2 3 3 6" xfId="11774" xr:uid="{00000000-0005-0000-0000-00001C000000}"/>
    <cellStyle name="Comma 2 4 2 2 3 3 7" xfId="22526" xr:uid="{00000000-0005-0000-0000-00001C000000}"/>
    <cellStyle name="Comma 2 4 2 2 3 3 8" xfId="33278" xr:uid="{00000000-0005-0000-0000-00001C000000}"/>
    <cellStyle name="Comma 2 4 2 2 3 3 9" xfId="44030" xr:uid="{00000000-0005-0000-0000-00001C000000}"/>
    <cellStyle name="Comma 2 4 2 2 3 4" xfId="1775" xr:uid="{00000000-0005-0000-0000-000065020000}"/>
    <cellStyle name="Comma 2 4 2 2 3 4 2" xfId="7934" xr:uid="{00000000-0005-0000-0000-000065020000}"/>
    <cellStyle name="Comma 2 4 2 2 3 4 2 2" xfId="18686" xr:uid="{00000000-0005-0000-0000-000065020000}"/>
    <cellStyle name="Comma 2 4 2 2 3 4 2 3" xfId="29438" xr:uid="{00000000-0005-0000-0000-000065020000}"/>
    <cellStyle name="Comma 2 4 2 2 3 4 2 4" xfId="40190" xr:uid="{00000000-0005-0000-0000-000065020000}"/>
    <cellStyle name="Comma 2 4 2 2 3 4 2 5" xfId="50942" xr:uid="{00000000-0005-0000-0000-000065020000}"/>
    <cellStyle name="Comma 2 4 2 2 3 4 3" xfId="12542" xr:uid="{00000000-0005-0000-0000-000065020000}"/>
    <cellStyle name="Comma 2 4 2 2 3 4 4" xfId="23294" xr:uid="{00000000-0005-0000-0000-000065020000}"/>
    <cellStyle name="Comma 2 4 2 2 3 4 5" xfId="34046" xr:uid="{00000000-0005-0000-0000-000065020000}"/>
    <cellStyle name="Comma 2 4 2 2 3 4 6" xfId="44798" xr:uid="{00000000-0005-0000-0000-000065020000}"/>
    <cellStyle name="Comma 2 4 2 2 3 5" xfId="3318" xr:uid="{00000000-0005-0000-0000-00001C000000}"/>
    <cellStyle name="Comma 2 4 2 2 3 5 2" xfId="9470" xr:uid="{00000000-0005-0000-0000-00001C000000}"/>
    <cellStyle name="Comma 2 4 2 2 3 5 2 2" xfId="20222" xr:uid="{00000000-0005-0000-0000-00001C000000}"/>
    <cellStyle name="Comma 2 4 2 2 3 5 2 3" xfId="30974" xr:uid="{00000000-0005-0000-0000-00001C000000}"/>
    <cellStyle name="Comma 2 4 2 2 3 5 2 4" xfId="41726" xr:uid="{00000000-0005-0000-0000-00001C000000}"/>
    <cellStyle name="Comma 2 4 2 2 3 5 2 5" xfId="52478" xr:uid="{00000000-0005-0000-0000-00001C000000}"/>
    <cellStyle name="Comma 2 4 2 2 3 5 3" xfId="14078" xr:uid="{00000000-0005-0000-0000-00001C000000}"/>
    <cellStyle name="Comma 2 4 2 2 3 5 4" xfId="24830" xr:uid="{00000000-0005-0000-0000-00001C000000}"/>
    <cellStyle name="Comma 2 4 2 2 3 5 5" xfId="35582" xr:uid="{00000000-0005-0000-0000-00001C000000}"/>
    <cellStyle name="Comma 2 4 2 2 3 5 6" xfId="46334" xr:uid="{00000000-0005-0000-0000-00001C000000}"/>
    <cellStyle name="Comma 2 4 2 2 3 6" xfId="4858" xr:uid="{00000000-0005-0000-0000-00001C000000}"/>
    <cellStyle name="Comma 2 4 2 2 3 6 2" xfId="15614" xr:uid="{00000000-0005-0000-0000-00001C000000}"/>
    <cellStyle name="Comma 2 4 2 2 3 6 3" xfId="26366" xr:uid="{00000000-0005-0000-0000-00001C000000}"/>
    <cellStyle name="Comma 2 4 2 2 3 6 4" xfId="37118" xr:uid="{00000000-0005-0000-0000-00001C000000}"/>
    <cellStyle name="Comma 2 4 2 2 3 6 5" xfId="47870" xr:uid="{00000000-0005-0000-0000-00001C000000}"/>
    <cellStyle name="Comma 2 4 2 2 3 7" xfId="6398" xr:uid="{00000000-0005-0000-0000-00001C000000}"/>
    <cellStyle name="Comma 2 4 2 2 3 7 2" xfId="17150" xr:uid="{00000000-0005-0000-0000-00001C000000}"/>
    <cellStyle name="Comma 2 4 2 2 3 7 3" xfId="27902" xr:uid="{00000000-0005-0000-0000-00001C000000}"/>
    <cellStyle name="Comma 2 4 2 2 3 7 4" xfId="38654" xr:uid="{00000000-0005-0000-0000-00001C000000}"/>
    <cellStyle name="Comma 2 4 2 2 3 7 5" xfId="49406" xr:uid="{00000000-0005-0000-0000-00001C000000}"/>
    <cellStyle name="Comma 2 4 2 2 3 8" xfId="11006" xr:uid="{00000000-0005-0000-0000-00001C000000}"/>
    <cellStyle name="Comma 2 4 2 2 3 9" xfId="21758" xr:uid="{00000000-0005-0000-0000-00001C000000}"/>
    <cellStyle name="Comma 2 4 2 2 4" xfId="282" xr:uid="{00000000-0005-0000-0000-00000F000000}"/>
    <cellStyle name="Comma 2 4 2 2 4 10" xfId="32574" xr:uid="{00000000-0005-0000-0000-00000F000000}"/>
    <cellStyle name="Comma 2 4 2 2 4 11" xfId="43326" xr:uid="{00000000-0005-0000-0000-00000F000000}"/>
    <cellStyle name="Comma 2 4 2 2 4 2" xfId="666" xr:uid="{00000000-0005-0000-0000-00000F000000}"/>
    <cellStyle name="Comma 2 4 2 2 4 2 10" xfId="43710" xr:uid="{00000000-0005-0000-0000-00000F000000}"/>
    <cellStyle name="Comma 2 4 2 2 4 2 2" xfId="1446" xr:uid="{00000000-0005-0000-0000-00000F000000}"/>
    <cellStyle name="Comma 2 4 2 2 4 2 2 2" xfId="2992" xr:uid="{00000000-0005-0000-0000-00006B020000}"/>
    <cellStyle name="Comma 2 4 2 2 4 2 2 2 2" xfId="9150" xr:uid="{00000000-0005-0000-0000-00006B020000}"/>
    <cellStyle name="Comma 2 4 2 2 4 2 2 2 2 2" xfId="19902" xr:uid="{00000000-0005-0000-0000-00006B020000}"/>
    <cellStyle name="Comma 2 4 2 2 4 2 2 2 2 3" xfId="30654" xr:uid="{00000000-0005-0000-0000-00006B020000}"/>
    <cellStyle name="Comma 2 4 2 2 4 2 2 2 2 4" xfId="41406" xr:uid="{00000000-0005-0000-0000-00006B020000}"/>
    <cellStyle name="Comma 2 4 2 2 4 2 2 2 2 5" xfId="52158" xr:uid="{00000000-0005-0000-0000-00006B020000}"/>
    <cellStyle name="Comma 2 4 2 2 4 2 2 2 3" xfId="13758" xr:uid="{00000000-0005-0000-0000-00006B020000}"/>
    <cellStyle name="Comma 2 4 2 2 4 2 2 2 4" xfId="24510" xr:uid="{00000000-0005-0000-0000-00006B020000}"/>
    <cellStyle name="Comma 2 4 2 2 4 2 2 2 5" xfId="35262" xr:uid="{00000000-0005-0000-0000-00006B020000}"/>
    <cellStyle name="Comma 2 4 2 2 4 2 2 2 6" xfId="46014" xr:uid="{00000000-0005-0000-0000-00006B020000}"/>
    <cellStyle name="Comma 2 4 2 2 4 2 2 3" xfId="4534" xr:uid="{00000000-0005-0000-0000-00000F000000}"/>
    <cellStyle name="Comma 2 4 2 2 4 2 2 3 2" xfId="10686" xr:uid="{00000000-0005-0000-0000-00000F000000}"/>
    <cellStyle name="Comma 2 4 2 2 4 2 2 3 2 2" xfId="21438" xr:uid="{00000000-0005-0000-0000-00000F000000}"/>
    <cellStyle name="Comma 2 4 2 2 4 2 2 3 2 3" xfId="32190" xr:uid="{00000000-0005-0000-0000-00000F000000}"/>
    <cellStyle name="Comma 2 4 2 2 4 2 2 3 2 4" xfId="42942" xr:uid="{00000000-0005-0000-0000-00000F000000}"/>
    <cellStyle name="Comma 2 4 2 2 4 2 2 3 2 5" xfId="53694" xr:uid="{00000000-0005-0000-0000-00000F000000}"/>
    <cellStyle name="Comma 2 4 2 2 4 2 2 3 3" xfId="15294" xr:uid="{00000000-0005-0000-0000-00000F000000}"/>
    <cellStyle name="Comma 2 4 2 2 4 2 2 3 4" xfId="26046" xr:uid="{00000000-0005-0000-0000-00000F000000}"/>
    <cellStyle name="Comma 2 4 2 2 4 2 2 3 5" xfId="36798" xr:uid="{00000000-0005-0000-0000-00000F000000}"/>
    <cellStyle name="Comma 2 4 2 2 4 2 2 3 6" xfId="47550" xr:uid="{00000000-0005-0000-0000-00000F000000}"/>
    <cellStyle name="Comma 2 4 2 2 4 2 2 4" xfId="6078" xr:uid="{00000000-0005-0000-0000-00000F000000}"/>
    <cellStyle name="Comma 2 4 2 2 4 2 2 4 2" xfId="16830" xr:uid="{00000000-0005-0000-0000-00000F000000}"/>
    <cellStyle name="Comma 2 4 2 2 4 2 2 4 3" xfId="27582" xr:uid="{00000000-0005-0000-0000-00000F000000}"/>
    <cellStyle name="Comma 2 4 2 2 4 2 2 4 4" xfId="38334" xr:uid="{00000000-0005-0000-0000-00000F000000}"/>
    <cellStyle name="Comma 2 4 2 2 4 2 2 4 5" xfId="49086" xr:uid="{00000000-0005-0000-0000-00000F000000}"/>
    <cellStyle name="Comma 2 4 2 2 4 2 2 5" xfId="7614" xr:uid="{00000000-0005-0000-0000-00000F000000}"/>
    <cellStyle name="Comma 2 4 2 2 4 2 2 5 2" xfId="18366" xr:uid="{00000000-0005-0000-0000-00000F000000}"/>
    <cellStyle name="Comma 2 4 2 2 4 2 2 5 3" xfId="29118" xr:uid="{00000000-0005-0000-0000-00000F000000}"/>
    <cellStyle name="Comma 2 4 2 2 4 2 2 5 4" xfId="39870" xr:uid="{00000000-0005-0000-0000-00000F000000}"/>
    <cellStyle name="Comma 2 4 2 2 4 2 2 5 5" xfId="50622" xr:uid="{00000000-0005-0000-0000-00000F000000}"/>
    <cellStyle name="Comma 2 4 2 2 4 2 2 6" xfId="12222" xr:uid="{00000000-0005-0000-0000-00000F000000}"/>
    <cellStyle name="Comma 2 4 2 2 4 2 2 7" xfId="22974" xr:uid="{00000000-0005-0000-0000-00000F000000}"/>
    <cellStyle name="Comma 2 4 2 2 4 2 2 8" xfId="33726" xr:uid="{00000000-0005-0000-0000-00000F000000}"/>
    <cellStyle name="Comma 2 4 2 2 4 2 2 9" xfId="44478" xr:uid="{00000000-0005-0000-0000-00000F000000}"/>
    <cellStyle name="Comma 2 4 2 2 4 2 3" xfId="2223" xr:uid="{00000000-0005-0000-0000-00006A020000}"/>
    <cellStyle name="Comma 2 4 2 2 4 2 3 2" xfId="8382" xr:uid="{00000000-0005-0000-0000-00006A020000}"/>
    <cellStyle name="Comma 2 4 2 2 4 2 3 2 2" xfId="19134" xr:uid="{00000000-0005-0000-0000-00006A020000}"/>
    <cellStyle name="Comma 2 4 2 2 4 2 3 2 3" xfId="29886" xr:uid="{00000000-0005-0000-0000-00006A020000}"/>
    <cellStyle name="Comma 2 4 2 2 4 2 3 2 4" xfId="40638" xr:uid="{00000000-0005-0000-0000-00006A020000}"/>
    <cellStyle name="Comma 2 4 2 2 4 2 3 2 5" xfId="51390" xr:uid="{00000000-0005-0000-0000-00006A020000}"/>
    <cellStyle name="Comma 2 4 2 2 4 2 3 3" xfId="12990" xr:uid="{00000000-0005-0000-0000-00006A020000}"/>
    <cellStyle name="Comma 2 4 2 2 4 2 3 4" xfId="23742" xr:uid="{00000000-0005-0000-0000-00006A020000}"/>
    <cellStyle name="Comma 2 4 2 2 4 2 3 5" xfId="34494" xr:uid="{00000000-0005-0000-0000-00006A020000}"/>
    <cellStyle name="Comma 2 4 2 2 4 2 3 6" xfId="45246" xr:uid="{00000000-0005-0000-0000-00006A020000}"/>
    <cellStyle name="Comma 2 4 2 2 4 2 4" xfId="3766" xr:uid="{00000000-0005-0000-0000-00000F000000}"/>
    <cellStyle name="Comma 2 4 2 2 4 2 4 2" xfId="9918" xr:uid="{00000000-0005-0000-0000-00000F000000}"/>
    <cellStyle name="Comma 2 4 2 2 4 2 4 2 2" xfId="20670" xr:uid="{00000000-0005-0000-0000-00000F000000}"/>
    <cellStyle name="Comma 2 4 2 2 4 2 4 2 3" xfId="31422" xr:uid="{00000000-0005-0000-0000-00000F000000}"/>
    <cellStyle name="Comma 2 4 2 2 4 2 4 2 4" xfId="42174" xr:uid="{00000000-0005-0000-0000-00000F000000}"/>
    <cellStyle name="Comma 2 4 2 2 4 2 4 2 5" xfId="52926" xr:uid="{00000000-0005-0000-0000-00000F000000}"/>
    <cellStyle name="Comma 2 4 2 2 4 2 4 3" xfId="14526" xr:uid="{00000000-0005-0000-0000-00000F000000}"/>
    <cellStyle name="Comma 2 4 2 2 4 2 4 4" xfId="25278" xr:uid="{00000000-0005-0000-0000-00000F000000}"/>
    <cellStyle name="Comma 2 4 2 2 4 2 4 5" xfId="36030" xr:uid="{00000000-0005-0000-0000-00000F000000}"/>
    <cellStyle name="Comma 2 4 2 2 4 2 4 6" xfId="46782" xr:uid="{00000000-0005-0000-0000-00000F000000}"/>
    <cellStyle name="Comma 2 4 2 2 4 2 5" xfId="5306" xr:uid="{00000000-0005-0000-0000-00000F000000}"/>
    <cellStyle name="Comma 2 4 2 2 4 2 5 2" xfId="16062" xr:uid="{00000000-0005-0000-0000-00000F000000}"/>
    <cellStyle name="Comma 2 4 2 2 4 2 5 3" xfId="26814" xr:uid="{00000000-0005-0000-0000-00000F000000}"/>
    <cellStyle name="Comma 2 4 2 2 4 2 5 4" xfId="37566" xr:uid="{00000000-0005-0000-0000-00000F000000}"/>
    <cellStyle name="Comma 2 4 2 2 4 2 5 5" xfId="48318" xr:uid="{00000000-0005-0000-0000-00000F000000}"/>
    <cellStyle name="Comma 2 4 2 2 4 2 6" xfId="6846" xr:uid="{00000000-0005-0000-0000-00000F000000}"/>
    <cellStyle name="Comma 2 4 2 2 4 2 6 2" xfId="17598" xr:uid="{00000000-0005-0000-0000-00000F000000}"/>
    <cellStyle name="Comma 2 4 2 2 4 2 6 3" xfId="28350" xr:uid="{00000000-0005-0000-0000-00000F000000}"/>
    <cellStyle name="Comma 2 4 2 2 4 2 6 4" xfId="39102" xr:uid="{00000000-0005-0000-0000-00000F000000}"/>
    <cellStyle name="Comma 2 4 2 2 4 2 6 5" xfId="49854" xr:uid="{00000000-0005-0000-0000-00000F000000}"/>
    <cellStyle name="Comma 2 4 2 2 4 2 7" xfId="11454" xr:uid="{00000000-0005-0000-0000-00000F000000}"/>
    <cellStyle name="Comma 2 4 2 2 4 2 8" xfId="22206" xr:uid="{00000000-0005-0000-0000-00000F000000}"/>
    <cellStyle name="Comma 2 4 2 2 4 2 9" xfId="32958" xr:uid="{00000000-0005-0000-0000-00000F000000}"/>
    <cellStyle name="Comma 2 4 2 2 4 3" xfId="1062" xr:uid="{00000000-0005-0000-0000-00000F000000}"/>
    <cellStyle name="Comma 2 4 2 2 4 3 2" xfId="2608" xr:uid="{00000000-0005-0000-0000-00006C020000}"/>
    <cellStyle name="Comma 2 4 2 2 4 3 2 2" xfId="8766" xr:uid="{00000000-0005-0000-0000-00006C020000}"/>
    <cellStyle name="Comma 2 4 2 2 4 3 2 2 2" xfId="19518" xr:uid="{00000000-0005-0000-0000-00006C020000}"/>
    <cellStyle name="Comma 2 4 2 2 4 3 2 2 3" xfId="30270" xr:uid="{00000000-0005-0000-0000-00006C020000}"/>
    <cellStyle name="Comma 2 4 2 2 4 3 2 2 4" xfId="41022" xr:uid="{00000000-0005-0000-0000-00006C020000}"/>
    <cellStyle name="Comma 2 4 2 2 4 3 2 2 5" xfId="51774" xr:uid="{00000000-0005-0000-0000-00006C020000}"/>
    <cellStyle name="Comma 2 4 2 2 4 3 2 3" xfId="13374" xr:uid="{00000000-0005-0000-0000-00006C020000}"/>
    <cellStyle name="Comma 2 4 2 2 4 3 2 4" xfId="24126" xr:uid="{00000000-0005-0000-0000-00006C020000}"/>
    <cellStyle name="Comma 2 4 2 2 4 3 2 5" xfId="34878" xr:uid="{00000000-0005-0000-0000-00006C020000}"/>
    <cellStyle name="Comma 2 4 2 2 4 3 2 6" xfId="45630" xr:uid="{00000000-0005-0000-0000-00006C020000}"/>
    <cellStyle name="Comma 2 4 2 2 4 3 3" xfId="4150" xr:uid="{00000000-0005-0000-0000-00000F000000}"/>
    <cellStyle name="Comma 2 4 2 2 4 3 3 2" xfId="10302" xr:uid="{00000000-0005-0000-0000-00000F000000}"/>
    <cellStyle name="Comma 2 4 2 2 4 3 3 2 2" xfId="21054" xr:uid="{00000000-0005-0000-0000-00000F000000}"/>
    <cellStyle name="Comma 2 4 2 2 4 3 3 2 3" xfId="31806" xr:uid="{00000000-0005-0000-0000-00000F000000}"/>
    <cellStyle name="Comma 2 4 2 2 4 3 3 2 4" xfId="42558" xr:uid="{00000000-0005-0000-0000-00000F000000}"/>
    <cellStyle name="Comma 2 4 2 2 4 3 3 2 5" xfId="53310" xr:uid="{00000000-0005-0000-0000-00000F000000}"/>
    <cellStyle name="Comma 2 4 2 2 4 3 3 3" xfId="14910" xr:uid="{00000000-0005-0000-0000-00000F000000}"/>
    <cellStyle name="Comma 2 4 2 2 4 3 3 4" xfId="25662" xr:uid="{00000000-0005-0000-0000-00000F000000}"/>
    <cellStyle name="Comma 2 4 2 2 4 3 3 5" xfId="36414" xr:uid="{00000000-0005-0000-0000-00000F000000}"/>
    <cellStyle name="Comma 2 4 2 2 4 3 3 6" xfId="47166" xr:uid="{00000000-0005-0000-0000-00000F000000}"/>
    <cellStyle name="Comma 2 4 2 2 4 3 4" xfId="5694" xr:uid="{00000000-0005-0000-0000-00000F000000}"/>
    <cellStyle name="Comma 2 4 2 2 4 3 4 2" xfId="16446" xr:uid="{00000000-0005-0000-0000-00000F000000}"/>
    <cellStyle name="Comma 2 4 2 2 4 3 4 3" xfId="27198" xr:uid="{00000000-0005-0000-0000-00000F000000}"/>
    <cellStyle name="Comma 2 4 2 2 4 3 4 4" xfId="37950" xr:uid="{00000000-0005-0000-0000-00000F000000}"/>
    <cellStyle name="Comma 2 4 2 2 4 3 4 5" xfId="48702" xr:uid="{00000000-0005-0000-0000-00000F000000}"/>
    <cellStyle name="Comma 2 4 2 2 4 3 5" xfId="7230" xr:uid="{00000000-0005-0000-0000-00000F000000}"/>
    <cellStyle name="Comma 2 4 2 2 4 3 5 2" xfId="17982" xr:uid="{00000000-0005-0000-0000-00000F000000}"/>
    <cellStyle name="Comma 2 4 2 2 4 3 5 3" xfId="28734" xr:uid="{00000000-0005-0000-0000-00000F000000}"/>
    <cellStyle name="Comma 2 4 2 2 4 3 5 4" xfId="39486" xr:uid="{00000000-0005-0000-0000-00000F000000}"/>
    <cellStyle name="Comma 2 4 2 2 4 3 5 5" xfId="50238" xr:uid="{00000000-0005-0000-0000-00000F000000}"/>
    <cellStyle name="Comma 2 4 2 2 4 3 6" xfId="11838" xr:uid="{00000000-0005-0000-0000-00000F000000}"/>
    <cellStyle name="Comma 2 4 2 2 4 3 7" xfId="22590" xr:uid="{00000000-0005-0000-0000-00000F000000}"/>
    <cellStyle name="Comma 2 4 2 2 4 3 8" xfId="33342" xr:uid="{00000000-0005-0000-0000-00000F000000}"/>
    <cellStyle name="Comma 2 4 2 2 4 3 9" xfId="44094" xr:uid="{00000000-0005-0000-0000-00000F000000}"/>
    <cellStyle name="Comma 2 4 2 2 4 4" xfId="1839" xr:uid="{00000000-0005-0000-0000-000069020000}"/>
    <cellStyle name="Comma 2 4 2 2 4 4 2" xfId="7998" xr:uid="{00000000-0005-0000-0000-000069020000}"/>
    <cellStyle name="Comma 2 4 2 2 4 4 2 2" xfId="18750" xr:uid="{00000000-0005-0000-0000-000069020000}"/>
    <cellStyle name="Comma 2 4 2 2 4 4 2 3" xfId="29502" xr:uid="{00000000-0005-0000-0000-000069020000}"/>
    <cellStyle name="Comma 2 4 2 2 4 4 2 4" xfId="40254" xr:uid="{00000000-0005-0000-0000-000069020000}"/>
    <cellStyle name="Comma 2 4 2 2 4 4 2 5" xfId="51006" xr:uid="{00000000-0005-0000-0000-000069020000}"/>
    <cellStyle name="Comma 2 4 2 2 4 4 3" xfId="12606" xr:uid="{00000000-0005-0000-0000-000069020000}"/>
    <cellStyle name="Comma 2 4 2 2 4 4 4" xfId="23358" xr:uid="{00000000-0005-0000-0000-000069020000}"/>
    <cellStyle name="Comma 2 4 2 2 4 4 5" xfId="34110" xr:uid="{00000000-0005-0000-0000-000069020000}"/>
    <cellStyle name="Comma 2 4 2 2 4 4 6" xfId="44862" xr:uid="{00000000-0005-0000-0000-000069020000}"/>
    <cellStyle name="Comma 2 4 2 2 4 5" xfId="3382" xr:uid="{00000000-0005-0000-0000-00000F000000}"/>
    <cellStyle name="Comma 2 4 2 2 4 5 2" xfId="9534" xr:uid="{00000000-0005-0000-0000-00000F000000}"/>
    <cellStyle name="Comma 2 4 2 2 4 5 2 2" xfId="20286" xr:uid="{00000000-0005-0000-0000-00000F000000}"/>
    <cellStyle name="Comma 2 4 2 2 4 5 2 3" xfId="31038" xr:uid="{00000000-0005-0000-0000-00000F000000}"/>
    <cellStyle name="Comma 2 4 2 2 4 5 2 4" xfId="41790" xr:uid="{00000000-0005-0000-0000-00000F000000}"/>
    <cellStyle name="Comma 2 4 2 2 4 5 2 5" xfId="52542" xr:uid="{00000000-0005-0000-0000-00000F000000}"/>
    <cellStyle name="Comma 2 4 2 2 4 5 3" xfId="14142" xr:uid="{00000000-0005-0000-0000-00000F000000}"/>
    <cellStyle name="Comma 2 4 2 2 4 5 4" xfId="24894" xr:uid="{00000000-0005-0000-0000-00000F000000}"/>
    <cellStyle name="Comma 2 4 2 2 4 5 5" xfId="35646" xr:uid="{00000000-0005-0000-0000-00000F000000}"/>
    <cellStyle name="Comma 2 4 2 2 4 5 6" xfId="46398" xr:uid="{00000000-0005-0000-0000-00000F000000}"/>
    <cellStyle name="Comma 2 4 2 2 4 6" xfId="4922" xr:uid="{00000000-0005-0000-0000-00000F000000}"/>
    <cellStyle name="Comma 2 4 2 2 4 6 2" xfId="15678" xr:uid="{00000000-0005-0000-0000-00000F000000}"/>
    <cellStyle name="Comma 2 4 2 2 4 6 3" xfId="26430" xr:uid="{00000000-0005-0000-0000-00000F000000}"/>
    <cellStyle name="Comma 2 4 2 2 4 6 4" xfId="37182" xr:uid="{00000000-0005-0000-0000-00000F000000}"/>
    <cellStyle name="Comma 2 4 2 2 4 6 5" xfId="47934" xr:uid="{00000000-0005-0000-0000-00000F000000}"/>
    <cellStyle name="Comma 2 4 2 2 4 7" xfId="6462" xr:uid="{00000000-0005-0000-0000-00000F000000}"/>
    <cellStyle name="Comma 2 4 2 2 4 7 2" xfId="17214" xr:uid="{00000000-0005-0000-0000-00000F000000}"/>
    <cellStyle name="Comma 2 4 2 2 4 7 3" xfId="27966" xr:uid="{00000000-0005-0000-0000-00000F000000}"/>
    <cellStyle name="Comma 2 4 2 2 4 7 4" xfId="38718" xr:uid="{00000000-0005-0000-0000-00000F000000}"/>
    <cellStyle name="Comma 2 4 2 2 4 7 5" xfId="49470" xr:uid="{00000000-0005-0000-0000-00000F000000}"/>
    <cellStyle name="Comma 2 4 2 2 4 8" xfId="11070" xr:uid="{00000000-0005-0000-0000-00000F000000}"/>
    <cellStyle name="Comma 2 4 2 2 4 9" xfId="21822" xr:uid="{00000000-0005-0000-0000-00000F000000}"/>
    <cellStyle name="Comma 2 4 2 2 5" xfId="346" xr:uid="{00000000-0005-0000-0000-00000F000000}"/>
    <cellStyle name="Comma 2 4 2 2 5 10" xfId="32638" xr:uid="{00000000-0005-0000-0000-00000F000000}"/>
    <cellStyle name="Comma 2 4 2 2 5 11" xfId="43390" xr:uid="{00000000-0005-0000-0000-00000F000000}"/>
    <cellStyle name="Comma 2 4 2 2 5 2" xfId="730" xr:uid="{00000000-0005-0000-0000-00000F000000}"/>
    <cellStyle name="Comma 2 4 2 2 5 2 10" xfId="43774" xr:uid="{00000000-0005-0000-0000-00000F000000}"/>
    <cellStyle name="Comma 2 4 2 2 5 2 2" xfId="1510" xr:uid="{00000000-0005-0000-0000-00000F000000}"/>
    <cellStyle name="Comma 2 4 2 2 5 2 2 2" xfId="3056" xr:uid="{00000000-0005-0000-0000-00006F020000}"/>
    <cellStyle name="Comma 2 4 2 2 5 2 2 2 2" xfId="9214" xr:uid="{00000000-0005-0000-0000-00006F020000}"/>
    <cellStyle name="Comma 2 4 2 2 5 2 2 2 2 2" xfId="19966" xr:uid="{00000000-0005-0000-0000-00006F020000}"/>
    <cellStyle name="Comma 2 4 2 2 5 2 2 2 2 3" xfId="30718" xr:uid="{00000000-0005-0000-0000-00006F020000}"/>
    <cellStyle name="Comma 2 4 2 2 5 2 2 2 2 4" xfId="41470" xr:uid="{00000000-0005-0000-0000-00006F020000}"/>
    <cellStyle name="Comma 2 4 2 2 5 2 2 2 2 5" xfId="52222" xr:uid="{00000000-0005-0000-0000-00006F020000}"/>
    <cellStyle name="Comma 2 4 2 2 5 2 2 2 3" xfId="13822" xr:uid="{00000000-0005-0000-0000-00006F020000}"/>
    <cellStyle name="Comma 2 4 2 2 5 2 2 2 4" xfId="24574" xr:uid="{00000000-0005-0000-0000-00006F020000}"/>
    <cellStyle name="Comma 2 4 2 2 5 2 2 2 5" xfId="35326" xr:uid="{00000000-0005-0000-0000-00006F020000}"/>
    <cellStyle name="Comma 2 4 2 2 5 2 2 2 6" xfId="46078" xr:uid="{00000000-0005-0000-0000-00006F020000}"/>
    <cellStyle name="Comma 2 4 2 2 5 2 2 3" xfId="4598" xr:uid="{00000000-0005-0000-0000-00000F000000}"/>
    <cellStyle name="Comma 2 4 2 2 5 2 2 3 2" xfId="10750" xr:uid="{00000000-0005-0000-0000-00000F000000}"/>
    <cellStyle name="Comma 2 4 2 2 5 2 2 3 2 2" xfId="21502" xr:uid="{00000000-0005-0000-0000-00000F000000}"/>
    <cellStyle name="Comma 2 4 2 2 5 2 2 3 2 3" xfId="32254" xr:uid="{00000000-0005-0000-0000-00000F000000}"/>
    <cellStyle name="Comma 2 4 2 2 5 2 2 3 2 4" xfId="43006" xr:uid="{00000000-0005-0000-0000-00000F000000}"/>
    <cellStyle name="Comma 2 4 2 2 5 2 2 3 2 5" xfId="53758" xr:uid="{00000000-0005-0000-0000-00000F000000}"/>
    <cellStyle name="Comma 2 4 2 2 5 2 2 3 3" xfId="15358" xr:uid="{00000000-0005-0000-0000-00000F000000}"/>
    <cellStyle name="Comma 2 4 2 2 5 2 2 3 4" xfId="26110" xr:uid="{00000000-0005-0000-0000-00000F000000}"/>
    <cellStyle name="Comma 2 4 2 2 5 2 2 3 5" xfId="36862" xr:uid="{00000000-0005-0000-0000-00000F000000}"/>
    <cellStyle name="Comma 2 4 2 2 5 2 2 3 6" xfId="47614" xr:uid="{00000000-0005-0000-0000-00000F000000}"/>
    <cellStyle name="Comma 2 4 2 2 5 2 2 4" xfId="6142" xr:uid="{00000000-0005-0000-0000-00000F000000}"/>
    <cellStyle name="Comma 2 4 2 2 5 2 2 4 2" xfId="16894" xr:uid="{00000000-0005-0000-0000-00000F000000}"/>
    <cellStyle name="Comma 2 4 2 2 5 2 2 4 3" xfId="27646" xr:uid="{00000000-0005-0000-0000-00000F000000}"/>
    <cellStyle name="Comma 2 4 2 2 5 2 2 4 4" xfId="38398" xr:uid="{00000000-0005-0000-0000-00000F000000}"/>
    <cellStyle name="Comma 2 4 2 2 5 2 2 4 5" xfId="49150" xr:uid="{00000000-0005-0000-0000-00000F000000}"/>
    <cellStyle name="Comma 2 4 2 2 5 2 2 5" xfId="7678" xr:uid="{00000000-0005-0000-0000-00000F000000}"/>
    <cellStyle name="Comma 2 4 2 2 5 2 2 5 2" xfId="18430" xr:uid="{00000000-0005-0000-0000-00000F000000}"/>
    <cellStyle name="Comma 2 4 2 2 5 2 2 5 3" xfId="29182" xr:uid="{00000000-0005-0000-0000-00000F000000}"/>
    <cellStyle name="Comma 2 4 2 2 5 2 2 5 4" xfId="39934" xr:uid="{00000000-0005-0000-0000-00000F000000}"/>
    <cellStyle name="Comma 2 4 2 2 5 2 2 5 5" xfId="50686" xr:uid="{00000000-0005-0000-0000-00000F000000}"/>
    <cellStyle name="Comma 2 4 2 2 5 2 2 6" xfId="12286" xr:uid="{00000000-0005-0000-0000-00000F000000}"/>
    <cellStyle name="Comma 2 4 2 2 5 2 2 7" xfId="23038" xr:uid="{00000000-0005-0000-0000-00000F000000}"/>
    <cellStyle name="Comma 2 4 2 2 5 2 2 8" xfId="33790" xr:uid="{00000000-0005-0000-0000-00000F000000}"/>
    <cellStyle name="Comma 2 4 2 2 5 2 2 9" xfId="44542" xr:uid="{00000000-0005-0000-0000-00000F000000}"/>
    <cellStyle name="Comma 2 4 2 2 5 2 3" xfId="2287" xr:uid="{00000000-0005-0000-0000-00006E020000}"/>
    <cellStyle name="Comma 2 4 2 2 5 2 3 2" xfId="8446" xr:uid="{00000000-0005-0000-0000-00006E020000}"/>
    <cellStyle name="Comma 2 4 2 2 5 2 3 2 2" xfId="19198" xr:uid="{00000000-0005-0000-0000-00006E020000}"/>
    <cellStyle name="Comma 2 4 2 2 5 2 3 2 3" xfId="29950" xr:uid="{00000000-0005-0000-0000-00006E020000}"/>
    <cellStyle name="Comma 2 4 2 2 5 2 3 2 4" xfId="40702" xr:uid="{00000000-0005-0000-0000-00006E020000}"/>
    <cellStyle name="Comma 2 4 2 2 5 2 3 2 5" xfId="51454" xr:uid="{00000000-0005-0000-0000-00006E020000}"/>
    <cellStyle name="Comma 2 4 2 2 5 2 3 3" xfId="13054" xr:uid="{00000000-0005-0000-0000-00006E020000}"/>
    <cellStyle name="Comma 2 4 2 2 5 2 3 4" xfId="23806" xr:uid="{00000000-0005-0000-0000-00006E020000}"/>
    <cellStyle name="Comma 2 4 2 2 5 2 3 5" xfId="34558" xr:uid="{00000000-0005-0000-0000-00006E020000}"/>
    <cellStyle name="Comma 2 4 2 2 5 2 3 6" xfId="45310" xr:uid="{00000000-0005-0000-0000-00006E020000}"/>
    <cellStyle name="Comma 2 4 2 2 5 2 4" xfId="3830" xr:uid="{00000000-0005-0000-0000-00000F000000}"/>
    <cellStyle name="Comma 2 4 2 2 5 2 4 2" xfId="9982" xr:uid="{00000000-0005-0000-0000-00000F000000}"/>
    <cellStyle name="Comma 2 4 2 2 5 2 4 2 2" xfId="20734" xr:uid="{00000000-0005-0000-0000-00000F000000}"/>
    <cellStyle name="Comma 2 4 2 2 5 2 4 2 3" xfId="31486" xr:uid="{00000000-0005-0000-0000-00000F000000}"/>
    <cellStyle name="Comma 2 4 2 2 5 2 4 2 4" xfId="42238" xr:uid="{00000000-0005-0000-0000-00000F000000}"/>
    <cellStyle name="Comma 2 4 2 2 5 2 4 2 5" xfId="52990" xr:uid="{00000000-0005-0000-0000-00000F000000}"/>
    <cellStyle name="Comma 2 4 2 2 5 2 4 3" xfId="14590" xr:uid="{00000000-0005-0000-0000-00000F000000}"/>
    <cellStyle name="Comma 2 4 2 2 5 2 4 4" xfId="25342" xr:uid="{00000000-0005-0000-0000-00000F000000}"/>
    <cellStyle name="Comma 2 4 2 2 5 2 4 5" xfId="36094" xr:uid="{00000000-0005-0000-0000-00000F000000}"/>
    <cellStyle name="Comma 2 4 2 2 5 2 4 6" xfId="46846" xr:uid="{00000000-0005-0000-0000-00000F000000}"/>
    <cellStyle name="Comma 2 4 2 2 5 2 5" xfId="5370" xr:uid="{00000000-0005-0000-0000-00000F000000}"/>
    <cellStyle name="Comma 2 4 2 2 5 2 5 2" xfId="16126" xr:uid="{00000000-0005-0000-0000-00000F000000}"/>
    <cellStyle name="Comma 2 4 2 2 5 2 5 3" xfId="26878" xr:uid="{00000000-0005-0000-0000-00000F000000}"/>
    <cellStyle name="Comma 2 4 2 2 5 2 5 4" xfId="37630" xr:uid="{00000000-0005-0000-0000-00000F000000}"/>
    <cellStyle name="Comma 2 4 2 2 5 2 5 5" xfId="48382" xr:uid="{00000000-0005-0000-0000-00000F000000}"/>
    <cellStyle name="Comma 2 4 2 2 5 2 6" xfId="6910" xr:uid="{00000000-0005-0000-0000-00000F000000}"/>
    <cellStyle name="Comma 2 4 2 2 5 2 6 2" xfId="17662" xr:uid="{00000000-0005-0000-0000-00000F000000}"/>
    <cellStyle name="Comma 2 4 2 2 5 2 6 3" xfId="28414" xr:uid="{00000000-0005-0000-0000-00000F000000}"/>
    <cellStyle name="Comma 2 4 2 2 5 2 6 4" xfId="39166" xr:uid="{00000000-0005-0000-0000-00000F000000}"/>
    <cellStyle name="Comma 2 4 2 2 5 2 6 5" xfId="49918" xr:uid="{00000000-0005-0000-0000-00000F000000}"/>
    <cellStyle name="Comma 2 4 2 2 5 2 7" xfId="11518" xr:uid="{00000000-0005-0000-0000-00000F000000}"/>
    <cellStyle name="Comma 2 4 2 2 5 2 8" xfId="22270" xr:uid="{00000000-0005-0000-0000-00000F000000}"/>
    <cellStyle name="Comma 2 4 2 2 5 2 9" xfId="33022" xr:uid="{00000000-0005-0000-0000-00000F000000}"/>
    <cellStyle name="Comma 2 4 2 2 5 3" xfId="1126" xr:uid="{00000000-0005-0000-0000-00000F000000}"/>
    <cellStyle name="Comma 2 4 2 2 5 3 2" xfId="2672" xr:uid="{00000000-0005-0000-0000-000070020000}"/>
    <cellStyle name="Comma 2 4 2 2 5 3 2 2" xfId="8830" xr:uid="{00000000-0005-0000-0000-000070020000}"/>
    <cellStyle name="Comma 2 4 2 2 5 3 2 2 2" xfId="19582" xr:uid="{00000000-0005-0000-0000-000070020000}"/>
    <cellStyle name="Comma 2 4 2 2 5 3 2 2 3" xfId="30334" xr:uid="{00000000-0005-0000-0000-000070020000}"/>
    <cellStyle name="Comma 2 4 2 2 5 3 2 2 4" xfId="41086" xr:uid="{00000000-0005-0000-0000-000070020000}"/>
    <cellStyle name="Comma 2 4 2 2 5 3 2 2 5" xfId="51838" xr:uid="{00000000-0005-0000-0000-000070020000}"/>
    <cellStyle name="Comma 2 4 2 2 5 3 2 3" xfId="13438" xr:uid="{00000000-0005-0000-0000-000070020000}"/>
    <cellStyle name="Comma 2 4 2 2 5 3 2 4" xfId="24190" xr:uid="{00000000-0005-0000-0000-000070020000}"/>
    <cellStyle name="Comma 2 4 2 2 5 3 2 5" xfId="34942" xr:uid="{00000000-0005-0000-0000-000070020000}"/>
    <cellStyle name="Comma 2 4 2 2 5 3 2 6" xfId="45694" xr:uid="{00000000-0005-0000-0000-000070020000}"/>
    <cellStyle name="Comma 2 4 2 2 5 3 3" xfId="4214" xr:uid="{00000000-0005-0000-0000-00000F000000}"/>
    <cellStyle name="Comma 2 4 2 2 5 3 3 2" xfId="10366" xr:uid="{00000000-0005-0000-0000-00000F000000}"/>
    <cellStyle name="Comma 2 4 2 2 5 3 3 2 2" xfId="21118" xr:uid="{00000000-0005-0000-0000-00000F000000}"/>
    <cellStyle name="Comma 2 4 2 2 5 3 3 2 3" xfId="31870" xr:uid="{00000000-0005-0000-0000-00000F000000}"/>
    <cellStyle name="Comma 2 4 2 2 5 3 3 2 4" xfId="42622" xr:uid="{00000000-0005-0000-0000-00000F000000}"/>
    <cellStyle name="Comma 2 4 2 2 5 3 3 2 5" xfId="53374" xr:uid="{00000000-0005-0000-0000-00000F000000}"/>
    <cellStyle name="Comma 2 4 2 2 5 3 3 3" xfId="14974" xr:uid="{00000000-0005-0000-0000-00000F000000}"/>
    <cellStyle name="Comma 2 4 2 2 5 3 3 4" xfId="25726" xr:uid="{00000000-0005-0000-0000-00000F000000}"/>
    <cellStyle name="Comma 2 4 2 2 5 3 3 5" xfId="36478" xr:uid="{00000000-0005-0000-0000-00000F000000}"/>
    <cellStyle name="Comma 2 4 2 2 5 3 3 6" xfId="47230" xr:uid="{00000000-0005-0000-0000-00000F000000}"/>
    <cellStyle name="Comma 2 4 2 2 5 3 4" xfId="5758" xr:uid="{00000000-0005-0000-0000-00000F000000}"/>
    <cellStyle name="Comma 2 4 2 2 5 3 4 2" xfId="16510" xr:uid="{00000000-0005-0000-0000-00000F000000}"/>
    <cellStyle name="Comma 2 4 2 2 5 3 4 3" xfId="27262" xr:uid="{00000000-0005-0000-0000-00000F000000}"/>
    <cellStyle name="Comma 2 4 2 2 5 3 4 4" xfId="38014" xr:uid="{00000000-0005-0000-0000-00000F000000}"/>
    <cellStyle name="Comma 2 4 2 2 5 3 4 5" xfId="48766" xr:uid="{00000000-0005-0000-0000-00000F000000}"/>
    <cellStyle name="Comma 2 4 2 2 5 3 5" xfId="7294" xr:uid="{00000000-0005-0000-0000-00000F000000}"/>
    <cellStyle name="Comma 2 4 2 2 5 3 5 2" xfId="18046" xr:uid="{00000000-0005-0000-0000-00000F000000}"/>
    <cellStyle name="Comma 2 4 2 2 5 3 5 3" xfId="28798" xr:uid="{00000000-0005-0000-0000-00000F000000}"/>
    <cellStyle name="Comma 2 4 2 2 5 3 5 4" xfId="39550" xr:uid="{00000000-0005-0000-0000-00000F000000}"/>
    <cellStyle name="Comma 2 4 2 2 5 3 5 5" xfId="50302" xr:uid="{00000000-0005-0000-0000-00000F000000}"/>
    <cellStyle name="Comma 2 4 2 2 5 3 6" xfId="11902" xr:uid="{00000000-0005-0000-0000-00000F000000}"/>
    <cellStyle name="Comma 2 4 2 2 5 3 7" xfId="22654" xr:uid="{00000000-0005-0000-0000-00000F000000}"/>
    <cellStyle name="Comma 2 4 2 2 5 3 8" xfId="33406" xr:uid="{00000000-0005-0000-0000-00000F000000}"/>
    <cellStyle name="Comma 2 4 2 2 5 3 9" xfId="44158" xr:uid="{00000000-0005-0000-0000-00000F000000}"/>
    <cellStyle name="Comma 2 4 2 2 5 4" xfId="1903" xr:uid="{00000000-0005-0000-0000-00006D020000}"/>
    <cellStyle name="Comma 2 4 2 2 5 4 2" xfId="8062" xr:uid="{00000000-0005-0000-0000-00006D020000}"/>
    <cellStyle name="Comma 2 4 2 2 5 4 2 2" xfId="18814" xr:uid="{00000000-0005-0000-0000-00006D020000}"/>
    <cellStyle name="Comma 2 4 2 2 5 4 2 3" xfId="29566" xr:uid="{00000000-0005-0000-0000-00006D020000}"/>
    <cellStyle name="Comma 2 4 2 2 5 4 2 4" xfId="40318" xr:uid="{00000000-0005-0000-0000-00006D020000}"/>
    <cellStyle name="Comma 2 4 2 2 5 4 2 5" xfId="51070" xr:uid="{00000000-0005-0000-0000-00006D020000}"/>
    <cellStyle name="Comma 2 4 2 2 5 4 3" xfId="12670" xr:uid="{00000000-0005-0000-0000-00006D020000}"/>
    <cellStyle name="Comma 2 4 2 2 5 4 4" xfId="23422" xr:uid="{00000000-0005-0000-0000-00006D020000}"/>
    <cellStyle name="Comma 2 4 2 2 5 4 5" xfId="34174" xr:uid="{00000000-0005-0000-0000-00006D020000}"/>
    <cellStyle name="Comma 2 4 2 2 5 4 6" xfId="44926" xr:uid="{00000000-0005-0000-0000-00006D020000}"/>
    <cellStyle name="Comma 2 4 2 2 5 5" xfId="3446" xr:uid="{00000000-0005-0000-0000-00000F000000}"/>
    <cellStyle name="Comma 2 4 2 2 5 5 2" xfId="9598" xr:uid="{00000000-0005-0000-0000-00000F000000}"/>
    <cellStyle name="Comma 2 4 2 2 5 5 2 2" xfId="20350" xr:uid="{00000000-0005-0000-0000-00000F000000}"/>
    <cellStyle name="Comma 2 4 2 2 5 5 2 3" xfId="31102" xr:uid="{00000000-0005-0000-0000-00000F000000}"/>
    <cellStyle name="Comma 2 4 2 2 5 5 2 4" xfId="41854" xr:uid="{00000000-0005-0000-0000-00000F000000}"/>
    <cellStyle name="Comma 2 4 2 2 5 5 2 5" xfId="52606" xr:uid="{00000000-0005-0000-0000-00000F000000}"/>
    <cellStyle name="Comma 2 4 2 2 5 5 3" xfId="14206" xr:uid="{00000000-0005-0000-0000-00000F000000}"/>
    <cellStyle name="Comma 2 4 2 2 5 5 4" xfId="24958" xr:uid="{00000000-0005-0000-0000-00000F000000}"/>
    <cellStyle name="Comma 2 4 2 2 5 5 5" xfId="35710" xr:uid="{00000000-0005-0000-0000-00000F000000}"/>
    <cellStyle name="Comma 2 4 2 2 5 5 6" xfId="46462" xr:uid="{00000000-0005-0000-0000-00000F000000}"/>
    <cellStyle name="Comma 2 4 2 2 5 6" xfId="4986" xr:uid="{00000000-0005-0000-0000-00000F000000}"/>
    <cellStyle name="Comma 2 4 2 2 5 6 2" xfId="15742" xr:uid="{00000000-0005-0000-0000-00000F000000}"/>
    <cellStyle name="Comma 2 4 2 2 5 6 3" xfId="26494" xr:uid="{00000000-0005-0000-0000-00000F000000}"/>
    <cellStyle name="Comma 2 4 2 2 5 6 4" xfId="37246" xr:uid="{00000000-0005-0000-0000-00000F000000}"/>
    <cellStyle name="Comma 2 4 2 2 5 6 5" xfId="47998" xr:uid="{00000000-0005-0000-0000-00000F000000}"/>
    <cellStyle name="Comma 2 4 2 2 5 7" xfId="6526" xr:uid="{00000000-0005-0000-0000-00000F000000}"/>
    <cellStyle name="Comma 2 4 2 2 5 7 2" xfId="17278" xr:uid="{00000000-0005-0000-0000-00000F000000}"/>
    <cellStyle name="Comma 2 4 2 2 5 7 3" xfId="28030" xr:uid="{00000000-0005-0000-0000-00000F000000}"/>
    <cellStyle name="Comma 2 4 2 2 5 7 4" xfId="38782" xr:uid="{00000000-0005-0000-0000-00000F000000}"/>
    <cellStyle name="Comma 2 4 2 2 5 7 5" xfId="49534" xr:uid="{00000000-0005-0000-0000-00000F000000}"/>
    <cellStyle name="Comma 2 4 2 2 5 8" xfId="11134" xr:uid="{00000000-0005-0000-0000-00000F000000}"/>
    <cellStyle name="Comma 2 4 2 2 5 9" xfId="21886" xr:uid="{00000000-0005-0000-0000-00000F000000}"/>
    <cellStyle name="Comma 2 4 2 2 6" xfId="410" xr:uid="{00000000-0005-0000-0000-00000F000000}"/>
    <cellStyle name="Comma 2 4 2 2 6 10" xfId="32702" xr:uid="{00000000-0005-0000-0000-00000F000000}"/>
    <cellStyle name="Comma 2 4 2 2 6 11" xfId="43454" xr:uid="{00000000-0005-0000-0000-00000F000000}"/>
    <cellStyle name="Comma 2 4 2 2 6 2" xfId="794" xr:uid="{00000000-0005-0000-0000-00000F000000}"/>
    <cellStyle name="Comma 2 4 2 2 6 2 10" xfId="43838" xr:uid="{00000000-0005-0000-0000-00000F000000}"/>
    <cellStyle name="Comma 2 4 2 2 6 2 2" xfId="1574" xr:uid="{00000000-0005-0000-0000-00000F000000}"/>
    <cellStyle name="Comma 2 4 2 2 6 2 2 2" xfId="3120" xr:uid="{00000000-0005-0000-0000-000073020000}"/>
    <cellStyle name="Comma 2 4 2 2 6 2 2 2 2" xfId="9278" xr:uid="{00000000-0005-0000-0000-000073020000}"/>
    <cellStyle name="Comma 2 4 2 2 6 2 2 2 2 2" xfId="20030" xr:uid="{00000000-0005-0000-0000-000073020000}"/>
    <cellStyle name="Comma 2 4 2 2 6 2 2 2 2 3" xfId="30782" xr:uid="{00000000-0005-0000-0000-000073020000}"/>
    <cellStyle name="Comma 2 4 2 2 6 2 2 2 2 4" xfId="41534" xr:uid="{00000000-0005-0000-0000-000073020000}"/>
    <cellStyle name="Comma 2 4 2 2 6 2 2 2 2 5" xfId="52286" xr:uid="{00000000-0005-0000-0000-000073020000}"/>
    <cellStyle name="Comma 2 4 2 2 6 2 2 2 3" xfId="13886" xr:uid="{00000000-0005-0000-0000-000073020000}"/>
    <cellStyle name="Comma 2 4 2 2 6 2 2 2 4" xfId="24638" xr:uid="{00000000-0005-0000-0000-000073020000}"/>
    <cellStyle name="Comma 2 4 2 2 6 2 2 2 5" xfId="35390" xr:uid="{00000000-0005-0000-0000-000073020000}"/>
    <cellStyle name="Comma 2 4 2 2 6 2 2 2 6" xfId="46142" xr:uid="{00000000-0005-0000-0000-000073020000}"/>
    <cellStyle name="Comma 2 4 2 2 6 2 2 3" xfId="4662" xr:uid="{00000000-0005-0000-0000-00000F000000}"/>
    <cellStyle name="Comma 2 4 2 2 6 2 2 3 2" xfId="10814" xr:uid="{00000000-0005-0000-0000-00000F000000}"/>
    <cellStyle name="Comma 2 4 2 2 6 2 2 3 2 2" xfId="21566" xr:uid="{00000000-0005-0000-0000-00000F000000}"/>
    <cellStyle name="Comma 2 4 2 2 6 2 2 3 2 3" xfId="32318" xr:uid="{00000000-0005-0000-0000-00000F000000}"/>
    <cellStyle name="Comma 2 4 2 2 6 2 2 3 2 4" xfId="43070" xr:uid="{00000000-0005-0000-0000-00000F000000}"/>
    <cellStyle name="Comma 2 4 2 2 6 2 2 3 2 5" xfId="53822" xr:uid="{00000000-0005-0000-0000-00000F000000}"/>
    <cellStyle name="Comma 2 4 2 2 6 2 2 3 3" xfId="15422" xr:uid="{00000000-0005-0000-0000-00000F000000}"/>
    <cellStyle name="Comma 2 4 2 2 6 2 2 3 4" xfId="26174" xr:uid="{00000000-0005-0000-0000-00000F000000}"/>
    <cellStyle name="Comma 2 4 2 2 6 2 2 3 5" xfId="36926" xr:uid="{00000000-0005-0000-0000-00000F000000}"/>
    <cellStyle name="Comma 2 4 2 2 6 2 2 3 6" xfId="47678" xr:uid="{00000000-0005-0000-0000-00000F000000}"/>
    <cellStyle name="Comma 2 4 2 2 6 2 2 4" xfId="6206" xr:uid="{00000000-0005-0000-0000-00000F000000}"/>
    <cellStyle name="Comma 2 4 2 2 6 2 2 4 2" xfId="16958" xr:uid="{00000000-0005-0000-0000-00000F000000}"/>
    <cellStyle name="Comma 2 4 2 2 6 2 2 4 3" xfId="27710" xr:uid="{00000000-0005-0000-0000-00000F000000}"/>
    <cellStyle name="Comma 2 4 2 2 6 2 2 4 4" xfId="38462" xr:uid="{00000000-0005-0000-0000-00000F000000}"/>
    <cellStyle name="Comma 2 4 2 2 6 2 2 4 5" xfId="49214" xr:uid="{00000000-0005-0000-0000-00000F000000}"/>
    <cellStyle name="Comma 2 4 2 2 6 2 2 5" xfId="7742" xr:uid="{00000000-0005-0000-0000-00000F000000}"/>
    <cellStyle name="Comma 2 4 2 2 6 2 2 5 2" xfId="18494" xr:uid="{00000000-0005-0000-0000-00000F000000}"/>
    <cellStyle name="Comma 2 4 2 2 6 2 2 5 3" xfId="29246" xr:uid="{00000000-0005-0000-0000-00000F000000}"/>
    <cellStyle name="Comma 2 4 2 2 6 2 2 5 4" xfId="39998" xr:uid="{00000000-0005-0000-0000-00000F000000}"/>
    <cellStyle name="Comma 2 4 2 2 6 2 2 5 5" xfId="50750" xr:uid="{00000000-0005-0000-0000-00000F000000}"/>
    <cellStyle name="Comma 2 4 2 2 6 2 2 6" xfId="12350" xr:uid="{00000000-0005-0000-0000-00000F000000}"/>
    <cellStyle name="Comma 2 4 2 2 6 2 2 7" xfId="23102" xr:uid="{00000000-0005-0000-0000-00000F000000}"/>
    <cellStyle name="Comma 2 4 2 2 6 2 2 8" xfId="33854" xr:uid="{00000000-0005-0000-0000-00000F000000}"/>
    <cellStyle name="Comma 2 4 2 2 6 2 2 9" xfId="44606" xr:uid="{00000000-0005-0000-0000-00000F000000}"/>
    <cellStyle name="Comma 2 4 2 2 6 2 3" xfId="2351" xr:uid="{00000000-0005-0000-0000-000072020000}"/>
    <cellStyle name="Comma 2 4 2 2 6 2 3 2" xfId="8510" xr:uid="{00000000-0005-0000-0000-000072020000}"/>
    <cellStyle name="Comma 2 4 2 2 6 2 3 2 2" xfId="19262" xr:uid="{00000000-0005-0000-0000-000072020000}"/>
    <cellStyle name="Comma 2 4 2 2 6 2 3 2 3" xfId="30014" xr:uid="{00000000-0005-0000-0000-000072020000}"/>
    <cellStyle name="Comma 2 4 2 2 6 2 3 2 4" xfId="40766" xr:uid="{00000000-0005-0000-0000-000072020000}"/>
    <cellStyle name="Comma 2 4 2 2 6 2 3 2 5" xfId="51518" xr:uid="{00000000-0005-0000-0000-000072020000}"/>
    <cellStyle name="Comma 2 4 2 2 6 2 3 3" xfId="13118" xr:uid="{00000000-0005-0000-0000-000072020000}"/>
    <cellStyle name="Comma 2 4 2 2 6 2 3 4" xfId="23870" xr:uid="{00000000-0005-0000-0000-000072020000}"/>
    <cellStyle name="Comma 2 4 2 2 6 2 3 5" xfId="34622" xr:uid="{00000000-0005-0000-0000-000072020000}"/>
    <cellStyle name="Comma 2 4 2 2 6 2 3 6" xfId="45374" xr:uid="{00000000-0005-0000-0000-000072020000}"/>
    <cellStyle name="Comma 2 4 2 2 6 2 4" xfId="3894" xr:uid="{00000000-0005-0000-0000-00000F000000}"/>
    <cellStyle name="Comma 2 4 2 2 6 2 4 2" xfId="10046" xr:uid="{00000000-0005-0000-0000-00000F000000}"/>
    <cellStyle name="Comma 2 4 2 2 6 2 4 2 2" xfId="20798" xr:uid="{00000000-0005-0000-0000-00000F000000}"/>
    <cellStyle name="Comma 2 4 2 2 6 2 4 2 3" xfId="31550" xr:uid="{00000000-0005-0000-0000-00000F000000}"/>
    <cellStyle name="Comma 2 4 2 2 6 2 4 2 4" xfId="42302" xr:uid="{00000000-0005-0000-0000-00000F000000}"/>
    <cellStyle name="Comma 2 4 2 2 6 2 4 2 5" xfId="53054" xr:uid="{00000000-0005-0000-0000-00000F000000}"/>
    <cellStyle name="Comma 2 4 2 2 6 2 4 3" xfId="14654" xr:uid="{00000000-0005-0000-0000-00000F000000}"/>
    <cellStyle name="Comma 2 4 2 2 6 2 4 4" xfId="25406" xr:uid="{00000000-0005-0000-0000-00000F000000}"/>
    <cellStyle name="Comma 2 4 2 2 6 2 4 5" xfId="36158" xr:uid="{00000000-0005-0000-0000-00000F000000}"/>
    <cellStyle name="Comma 2 4 2 2 6 2 4 6" xfId="46910" xr:uid="{00000000-0005-0000-0000-00000F000000}"/>
    <cellStyle name="Comma 2 4 2 2 6 2 5" xfId="5434" xr:uid="{00000000-0005-0000-0000-00000F000000}"/>
    <cellStyle name="Comma 2 4 2 2 6 2 5 2" xfId="16190" xr:uid="{00000000-0005-0000-0000-00000F000000}"/>
    <cellStyle name="Comma 2 4 2 2 6 2 5 3" xfId="26942" xr:uid="{00000000-0005-0000-0000-00000F000000}"/>
    <cellStyle name="Comma 2 4 2 2 6 2 5 4" xfId="37694" xr:uid="{00000000-0005-0000-0000-00000F000000}"/>
    <cellStyle name="Comma 2 4 2 2 6 2 5 5" xfId="48446" xr:uid="{00000000-0005-0000-0000-00000F000000}"/>
    <cellStyle name="Comma 2 4 2 2 6 2 6" xfId="6974" xr:uid="{00000000-0005-0000-0000-00000F000000}"/>
    <cellStyle name="Comma 2 4 2 2 6 2 6 2" xfId="17726" xr:uid="{00000000-0005-0000-0000-00000F000000}"/>
    <cellStyle name="Comma 2 4 2 2 6 2 6 3" xfId="28478" xr:uid="{00000000-0005-0000-0000-00000F000000}"/>
    <cellStyle name="Comma 2 4 2 2 6 2 6 4" xfId="39230" xr:uid="{00000000-0005-0000-0000-00000F000000}"/>
    <cellStyle name="Comma 2 4 2 2 6 2 6 5" xfId="49982" xr:uid="{00000000-0005-0000-0000-00000F000000}"/>
    <cellStyle name="Comma 2 4 2 2 6 2 7" xfId="11582" xr:uid="{00000000-0005-0000-0000-00000F000000}"/>
    <cellStyle name="Comma 2 4 2 2 6 2 8" xfId="22334" xr:uid="{00000000-0005-0000-0000-00000F000000}"/>
    <cellStyle name="Comma 2 4 2 2 6 2 9" xfId="33086" xr:uid="{00000000-0005-0000-0000-00000F000000}"/>
    <cellStyle name="Comma 2 4 2 2 6 3" xfId="1190" xr:uid="{00000000-0005-0000-0000-00000F000000}"/>
    <cellStyle name="Comma 2 4 2 2 6 3 2" xfId="2736" xr:uid="{00000000-0005-0000-0000-000074020000}"/>
    <cellStyle name="Comma 2 4 2 2 6 3 2 2" xfId="8894" xr:uid="{00000000-0005-0000-0000-000074020000}"/>
    <cellStyle name="Comma 2 4 2 2 6 3 2 2 2" xfId="19646" xr:uid="{00000000-0005-0000-0000-000074020000}"/>
    <cellStyle name="Comma 2 4 2 2 6 3 2 2 3" xfId="30398" xr:uid="{00000000-0005-0000-0000-000074020000}"/>
    <cellStyle name="Comma 2 4 2 2 6 3 2 2 4" xfId="41150" xr:uid="{00000000-0005-0000-0000-000074020000}"/>
    <cellStyle name="Comma 2 4 2 2 6 3 2 2 5" xfId="51902" xr:uid="{00000000-0005-0000-0000-000074020000}"/>
    <cellStyle name="Comma 2 4 2 2 6 3 2 3" xfId="13502" xr:uid="{00000000-0005-0000-0000-000074020000}"/>
    <cellStyle name="Comma 2 4 2 2 6 3 2 4" xfId="24254" xr:uid="{00000000-0005-0000-0000-000074020000}"/>
    <cellStyle name="Comma 2 4 2 2 6 3 2 5" xfId="35006" xr:uid="{00000000-0005-0000-0000-000074020000}"/>
    <cellStyle name="Comma 2 4 2 2 6 3 2 6" xfId="45758" xr:uid="{00000000-0005-0000-0000-000074020000}"/>
    <cellStyle name="Comma 2 4 2 2 6 3 3" xfId="4278" xr:uid="{00000000-0005-0000-0000-00000F000000}"/>
    <cellStyle name="Comma 2 4 2 2 6 3 3 2" xfId="10430" xr:uid="{00000000-0005-0000-0000-00000F000000}"/>
    <cellStyle name="Comma 2 4 2 2 6 3 3 2 2" xfId="21182" xr:uid="{00000000-0005-0000-0000-00000F000000}"/>
    <cellStyle name="Comma 2 4 2 2 6 3 3 2 3" xfId="31934" xr:uid="{00000000-0005-0000-0000-00000F000000}"/>
    <cellStyle name="Comma 2 4 2 2 6 3 3 2 4" xfId="42686" xr:uid="{00000000-0005-0000-0000-00000F000000}"/>
    <cellStyle name="Comma 2 4 2 2 6 3 3 2 5" xfId="53438" xr:uid="{00000000-0005-0000-0000-00000F000000}"/>
    <cellStyle name="Comma 2 4 2 2 6 3 3 3" xfId="15038" xr:uid="{00000000-0005-0000-0000-00000F000000}"/>
    <cellStyle name="Comma 2 4 2 2 6 3 3 4" xfId="25790" xr:uid="{00000000-0005-0000-0000-00000F000000}"/>
    <cellStyle name="Comma 2 4 2 2 6 3 3 5" xfId="36542" xr:uid="{00000000-0005-0000-0000-00000F000000}"/>
    <cellStyle name="Comma 2 4 2 2 6 3 3 6" xfId="47294" xr:uid="{00000000-0005-0000-0000-00000F000000}"/>
    <cellStyle name="Comma 2 4 2 2 6 3 4" xfId="5822" xr:uid="{00000000-0005-0000-0000-00000F000000}"/>
    <cellStyle name="Comma 2 4 2 2 6 3 4 2" xfId="16574" xr:uid="{00000000-0005-0000-0000-00000F000000}"/>
    <cellStyle name="Comma 2 4 2 2 6 3 4 3" xfId="27326" xr:uid="{00000000-0005-0000-0000-00000F000000}"/>
    <cellStyle name="Comma 2 4 2 2 6 3 4 4" xfId="38078" xr:uid="{00000000-0005-0000-0000-00000F000000}"/>
    <cellStyle name="Comma 2 4 2 2 6 3 4 5" xfId="48830" xr:uid="{00000000-0005-0000-0000-00000F000000}"/>
    <cellStyle name="Comma 2 4 2 2 6 3 5" xfId="7358" xr:uid="{00000000-0005-0000-0000-00000F000000}"/>
    <cellStyle name="Comma 2 4 2 2 6 3 5 2" xfId="18110" xr:uid="{00000000-0005-0000-0000-00000F000000}"/>
    <cellStyle name="Comma 2 4 2 2 6 3 5 3" xfId="28862" xr:uid="{00000000-0005-0000-0000-00000F000000}"/>
    <cellStyle name="Comma 2 4 2 2 6 3 5 4" xfId="39614" xr:uid="{00000000-0005-0000-0000-00000F000000}"/>
    <cellStyle name="Comma 2 4 2 2 6 3 5 5" xfId="50366" xr:uid="{00000000-0005-0000-0000-00000F000000}"/>
    <cellStyle name="Comma 2 4 2 2 6 3 6" xfId="11966" xr:uid="{00000000-0005-0000-0000-00000F000000}"/>
    <cellStyle name="Comma 2 4 2 2 6 3 7" xfId="22718" xr:uid="{00000000-0005-0000-0000-00000F000000}"/>
    <cellStyle name="Comma 2 4 2 2 6 3 8" xfId="33470" xr:uid="{00000000-0005-0000-0000-00000F000000}"/>
    <cellStyle name="Comma 2 4 2 2 6 3 9" xfId="44222" xr:uid="{00000000-0005-0000-0000-00000F000000}"/>
    <cellStyle name="Comma 2 4 2 2 6 4" xfId="1967" xr:uid="{00000000-0005-0000-0000-000071020000}"/>
    <cellStyle name="Comma 2 4 2 2 6 4 2" xfId="8126" xr:uid="{00000000-0005-0000-0000-000071020000}"/>
    <cellStyle name="Comma 2 4 2 2 6 4 2 2" xfId="18878" xr:uid="{00000000-0005-0000-0000-000071020000}"/>
    <cellStyle name="Comma 2 4 2 2 6 4 2 3" xfId="29630" xr:uid="{00000000-0005-0000-0000-000071020000}"/>
    <cellStyle name="Comma 2 4 2 2 6 4 2 4" xfId="40382" xr:uid="{00000000-0005-0000-0000-000071020000}"/>
    <cellStyle name="Comma 2 4 2 2 6 4 2 5" xfId="51134" xr:uid="{00000000-0005-0000-0000-000071020000}"/>
    <cellStyle name="Comma 2 4 2 2 6 4 3" xfId="12734" xr:uid="{00000000-0005-0000-0000-000071020000}"/>
    <cellStyle name="Comma 2 4 2 2 6 4 4" xfId="23486" xr:uid="{00000000-0005-0000-0000-000071020000}"/>
    <cellStyle name="Comma 2 4 2 2 6 4 5" xfId="34238" xr:uid="{00000000-0005-0000-0000-000071020000}"/>
    <cellStyle name="Comma 2 4 2 2 6 4 6" xfId="44990" xr:uid="{00000000-0005-0000-0000-000071020000}"/>
    <cellStyle name="Comma 2 4 2 2 6 5" xfId="3510" xr:uid="{00000000-0005-0000-0000-00000F000000}"/>
    <cellStyle name="Comma 2 4 2 2 6 5 2" xfId="9662" xr:uid="{00000000-0005-0000-0000-00000F000000}"/>
    <cellStyle name="Comma 2 4 2 2 6 5 2 2" xfId="20414" xr:uid="{00000000-0005-0000-0000-00000F000000}"/>
    <cellStyle name="Comma 2 4 2 2 6 5 2 3" xfId="31166" xr:uid="{00000000-0005-0000-0000-00000F000000}"/>
    <cellStyle name="Comma 2 4 2 2 6 5 2 4" xfId="41918" xr:uid="{00000000-0005-0000-0000-00000F000000}"/>
    <cellStyle name="Comma 2 4 2 2 6 5 2 5" xfId="52670" xr:uid="{00000000-0005-0000-0000-00000F000000}"/>
    <cellStyle name="Comma 2 4 2 2 6 5 3" xfId="14270" xr:uid="{00000000-0005-0000-0000-00000F000000}"/>
    <cellStyle name="Comma 2 4 2 2 6 5 4" xfId="25022" xr:uid="{00000000-0005-0000-0000-00000F000000}"/>
    <cellStyle name="Comma 2 4 2 2 6 5 5" xfId="35774" xr:uid="{00000000-0005-0000-0000-00000F000000}"/>
    <cellStyle name="Comma 2 4 2 2 6 5 6" xfId="46526" xr:uid="{00000000-0005-0000-0000-00000F000000}"/>
    <cellStyle name="Comma 2 4 2 2 6 6" xfId="5050" xr:uid="{00000000-0005-0000-0000-00000F000000}"/>
    <cellStyle name="Comma 2 4 2 2 6 6 2" xfId="15806" xr:uid="{00000000-0005-0000-0000-00000F000000}"/>
    <cellStyle name="Comma 2 4 2 2 6 6 3" xfId="26558" xr:uid="{00000000-0005-0000-0000-00000F000000}"/>
    <cellStyle name="Comma 2 4 2 2 6 6 4" xfId="37310" xr:uid="{00000000-0005-0000-0000-00000F000000}"/>
    <cellStyle name="Comma 2 4 2 2 6 6 5" xfId="48062" xr:uid="{00000000-0005-0000-0000-00000F000000}"/>
    <cellStyle name="Comma 2 4 2 2 6 7" xfId="6590" xr:uid="{00000000-0005-0000-0000-00000F000000}"/>
    <cellStyle name="Comma 2 4 2 2 6 7 2" xfId="17342" xr:uid="{00000000-0005-0000-0000-00000F000000}"/>
    <cellStyle name="Comma 2 4 2 2 6 7 3" xfId="28094" xr:uid="{00000000-0005-0000-0000-00000F000000}"/>
    <cellStyle name="Comma 2 4 2 2 6 7 4" xfId="38846" xr:uid="{00000000-0005-0000-0000-00000F000000}"/>
    <cellStyle name="Comma 2 4 2 2 6 7 5" xfId="49598" xr:uid="{00000000-0005-0000-0000-00000F000000}"/>
    <cellStyle name="Comma 2 4 2 2 6 8" xfId="11198" xr:uid="{00000000-0005-0000-0000-00000F000000}"/>
    <cellStyle name="Comma 2 4 2 2 6 9" xfId="21950" xr:uid="{00000000-0005-0000-0000-00000F000000}"/>
    <cellStyle name="Comma 2 4 2 2 7" xfId="474" xr:uid="{00000000-0005-0000-0000-00000F000000}"/>
    <cellStyle name="Comma 2 4 2 2 7 10" xfId="43518" xr:uid="{00000000-0005-0000-0000-00000F000000}"/>
    <cellStyle name="Comma 2 4 2 2 7 2" xfId="1254" xr:uid="{00000000-0005-0000-0000-00000F000000}"/>
    <cellStyle name="Comma 2 4 2 2 7 2 2" xfId="2800" xr:uid="{00000000-0005-0000-0000-000076020000}"/>
    <cellStyle name="Comma 2 4 2 2 7 2 2 2" xfId="8958" xr:uid="{00000000-0005-0000-0000-000076020000}"/>
    <cellStyle name="Comma 2 4 2 2 7 2 2 2 2" xfId="19710" xr:uid="{00000000-0005-0000-0000-000076020000}"/>
    <cellStyle name="Comma 2 4 2 2 7 2 2 2 3" xfId="30462" xr:uid="{00000000-0005-0000-0000-000076020000}"/>
    <cellStyle name="Comma 2 4 2 2 7 2 2 2 4" xfId="41214" xr:uid="{00000000-0005-0000-0000-000076020000}"/>
    <cellStyle name="Comma 2 4 2 2 7 2 2 2 5" xfId="51966" xr:uid="{00000000-0005-0000-0000-000076020000}"/>
    <cellStyle name="Comma 2 4 2 2 7 2 2 3" xfId="13566" xr:uid="{00000000-0005-0000-0000-000076020000}"/>
    <cellStyle name="Comma 2 4 2 2 7 2 2 4" xfId="24318" xr:uid="{00000000-0005-0000-0000-000076020000}"/>
    <cellStyle name="Comma 2 4 2 2 7 2 2 5" xfId="35070" xr:uid="{00000000-0005-0000-0000-000076020000}"/>
    <cellStyle name="Comma 2 4 2 2 7 2 2 6" xfId="45822" xr:uid="{00000000-0005-0000-0000-000076020000}"/>
    <cellStyle name="Comma 2 4 2 2 7 2 3" xfId="4342" xr:uid="{00000000-0005-0000-0000-00000F000000}"/>
    <cellStyle name="Comma 2 4 2 2 7 2 3 2" xfId="10494" xr:uid="{00000000-0005-0000-0000-00000F000000}"/>
    <cellStyle name="Comma 2 4 2 2 7 2 3 2 2" xfId="21246" xr:uid="{00000000-0005-0000-0000-00000F000000}"/>
    <cellStyle name="Comma 2 4 2 2 7 2 3 2 3" xfId="31998" xr:uid="{00000000-0005-0000-0000-00000F000000}"/>
    <cellStyle name="Comma 2 4 2 2 7 2 3 2 4" xfId="42750" xr:uid="{00000000-0005-0000-0000-00000F000000}"/>
    <cellStyle name="Comma 2 4 2 2 7 2 3 2 5" xfId="53502" xr:uid="{00000000-0005-0000-0000-00000F000000}"/>
    <cellStyle name="Comma 2 4 2 2 7 2 3 3" xfId="15102" xr:uid="{00000000-0005-0000-0000-00000F000000}"/>
    <cellStyle name="Comma 2 4 2 2 7 2 3 4" xfId="25854" xr:uid="{00000000-0005-0000-0000-00000F000000}"/>
    <cellStyle name="Comma 2 4 2 2 7 2 3 5" xfId="36606" xr:uid="{00000000-0005-0000-0000-00000F000000}"/>
    <cellStyle name="Comma 2 4 2 2 7 2 3 6" xfId="47358" xr:uid="{00000000-0005-0000-0000-00000F000000}"/>
    <cellStyle name="Comma 2 4 2 2 7 2 4" xfId="5886" xr:uid="{00000000-0005-0000-0000-00000F000000}"/>
    <cellStyle name="Comma 2 4 2 2 7 2 4 2" xfId="16638" xr:uid="{00000000-0005-0000-0000-00000F000000}"/>
    <cellStyle name="Comma 2 4 2 2 7 2 4 3" xfId="27390" xr:uid="{00000000-0005-0000-0000-00000F000000}"/>
    <cellStyle name="Comma 2 4 2 2 7 2 4 4" xfId="38142" xr:uid="{00000000-0005-0000-0000-00000F000000}"/>
    <cellStyle name="Comma 2 4 2 2 7 2 4 5" xfId="48894" xr:uid="{00000000-0005-0000-0000-00000F000000}"/>
    <cellStyle name="Comma 2 4 2 2 7 2 5" xfId="7422" xr:uid="{00000000-0005-0000-0000-00000F000000}"/>
    <cellStyle name="Comma 2 4 2 2 7 2 5 2" xfId="18174" xr:uid="{00000000-0005-0000-0000-00000F000000}"/>
    <cellStyle name="Comma 2 4 2 2 7 2 5 3" xfId="28926" xr:uid="{00000000-0005-0000-0000-00000F000000}"/>
    <cellStyle name="Comma 2 4 2 2 7 2 5 4" xfId="39678" xr:uid="{00000000-0005-0000-0000-00000F000000}"/>
    <cellStyle name="Comma 2 4 2 2 7 2 5 5" xfId="50430" xr:uid="{00000000-0005-0000-0000-00000F000000}"/>
    <cellStyle name="Comma 2 4 2 2 7 2 6" xfId="12030" xr:uid="{00000000-0005-0000-0000-00000F000000}"/>
    <cellStyle name="Comma 2 4 2 2 7 2 7" xfId="22782" xr:uid="{00000000-0005-0000-0000-00000F000000}"/>
    <cellStyle name="Comma 2 4 2 2 7 2 8" xfId="33534" xr:uid="{00000000-0005-0000-0000-00000F000000}"/>
    <cellStyle name="Comma 2 4 2 2 7 2 9" xfId="44286" xr:uid="{00000000-0005-0000-0000-00000F000000}"/>
    <cellStyle name="Comma 2 4 2 2 7 3" xfId="2031" xr:uid="{00000000-0005-0000-0000-000075020000}"/>
    <cellStyle name="Comma 2 4 2 2 7 3 2" xfId="8190" xr:uid="{00000000-0005-0000-0000-000075020000}"/>
    <cellStyle name="Comma 2 4 2 2 7 3 2 2" xfId="18942" xr:uid="{00000000-0005-0000-0000-000075020000}"/>
    <cellStyle name="Comma 2 4 2 2 7 3 2 3" xfId="29694" xr:uid="{00000000-0005-0000-0000-000075020000}"/>
    <cellStyle name="Comma 2 4 2 2 7 3 2 4" xfId="40446" xr:uid="{00000000-0005-0000-0000-000075020000}"/>
    <cellStyle name="Comma 2 4 2 2 7 3 2 5" xfId="51198" xr:uid="{00000000-0005-0000-0000-000075020000}"/>
    <cellStyle name="Comma 2 4 2 2 7 3 3" xfId="12798" xr:uid="{00000000-0005-0000-0000-000075020000}"/>
    <cellStyle name="Comma 2 4 2 2 7 3 4" xfId="23550" xr:uid="{00000000-0005-0000-0000-000075020000}"/>
    <cellStyle name="Comma 2 4 2 2 7 3 5" xfId="34302" xr:uid="{00000000-0005-0000-0000-000075020000}"/>
    <cellStyle name="Comma 2 4 2 2 7 3 6" xfId="45054" xr:uid="{00000000-0005-0000-0000-000075020000}"/>
    <cellStyle name="Comma 2 4 2 2 7 4" xfId="3574" xr:uid="{00000000-0005-0000-0000-00000F000000}"/>
    <cellStyle name="Comma 2 4 2 2 7 4 2" xfId="9726" xr:uid="{00000000-0005-0000-0000-00000F000000}"/>
    <cellStyle name="Comma 2 4 2 2 7 4 2 2" xfId="20478" xr:uid="{00000000-0005-0000-0000-00000F000000}"/>
    <cellStyle name="Comma 2 4 2 2 7 4 2 3" xfId="31230" xr:uid="{00000000-0005-0000-0000-00000F000000}"/>
    <cellStyle name="Comma 2 4 2 2 7 4 2 4" xfId="41982" xr:uid="{00000000-0005-0000-0000-00000F000000}"/>
    <cellStyle name="Comma 2 4 2 2 7 4 2 5" xfId="52734" xr:uid="{00000000-0005-0000-0000-00000F000000}"/>
    <cellStyle name="Comma 2 4 2 2 7 4 3" xfId="14334" xr:uid="{00000000-0005-0000-0000-00000F000000}"/>
    <cellStyle name="Comma 2 4 2 2 7 4 4" xfId="25086" xr:uid="{00000000-0005-0000-0000-00000F000000}"/>
    <cellStyle name="Comma 2 4 2 2 7 4 5" xfId="35838" xr:uid="{00000000-0005-0000-0000-00000F000000}"/>
    <cellStyle name="Comma 2 4 2 2 7 4 6" xfId="46590" xr:uid="{00000000-0005-0000-0000-00000F000000}"/>
    <cellStyle name="Comma 2 4 2 2 7 5" xfId="5114" xr:uid="{00000000-0005-0000-0000-00000F000000}"/>
    <cellStyle name="Comma 2 4 2 2 7 5 2" xfId="15870" xr:uid="{00000000-0005-0000-0000-00000F000000}"/>
    <cellStyle name="Comma 2 4 2 2 7 5 3" xfId="26622" xr:uid="{00000000-0005-0000-0000-00000F000000}"/>
    <cellStyle name="Comma 2 4 2 2 7 5 4" xfId="37374" xr:uid="{00000000-0005-0000-0000-00000F000000}"/>
    <cellStyle name="Comma 2 4 2 2 7 5 5" xfId="48126" xr:uid="{00000000-0005-0000-0000-00000F000000}"/>
    <cellStyle name="Comma 2 4 2 2 7 6" xfId="6654" xr:uid="{00000000-0005-0000-0000-00000F000000}"/>
    <cellStyle name="Comma 2 4 2 2 7 6 2" xfId="17406" xr:uid="{00000000-0005-0000-0000-00000F000000}"/>
    <cellStyle name="Comma 2 4 2 2 7 6 3" xfId="28158" xr:uid="{00000000-0005-0000-0000-00000F000000}"/>
    <cellStyle name="Comma 2 4 2 2 7 6 4" xfId="38910" xr:uid="{00000000-0005-0000-0000-00000F000000}"/>
    <cellStyle name="Comma 2 4 2 2 7 6 5" xfId="49662" xr:uid="{00000000-0005-0000-0000-00000F000000}"/>
    <cellStyle name="Comma 2 4 2 2 7 7" xfId="11262" xr:uid="{00000000-0005-0000-0000-00000F000000}"/>
    <cellStyle name="Comma 2 4 2 2 7 8" xfId="22014" xr:uid="{00000000-0005-0000-0000-00000F000000}"/>
    <cellStyle name="Comma 2 4 2 2 7 9" xfId="32766" xr:uid="{00000000-0005-0000-0000-00000F000000}"/>
    <cellStyle name="Comma 2 4 2 2 8" xfId="870" xr:uid="{00000000-0005-0000-0000-00000F000000}"/>
    <cellStyle name="Comma 2 4 2 2 8 2" xfId="2416" xr:uid="{00000000-0005-0000-0000-000077020000}"/>
    <cellStyle name="Comma 2 4 2 2 8 2 2" xfId="8574" xr:uid="{00000000-0005-0000-0000-000077020000}"/>
    <cellStyle name="Comma 2 4 2 2 8 2 2 2" xfId="19326" xr:uid="{00000000-0005-0000-0000-000077020000}"/>
    <cellStyle name="Comma 2 4 2 2 8 2 2 3" xfId="30078" xr:uid="{00000000-0005-0000-0000-000077020000}"/>
    <cellStyle name="Comma 2 4 2 2 8 2 2 4" xfId="40830" xr:uid="{00000000-0005-0000-0000-000077020000}"/>
    <cellStyle name="Comma 2 4 2 2 8 2 2 5" xfId="51582" xr:uid="{00000000-0005-0000-0000-000077020000}"/>
    <cellStyle name="Comma 2 4 2 2 8 2 3" xfId="13182" xr:uid="{00000000-0005-0000-0000-000077020000}"/>
    <cellStyle name="Comma 2 4 2 2 8 2 4" xfId="23934" xr:uid="{00000000-0005-0000-0000-000077020000}"/>
    <cellStyle name="Comma 2 4 2 2 8 2 5" xfId="34686" xr:uid="{00000000-0005-0000-0000-000077020000}"/>
    <cellStyle name="Comma 2 4 2 2 8 2 6" xfId="45438" xr:uid="{00000000-0005-0000-0000-000077020000}"/>
    <cellStyle name="Comma 2 4 2 2 8 3" xfId="3958" xr:uid="{00000000-0005-0000-0000-00000F000000}"/>
    <cellStyle name="Comma 2 4 2 2 8 3 2" xfId="10110" xr:uid="{00000000-0005-0000-0000-00000F000000}"/>
    <cellStyle name="Comma 2 4 2 2 8 3 2 2" xfId="20862" xr:uid="{00000000-0005-0000-0000-00000F000000}"/>
    <cellStyle name="Comma 2 4 2 2 8 3 2 3" xfId="31614" xr:uid="{00000000-0005-0000-0000-00000F000000}"/>
    <cellStyle name="Comma 2 4 2 2 8 3 2 4" xfId="42366" xr:uid="{00000000-0005-0000-0000-00000F000000}"/>
    <cellStyle name="Comma 2 4 2 2 8 3 2 5" xfId="53118" xr:uid="{00000000-0005-0000-0000-00000F000000}"/>
    <cellStyle name="Comma 2 4 2 2 8 3 3" xfId="14718" xr:uid="{00000000-0005-0000-0000-00000F000000}"/>
    <cellStyle name="Comma 2 4 2 2 8 3 4" xfId="25470" xr:uid="{00000000-0005-0000-0000-00000F000000}"/>
    <cellStyle name="Comma 2 4 2 2 8 3 5" xfId="36222" xr:uid="{00000000-0005-0000-0000-00000F000000}"/>
    <cellStyle name="Comma 2 4 2 2 8 3 6" xfId="46974" xr:uid="{00000000-0005-0000-0000-00000F000000}"/>
    <cellStyle name="Comma 2 4 2 2 8 4" xfId="5502" xr:uid="{00000000-0005-0000-0000-00000F000000}"/>
    <cellStyle name="Comma 2 4 2 2 8 4 2" xfId="16254" xr:uid="{00000000-0005-0000-0000-00000F000000}"/>
    <cellStyle name="Comma 2 4 2 2 8 4 3" xfId="27006" xr:uid="{00000000-0005-0000-0000-00000F000000}"/>
    <cellStyle name="Comma 2 4 2 2 8 4 4" xfId="37758" xr:uid="{00000000-0005-0000-0000-00000F000000}"/>
    <cellStyle name="Comma 2 4 2 2 8 4 5" xfId="48510" xr:uid="{00000000-0005-0000-0000-00000F000000}"/>
    <cellStyle name="Comma 2 4 2 2 8 5" xfId="7038" xr:uid="{00000000-0005-0000-0000-00000F000000}"/>
    <cellStyle name="Comma 2 4 2 2 8 5 2" xfId="17790" xr:uid="{00000000-0005-0000-0000-00000F000000}"/>
    <cellStyle name="Comma 2 4 2 2 8 5 3" xfId="28542" xr:uid="{00000000-0005-0000-0000-00000F000000}"/>
    <cellStyle name="Comma 2 4 2 2 8 5 4" xfId="39294" xr:uid="{00000000-0005-0000-0000-00000F000000}"/>
    <cellStyle name="Comma 2 4 2 2 8 5 5" xfId="50046" xr:uid="{00000000-0005-0000-0000-00000F000000}"/>
    <cellStyle name="Comma 2 4 2 2 8 6" xfId="11646" xr:uid="{00000000-0005-0000-0000-00000F000000}"/>
    <cellStyle name="Comma 2 4 2 2 8 7" xfId="22398" xr:uid="{00000000-0005-0000-0000-00000F000000}"/>
    <cellStyle name="Comma 2 4 2 2 8 8" xfId="33150" xr:uid="{00000000-0005-0000-0000-00000F000000}"/>
    <cellStyle name="Comma 2 4 2 2 8 9" xfId="43902" xr:uid="{00000000-0005-0000-0000-00000F000000}"/>
    <cellStyle name="Comma 2 4 2 2 9" xfId="1647" xr:uid="{00000000-0005-0000-0000-000060020000}"/>
    <cellStyle name="Comma 2 4 2 2 9 2" xfId="7806" xr:uid="{00000000-0005-0000-0000-000060020000}"/>
    <cellStyle name="Comma 2 4 2 2 9 2 2" xfId="18558" xr:uid="{00000000-0005-0000-0000-000060020000}"/>
    <cellStyle name="Comma 2 4 2 2 9 2 3" xfId="29310" xr:uid="{00000000-0005-0000-0000-000060020000}"/>
    <cellStyle name="Comma 2 4 2 2 9 2 4" xfId="40062" xr:uid="{00000000-0005-0000-0000-000060020000}"/>
    <cellStyle name="Comma 2 4 2 2 9 2 5" xfId="50814" xr:uid="{00000000-0005-0000-0000-000060020000}"/>
    <cellStyle name="Comma 2 4 2 2 9 3" xfId="12414" xr:uid="{00000000-0005-0000-0000-000060020000}"/>
    <cellStyle name="Comma 2 4 2 2 9 4" xfId="23166" xr:uid="{00000000-0005-0000-0000-000060020000}"/>
    <cellStyle name="Comma 2 4 2 2 9 5" xfId="33918" xr:uid="{00000000-0005-0000-0000-000060020000}"/>
    <cellStyle name="Comma 2 4 2 2 9 6" xfId="44670" xr:uid="{00000000-0005-0000-0000-000060020000}"/>
    <cellStyle name="Comma 2 4 2 3" xfId="99" xr:uid="{00000000-0005-0000-0000-00000F000000}"/>
    <cellStyle name="Comma 2 4 2 3 10" xfId="32414" xr:uid="{00000000-0005-0000-0000-00000F000000}"/>
    <cellStyle name="Comma 2 4 2 3 11" xfId="43166" xr:uid="{00000000-0005-0000-0000-00000F000000}"/>
    <cellStyle name="Comma 2 4 2 3 2" xfId="506" xr:uid="{00000000-0005-0000-0000-00000F000000}"/>
    <cellStyle name="Comma 2 4 2 3 2 10" xfId="43550" xr:uid="{00000000-0005-0000-0000-00000F000000}"/>
    <cellStyle name="Comma 2 4 2 3 2 2" xfId="1286" xr:uid="{00000000-0005-0000-0000-00000F000000}"/>
    <cellStyle name="Comma 2 4 2 3 2 2 2" xfId="2832" xr:uid="{00000000-0005-0000-0000-00007A020000}"/>
    <cellStyle name="Comma 2 4 2 3 2 2 2 2" xfId="8990" xr:uid="{00000000-0005-0000-0000-00007A020000}"/>
    <cellStyle name="Comma 2 4 2 3 2 2 2 2 2" xfId="19742" xr:uid="{00000000-0005-0000-0000-00007A020000}"/>
    <cellStyle name="Comma 2 4 2 3 2 2 2 2 3" xfId="30494" xr:uid="{00000000-0005-0000-0000-00007A020000}"/>
    <cellStyle name="Comma 2 4 2 3 2 2 2 2 4" xfId="41246" xr:uid="{00000000-0005-0000-0000-00007A020000}"/>
    <cellStyle name="Comma 2 4 2 3 2 2 2 2 5" xfId="51998" xr:uid="{00000000-0005-0000-0000-00007A020000}"/>
    <cellStyle name="Comma 2 4 2 3 2 2 2 3" xfId="13598" xr:uid="{00000000-0005-0000-0000-00007A020000}"/>
    <cellStyle name="Comma 2 4 2 3 2 2 2 4" xfId="24350" xr:uid="{00000000-0005-0000-0000-00007A020000}"/>
    <cellStyle name="Comma 2 4 2 3 2 2 2 5" xfId="35102" xr:uid="{00000000-0005-0000-0000-00007A020000}"/>
    <cellStyle name="Comma 2 4 2 3 2 2 2 6" xfId="45854" xr:uid="{00000000-0005-0000-0000-00007A020000}"/>
    <cellStyle name="Comma 2 4 2 3 2 2 3" xfId="4374" xr:uid="{00000000-0005-0000-0000-00000F000000}"/>
    <cellStyle name="Comma 2 4 2 3 2 2 3 2" xfId="10526" xr:uid="{00000000-0005-0000-0000-00000F000000}"/>
    <cellStyle name="Comma 2 4 2 3 2 2 3 2 2" xfId="21278" xr:uid="{00000000-0005-0000-0000-00000F000000}"/>
    <cellStyle name="Comma 2 4 2 3 2 2 3 2 3" xfId="32030" xr:uid="{00000000-0005-0000-0000-00000F000000}"/>
    <cellStyle name="Comma 2 4 2 3 2 2 3 2 4" xfId="42782" xr:uid="{00000000-0005-0000-0000-00000F000000}"/>
    <cellStyle name="Comma 2 4 2 3 2 2 3 2 5" xfId="53534" xr:uid="{00000000-0005-0000-0000-00000F000000}"/>
    <cellStyle name="Comma 2 4 2 3 2 2 3 3" xfId="15134" xr:uid="{00000000-0005-0000-0000-00000F000000}"/>
    <cellStyle name="Comma 2 4 2 3 2 2 3 4" xfId="25886" xr:uid="{00000000-0005-0000-0000-00000F000000}"/>
    <cellStyle name="Comma 2 4 2 3 2 2 3 5" xfId="36638" xr:uid="{00000000-0005-0000-0000-00000F000000}"/>
    <cellStyle name="Comma 2 4 2 3 2 2 3 6" xfId="47390" xr:uid="{00000000-0005-0000-0000-00000F000000}"/>
    <cellStyle name="Comma 2 4 2 3 2 2 4" xfId="5918" xr:uid="{00000000-0005-0000-0000-00000F000000}"/>
    <cellStyle name="Comma 2 4 2 3 2 2 4 2" xfId="16670" xr:uid="{00000000-0005-0000-0000-00000F000000}"/>
    <cellStyle name="Comma 2 4 2 3 2 2 4 3" xfId="27422" xr:uid="{00000000-0005-0000-0000-00000F000000}"/>
    <cellStyle name="Comma 2 4 2 3 2 2 4 4" xfId="38174" xr:uid="{00000000-0005-0000-0000-00000F000000}"/>
    <cellStyle name="Comma 2 4 2 3 2 2 4 5" xfId="48926" xr:uid="{00000000-0005-0000-0000-00000F000000}"/>
    <cellStyle name="Comma 2 4 2 3 2 2 5" xfId="7454" xr:uid="{00000000-0005-0000-0000-00000F000000}"/>
    <cellStyle name="Comma 2 4 2 3 2 2 5 2" xfId="18206" xr:uid="{00000000-0005-0000-0000-00000F000000}"/>
    <cellStyle name="Comma 2 4 2 3 2 2 5 3" xfId="28958" xr:uid="{00000000-0005-0000-0000-00000F000000}"/>
    <cellStyle name="Comma 2 4 2 3 2 2 5 4" xfId="39710" xr:uid="{00000000-0005-0000-0000-00000F000000}"/>
    <cellStyle name="Comma 2 4 2 3 2 2 5 5" xfId="50462" xr:uid="{00000000-0005-0000-0000-00000F000000}"/>
    <cellStyle name="Comma 2 4 2 3 2 2 6" xfId="12062" xr:uid="{00000000-0005-0000-0000-00000F000000}"/>
    <cellStyle name="Comma 2 4 2 3 2 2 7" xfId="22814" xr:uid="{00000000-0005-0000-0000-00000F000000}"/>
    <cellStyle name="Comma 2 4 2 3 2 2 8" xfId="33566" xr:uid="{00000000-0005-0000-0000-00000F000000}"/>
    <cellStyle name="Comma 2 4 2 3 2 2 9" xfId="44318" xr:uid="{00000000-0005-0000-0000-00000F000000}"/>
    <cellStyle name="Comma 2 4 2 3 2 3" xfId="2063" xr:uid="{00000000-0005-0000-0000-000079020000}"/>
    <cellStyle name="Comma 2 4 2 3 2 3 2" xfId="8222" xr:uid="{00000000-0005-0000-0000-000079020000}"/>
    <cellStyle name="Comma 2 4 2 3 2 3 2 2" xfId="18974" xr:uid="{00000000-0005-0000-0000-000079020000}"/>
    <cellStyle name="Comma 2 4 2 3 2 3 2 3" xfId="29726" xr:uid="{00000000-0005-0000-0000-000079020000}"/>
    <cellStyle name="Comma 2 4 2 3 2 3 2 4" xfId="40478" xr:uid="{00000000-0005-0000-0000-000079020000}"/>
    <cellStyle name="Comma 2 4 2 3 2 3 2 5" xfId="51230" xr:uid="{00000000-0005-0000-0000-000079020000}"/>
    <cellStyle name="Comma 2 4 2 3 2 3 3" xfId="12830" xr:uid="{00000000-0005-0000-0000-000079020000}"/>
    <cellStyle name="Comma 2 4 2 3 2 3 4" xfId="23582" xr:uid="{00000000-0005-0000-0000-000079020000}"/>
    <cellStyle name="Comma 2 4 2 3 2 3 5" xfId="34334" xr:uid="{00000000-0005-0000-0000-000079020000}"/>
    <cellStyle name="Comma 2 4 2 3 2 3 6" xfId="45086" xr:uid="{00000000-0005-0000-0000-000079020000}"/>
    <cellStyle name="Comma 2 4 2 3 2 4" xfId="3606" xr:uid="{00000000-0005-0000-0000-00000F000000}"/>
    <cellStyle name="Comma 2 4 2 3 2 4 2" xfId="9758" xr:uid="{00000000-0005-0000-0000-00000F000000}"/>
    <cellStyle name="Comma 2 4 2 3 2 4 2 2" xfId="20510" xr:uid="{00000000-0005-0000-0000-00000F000000}"/>
    <cellStyle name="Comma 2 4 2 3 2 4 2 3" xfId="31262" xr:uid="{00000000-0005-0000-0000-00000F000000}"/>
    <cellStyle name="Comma 2 4 2 3 2 4 2 4" xfId="42014" xr:uid="{00000000-0005-0000-0000-00000F000000}"/>
    <cellStyle name="Comma 2 4 2 3 2 4 2 5" xfId="52766" xr:uid="{00000000-0005-0000-0000-00000F000000}"/>
    <cellStyle name="Comma 2 4 2 3 2 4 3" xfId="14366" xr:uid="{00000000-0005-0000-0000-00000F000000}"/>
    <cellStyle name="Comma 2 4 2 3 2 4 4" xfId="25118" xr:uid="{00000000-0005-0000-0000-00000F000000}"/>
    <cellStyle name="Comma 2 4 2 3 2 4 5" xfId="35870" xr:uid="{00000000-0005-0000-0000-00000F000000}"/>
    <cellStyle name="Comma 2 4 2 3 2 4 6" xfId="46622" xr:uid="{00000000-0005-0000-0000-00000F000000}"/>
    <cellStyle name="Comma 2 4 2 3 2 5" xfId="5146" xr:uid="{00000000-0005-0000-0000-00000F000000}"/>
    <cellStyle name="Comma 2 4 2 3 2 5 2" xfId="15902" xr:uid="{00000000-0005-0000-0000-00000F000000}"/>
    <cellStyle name="Comma 2 4 2 3 2 5 3" xfId="26654" xr:uid="{00000000-0005-0000-0000-00000F000000}"/>
    <cellStyle name="Comma 2 4 2 3 2 5 4" xfId="37406" xr:uid="{00000000-0005-0000-0000-00000F000000}"/>
    <cellStyle name="Comma 2 4 2 3 2 5 5" xfId="48158" xr:uid="{00000000-0005-0000-0000-00000F000000}"/>
    <cellStyle name="Comma 2 4 2 3 2 6" xfId="6686" xr:uid="{00000000-0005-0000-0000-00000F000000}"/>
    <cellStyle name="Comma 2 4 2 3 2 6 2" xfId="17438" xr:uid="{00000000-0005-0000-0000-00000F000000}"/>
    <cellStyle name="Comma 2 4 2 3 2 6 3" xfId="28190" xr:uid="{00000000-0005-0000-0000-00000F000000}"/>
    <cellStyle name="Comma 2 4 2 3 2 6 4" xfId="38942" xr:uid="{00000000-0005-0000-0000-00000F000000}"/>
    <cellStyle name="Comma 2 4 2 3 2 6 5" xfId="49694" xr:uid="{00000000-0005-0000-0000-00000F000000}"/>
    <cellStyle name="Comma 2 4 2 3 2 7" xfId="11294" xr:uid="{00000000-0005-0000-0000-00000F000000}"/>
    <cellStyle name="Comma 2 4 2 3 2 8" xfId="22046" xr:uid="{00000000-0005-0000-0000-00000F000000}"/>
    <cellStyle name="Comma 2 4 2 3 2 9" xfId="32798" xr:uid="{00000000-0005-0000-0000-00000F000000}"/>
    <cellStyle name="Comma 2 4 2 3 3" xfId="902" xr:uid="{00000000-0005-0000-0000-00000F000000}"/>
    <cellStyle name="Comma 2 4 2 3 3 2" xfId="2448" xr:uid="{00000000-0005-0000-0000-00007B020000}"/>
    <cellStyle name="Comma 2 4 2 3 3 2 2" xfId="8606" xr:uid="{00000000-0005-0000-0000-00007B020000}"/>
    <cellStyle name="Comma 2 4 2 3 3 2 2 2" xfId="19358" xr:uid="{00000000-0005-0000-0000-00007B020000}"/>
    <cellStyle name="Comma 2 4 2 3 3 2 2 3" xfId="30110" xr:uid="{00000000-0005-0000-0000-00007B020000}"/>
    <cellStyle name="Comma 2 4 2 3 3 2 2 4" xfId="40862" xr:uid="{00000000-0005-0000-0000-00007B020000}"/>
    <cellStyle name="Comma 2 4 2 3 3 2 2 5" xfId="51614" xr:uid="{00000000-0005-0000-0000-00007B020000}"/>
    <cellStyle name="Comma 2 4 2 3 3 2 3" xfId="13214" xr:uid="{00000000-0005-0000-0000-00007B020000}"/>
    <cellStyle name="Comma 2 4 2 3 3 2 4" xfId="23966" xr:uid="{00000000-0005-0000-0000-00007B020000}"/>
    <cellStyle name="Comma 2 4 2 3 3 2 5" xfId="34718" xr:uid="{00000000-0005-0000-0000-00007B020000}"/>
    <cellStyle name="Comma 2 4 2 3 3 2 6" xfId="45470" xr:uid="{00000000-0005-0000-0000-00007B020000}"/>
    <cellStyle name="Comma 2 4 2 3 3 3" xfId="3990" xr:uid="{00000000-0005-0000-0000-00000F000000}"/>
    <cellStyle name="Comma 2 4 2 3 3 3 2" xfId="10142" xr:uid="{00000000-0005-0000-0000-00000F000000}"/>
    <cellStyle name="Comma 2 4 2 3 3 3 2 2" xfId="20894" xr:uid="{00000000-0005-0000-0000-00000F000000}"/>
    <cellStyle name="Comma 2 4 2 3 3 3 2 3" xfId="31646" xr:uid="{00000000-0005-0000-0000-00000F000000}"/>
    <cellStyle name="Comma 2 4 2 3 3 3 2 4" xfId="42398" xr:uid="{00000000-0005-0000-0000-00000F000000}"/>
    <cellStyle name="Comma 2 4 2 3 3 3 2 5" xfId="53150" xr:uid="{00000000-0005-0000-0000-00000F000000}"/>
    <cellStyle name="Comma 2 4 2 3 3 3 3" xfId="14750" xr:uid="{00000000-0005-0000-0000-00000F000000}"/>
    <cellStyle name="Comma 2 4 2 3 3 3 4" xfId="25502" xr:uid="{00000000-0005-0000-0000-00000F000000}"/>
    <cellStyle name="Comma 2 4 2 3 3 3 5" xfId="36254" xr:uid="{00000000-0005-0000-0000-00000F000000}"/>
    <cellStyle name="Comma 2 4 2 3 3 3 6" xfId="47006" xr:uid="{00000000-0005-0000-0000-00000F000000}"/>
    <cellStyle name="Comma 2 4 2 3 3 4" xfId="5534" xr:uid="{00000000-0005-0000-0000-00000F000000}"/>
    <cellStyle name="Comma 2 4 2 3 3 4 2" xfId="16286" xr:uid="{00000000-0005-0000-0000-00000F000000}"/>
    <cellStyle name="Comma 2 4 2 3 3 4 3" xfId="27038" xr:uid="{00000000-0005-0000-0000-00000F000000}"/>
    <cellStyle name="Comma 2 4 2 3 3 4 4" xfId="37790" xr:uid="{00000000-0005-0000-0000-00000F000000}"/>
    <cellStyle name="Comma 2 4 2 3 3 4 5" xfId="48542" xr:uid="{00000000-0005-0000-0000-00000F000000}"/>
    <cellStyle name="Comma 2 4 2 3 3 5" xfId="7070" xr:uid="{00000000-0005-0000-0000-00000F000000}"/>
    <cellStyle name="Comma 2 4 2 3 3 5 2" xfId="17822" xr:uid="{00000000-0005-0000-0000-00000F000000}"/>
    <cellStyle name="Comma 2 4 2 3 3 5 3" xfId="28574" xr:uid="{00000000-0005-0000-0000-00000F000000}"/>
    <cellStyle name="Comma 2 4 2 3 3 5 4" xfId="39326" xr:uid="{00000000-0005-0000-0000-00000F000000}"/>
    <cellStyle name="Comma 2 4 2 3 3 5 5" xfId="50078" xr:uid="{00000000-0005-0000-0000-00000F000000}"/>
    <cellStyle name="Comma 2 4 2 3 3 6" xfId="11678" xr:uid="{00000000-0005-0000-0000-00000F000000}"/>
    <cellStyle name="Comma 2 4 2 3 3 7" xfId="22430" xr:uid="{00000000-0005-0000-0000-00000F000000}"/>
    <cellStyle name="Comma 2 4 2 3 3 8" xfId="33182" xr:uid="{00000000-0005-0000-0000-00000F000000}"/>
    <cellStyle name="Comma 2 4 2 3 3 9" xfId="43934" xr:uid="{00000000-0005-0000-0000-00000F000000}"/>
    <cellStyle name="Comma 2 4 2 3 4" xfId="1679" xr:uid="{00000000-0005-0000-0000-000078020000}"/>
    <cellStyle name="Comma 2 4 2 3 4 2" xfId="7838" xr:uid="{00000000-0005-0000-0000-000078020000}"/>
    <cellStyle name="Comma 2 4 2 3 4 2 2" xfId="18590" xr:uid="{00000000-0005-0000-0000-000078020000}"/>
    <cellStyle name="Comma 2 4 2 3 4 2 3" xfId="29342" xr:uid="{00000000-0005-0000-0000-000078020000}"/>
    <cellStyle name="Comma 2 4 2 3 4 2 4" xfId="40094" xr:uid="{00000000-0005-0000-0000-000078020000}"/>
    <cellStyle name="Comma 2 4 2 3 4 2 5" xfId="50846" xr:uid="{00000000-0005-0000-0000-000078020000}"/>
    <cellStyle name="Comma 2 4 2 3 4 3" xfId="12446" xr:uid="{00000000-0005-0000-0000-000078020000}"/>
    <cellStyle name="Comma 2 4 2 3 4 4" xfId="23198" xr:uid="{00000000-0005-0000-0000-000078020000}"/>
    <cellStyle name="Comma 2 4 2 3 4 5" xfId="33950" xr:uid="{00000000-0005-0000-0000-000078020000}"/>
    <cellStyle name="Comma 2 4 2 3 4 6" xfId="44702" xr:uid="{00000000-0005-0000-0000-000078020000}"/>
    <cellStyle name="Comma 2 4 2 3 5" xfId="3222" xr:uid="{00000000-0005-0000-0000-00000F000000}"/>
    <cellStyle name="Comma 2 4 2 3 5 2" xfId="9374" xr:uid="{00000000-0005-0000-0000-00000F000000}"/>
    <cellStyle name="Comma 2 4 2 3 5 2 2" xfId="20126" xr:uid="{00000000-0005-0000-0000-00000F000000}"/>
    <cellStyle name="Comma 2 4 2 3 5 2 3" xfId="30878" xr:uid="{00000000-0005-0000-0000-00000F000000}"/>
    <cellStyle name="Comma 2 4 2 3 5 2 4" xfId="41630" xr:uid="{00000000-0005-0000-0000-00000F000000}"/>
    <cellStyle name="Comma 2 4 2 3 5 2 5" xfId="52382" xr:uid="{00000000-0005-0000-0000-00000F000000}"/>
    <cellStyle name="Comma 2 4 2 3 5 3" xfId="13982" xr:uid="{00000000-0005-0000-0000-00000F000000}"/>
    <cellStyle name="Comma 2 4 2 3 5 4" xfId="24734" xr:uid="{00000000-0005-0000-0000-00000F000000}"/>
    <cellStyle name="Comma 2 4 2 3 5 5" xfId="35486" xr:uid="{00000000-0005-0000-0000-00000F000000}"/>
    <cellStyle name="Comma 2 4 2 3 5 6" xfId="46238" xr:uid="{00000000-0005-0000-0000-00000F000000}"/>
    <cellStyle name="Comma 2 4 2 3 6" xfId="4762" xr:uid="{00000000-0005-0000-0000-00000F000000}"/>
    <cellStyle name="Comma 2 4 2 3 6 2" xfId="15518" xr:uid="{00000000-0005-0000-0000-00000F000000}"/>
    <cellStyle name="Comma 2 4 2 3 6 3" xfId="26270" xr:uid="{00000000-0005-0000-0000-00000F000000}"/>
    <cellStyle name="Comma 2 4 2 3 6 4" xfId="37022" xr:uid="{00000000-0005-0000-0000-00000F000000}"/>
    <cellStyle name="Comma 2 4 2 3 6 5" xfId="47774" xr:uid="{00000000-0005-0000-0000-00000F000000}"/>
    <cellStyle name="Comma 2 4 2 3 7" xfId="6302" xr:uid="{00000000-0005-0000-0000-00000F000000}"/>
    <cellStyle name="Comma 2 4 2 3 7 2" xfId="17054" xr:uid="{00000000-0005-0000-0000-00000F000000}"/>
    <cellStyle name="Comma 2 4 2 3 7 3" xfId="27806" xr:uid="{00000000-0005-0000-0000-00000F000000}"/>
    <cellStyle name="Comma 2 4 2 3 7 4" xfId="38558" xr:uid="{00000000-0005-0000-0000-00000F000000}"/>
    <cellStyle name="Comma 2 4 2 3 7 5" xfId="49310" xr:uid="{00000000-0005-0000-0000-00000F000000}"/>
    <cellStyle name="Comma 2 4 2 3 8" xfId="10910" xr:uid="{00000000-0005-0000-0000-00000F000000}"/>
    <cellStyle name="Comma 2 4 2 3 9" xfId="21662" xr:uid="{00000000-0005-0000-0000-00000F000000}"/>
    <cellStyle name="Comma 2 4 2 4" xfId="163" xr:uid="{00000000-0005-0000-0000-00001B000000}"/>
    <cellStyle name="Comma 2 4 2 4 10" xfId="32478" xr:uid="{00000000-0005-0000-0000-00001B000000}"/>
    <cellStyle name="Comma 2 4 2 4 11" xfId="43230" xr:uid="{00000000-0005-0000-0000-00001B000000}"/>
    <cellStyle name="Comma 2 4 2 4 2" xfId="570" xr:uid="{00000000-0005-0000-0000-00001B000000}"/>
    <cellStyle name="Comma 2 4 2 4 2 10" xfId="43614" xr:uid="{00000000-0005-0000-0000-00001B000000}"/>
    <cellStyle name="Comma 2 4 2 4 2 2" xfId="1350" xr:uid="{00000000-0005-0000-0000-00001B000000}"/>
    <cellStyle name="Comma 2 4 2 4 2 2 2" xfId="2896" xr:uid="{00000000-0005-0000-0000-00007E020000}"/>
    <cellStyle name="Comma 2 4 2 4 2 2 2 2" xfId="9054" xr:uid="{00000000-0005-0000-0000-00007E020000}"/>
    <cellStyle name="Comma 2 4 2 4 2 2 2 2 2" xfId="19806" xr:uid="{00000000-0005-0000-0000-00007E020000}"/>
    <cellStyle name="Comma 2 4 2 4 2 2 2 2 3" xfId="30558" xr:uid="{00000000-0005-0000-0000-00007E020000}"/>
    <cellStyle name="Comma 2 4 2 4 2 2 2 2 4" xfId="41310" xr:uid="{00000000-0005-0000-0000-00007E020000}"/>
    <cellStyle name="Comma 2 4 2 4 2 2 2 2 5" xfId="52062" xr:uid="{00000000-0005-0000-0000-00007E020000}"/>
    <cellStyle name="Comma 2 4 2 4 2 2 2 3" xfId="13662" xr:uid="{00000000-0005-0000-0000-00007E020000}"/>
    <cellStyle name="Comma 2 4 2 4 2 2 2 4" xfId="24414" xr:uid="{00000000-0005-0000-0000-00007E020000}"/>
    <cellStyle name="Comma 2 4 2 4 2 2 2 5" xfId="35166" xr:uid="{00000000-0005-0000-0000-00007E020000}"/>
    <cellStyle name="Comma 2 4 2 4 2 2 2 6" xfId="45918" xr:uid="{00000000-0005-0000-0000-00007E020000}"/>
    <cellStyle name="Comma 2 4 2 4 2 2 3" xfId="4438" xr:uid="{00000000-0005-0000-0000-00001B000000}"/>
    <cellStyle name="Comma 2 4 2 4 2 2 3 2" xfId="10590" xr:uid="{00000000-0005-0000-0000-00001B000000}"/>
    <cellStyle name="Comma 2 4 2 4 2 2 3 2 2" xfId="21342" xr:uid="{00000000-0005-0000-0000-00001B000000}"/>
    <cellStyle name="Comma 2 4 2 4 2 2 3 2 3" xfId="32094" xr:uid="{00000000-0005-0000-0000-00001B000000}"/>
    <cellStyle name="Comma 2 4 2 4 2 2 3 2 4" xfId="42846" xr:uid="{00000000-0005-0000-0000-00001B000000}"/>
    <cellStyle name="Comma 2 4 2 4 2 2 3 2 5" xfId="53598" xr:uid="{00000000-0005-0000-0000-00001B000000}"/>
    <cellStyle name="Comma 2 4 2 4 2 2 3 3" xfId="15198" xr:uid="{00000000-0005-0000-0000-00001B000000}"/>
    <cellStyle name="Comma 2 4 2 4 2 2 3 4" xfId="25950" xr:uid="{00000000-0005-0000-0000-00001B000000}"/>
    <cellStyle name="Comma 2 4 2 4 2 2 3 5" xfId="36702" xr:uid="{00000000-0005-0000-0000-00001B000000}"/>
    <cellStyle name="Comma 2 4 2 4 2 2 3 6" xfId="47454" xr:uid="{00000000-0005-0000-0000-00001B000000}"/>
    <cellStyle name="Comma 2 4 2 4 2 2 4" xfId="5982" xr:uid="{00000000-0005-0000-0000-00001B000000}"/>
    <cellStyle name="Comma 2 4 2 4 2 2 4 2" xfId="16734" xr:uid="{00000000-0005-0000-0000-00001B000000}"/>
    <cellStyle name="Comma 2 4 2 4 2 2 4 3" xfId="27486" xr:uid="{00000000-0005-0000-0000-00001B000000}"/>
    <cellStyle name="Comma 2 4 2 4 2 2 4 4" xfId="38238" xr:uid="{00000000-0005-0000-0000-00001B000000}"/>
    <cellStyle name="Comma 2 4 2 4 2 2 4 5" xfId="48990" xr:uid="{00000000-0005-0000-0000-00001B000000}"/>
    <cellStyle name="Comma 2 4 2 4 2 2 5" xfId="7518" xr:uid="{00000000-0005-0000-0000-00001B000000}"/>
    <cellStyle name="Comma 2 4 2 4 2 2 5 2" xfId="18270" xr:uid="{00000000-0005-0000-0000-00001B000000}"/>
    <cellStyle name="Comma 2 4 2 4 2 2 5 3" xfId="29022" xr:uid="{00000000-0005-0000-0000-00001B000000}"/>
    <cellStyle name="Comma 2 4 2 4 2 2 5 4" xfId="39774" xr:uid="{00000000-0005-0000-0000-00001B000000}"/>
    <cellStyle name="Comma 2 4 2 4 2 2 5 5" xfId="50526" xr:uid="{00000000-0005-0000-0000-00001B000000}"/>
    <cellStyle name="Comma 2 4 2 4 2 2 6" xfId="12126" xr:uid="{00000000-0005-0000-0000-00001B000000}"/>
    <cellStyle name="Comma 2 4 2 4 2 2 7" xfId="22878" xr:uid="{00000000-0005-0000-0000-00001B000000}"/>
    <cellStyle name="Comma 2 4 2 4 2 2 8" xfId="33630" xr:uid="{00000000-0005-0000-0000-00001B000000}"/>
    <cellStyle name="Comma 2 4 2 4 2 2 9" xfId="44382" xr:uid="{00000000-0005-0000-0000-00001B000000}"/>
    <cellStyle name="Comma 2 4 2 4 2 3" xfId="2127" xr:uid="{00000000-0005-0000-0000-00007D020000}"/>
    <cellStyle name="Comma 2 4 2 4 2 3 2" xfId="8286" xr:uid="{00000000-0005-0000-0000-00007D020000}"/>
    <cellStyle name="Comma 2 4 2 4 2 3 2 2" xfId="19038" xr:uid="{00000000-0005-0000-0000-00007D020000}"/>
    <cellStyle name="Comma 2 4 2 4 2 3 2 3" xfId="29790" xr:uid="{00000000-0005-0000-0000-00007D020000}"/>
    <cellStyle name="Comma 2 4 2 4 2 3 2 4" xfId="40542" xr:uid="{00000000-0005-0000-0000-00007D020000}"/>
    <cellStyle name="Comma 2 4 2 4 2 3 2 5" xfId="51294" xr:uid="{00000000-0005-0000-0000-00007D020000}"/>
    <cellStyle name="Comma 2 4 2 4 2 3 3" xfId="12894" xr:uid="{00000000-0005-0000-0000-00007D020000}"/>
    <cellStyle name="Comma 2 4 2 4 2 3 4" xfId="23646" xr:uid="{00000000-0005-0000-0000-00007D020000}"/>
    <cellStyle name="Comma 2 4 2 4 2 3 5" xfId="34398" xr:uid="{00000000-0005-0000-0000-00007D020000}"/>
    <cellStyle name="Comma 2 4 2 4 2 3 6" xfId="45150" xr:uid="{00000000-0005-0000-0000-00007D020000}"/>
    <cellStyle name="Comma 2 4 2 4 2 4" xfId="3670" xr:uid="{00000000-0005-0000-0000-00001B000000}"/>
    <cellStyle name="Comma 2 4 2 4 2 4 2" xfId="9822" xr:uid="{00000000-0005-0000-0000-00001B000000}"/>
    <cellStyle name="Comma 2 4 2 4 2 4 2 2" xfId="20574" xr:uid="{00000000-0005-0000-0000-00001B000000}"/>
    <cellStyle name="Comma 2 4 2 4 2 4 2 3" xfId="31326" xr:uid="{00000000-0005-0000-0000-00001B000000}"/>
    <cellStyle name="Comma 2 4 2 4 2 4 2 4" xfId="42078" xr:uid="{00000000-0005-0000-0000-00001B000000}"/>
    <cellStyle name="Comma 2 4 2 4 2 4 2 5" xfId="52830" xr:uid="{00000000-0005-0000-0000-00001B000000}"/>
    <cellStyle name="Comma 2 4 2 4 2 4 3" xfId="14430" xr:uid="{00000000-0005-0000-0000-00001B000000}"/>
    <cellStyle name="Comma 2 4 2 4 2 4 4" xfId="25182" xr:uid="{00000000-0005-0000-0000-00001B000000}"/>
    <cellStyle name="Comma 2 4 2 4 2 4 5" xfId="35934" xr:uid="{00000000-0005-0000-0000-00001B000000}"/>
    <cellStyle name="Comma 2 4 2 4 2 4 6" xfId="46686" xr:uid="{00000000-0005-0000-0000-00001B000000}"/>
    <cellStyle name="Comma 2 4 2 4 2 5" xfId="5210" xr:uid="{00000000-0005-0000-0000-00001B000000}"/>
    <cellStyle name="Comma 2 4 2 4 2 5 2" xfId="15966" xr:uid="{00000000-0005-0000-0000-00001B000000}"/>
    <cellStyle name="Comma 2 4 2 4 2 5 3" xfId="26718" xr:uid="{00000000-0005-0000-0000-00001B000000}"/>
    <cellStyle name="Comma 2 4 2 4 2 5 4" xfId="37470" xr:uid="{00000000-0005-0000-0000-00001B000000}"/>
    <cellStyle name="Comma 2 4 2 4 2 5 5" xfId="48222" xr:uid="{00000000-0005-0000-0000-00001B000000}"/>
    <cellStyle name="Comma 2 4 2 4 2 6" xfId="6750" xr:uid="{00000000-0005-0000-0000-00001B000000}"/>
    <cellStyle name="Comma 2 4 2 4 2 6 2" xfId="17502" xr:uid="{00000000-0005-0000-0000-00001B000000}"/>
    <cellStyle name="Comma 2 4 2 4 2 6 3" xfId="28254" xr:uid="{00000000-0005-0000-0000-00001B000000}"/>
    <cellStyle name="Comma 2 4 2 4 2 6 4" xfId="39006" xr:uid="{00000000-0005-0000-0000-00001B000000}"/>
    <cellStyle name="Comma 2 4 2 4 2 6 5" xfId="49758" xr:uid="{00000000-0005-0000-0000-00001B000000}"/>
    <cellStyle name="Comma 2 4 2 4 2 7" xfId="11358" xr:uid="{00000000-0005-0000-0000-00001B000000}"/>
    <cellStyle name="Comma 2 4 2 4 2 8" xfId="22110" xr:uid="{00000000-0005-0000-0000-00001B000000}"/>
    <cellStyle name="Comma 2 4 2 4 2 9" xfId="32862" xr:uid="{00000000-0005-0000-0000-00001B000000}"/>
    <cellStyle name="Comma 2 4 2 4 3" xfId="966" xr:uid="{00000000-0005-0000-0000-00001B000000}"/>
    <cellStyle name="Comma 2 4 2 4 3 2" xfId="2512" xr:uid="{00000000-0005-0000-0000-00007F020000}"/>
    <cellStyle name="Comma 2 4 2 4 3 2 2" xfId="8670" xr:uid="{00000000-0005-0000-0000-00007F020000}"/>
    <cellStyle name="Comma 2 4 2 4 3 2 2 2" xfId="19422" xr:uid="{00000000-0005-0000-0000-00007F020000}"/>
    <cellStyle name="Comma 2 4 2 4 3 2 2 3" xfId="30174" xr:uid="{00000000-0005-0000-0000-00007F020000}"/>
    <cellStyle name="Comma 2 4 2 4 3 2 2 4" xfId="40926" xr:uid="{00000000-0005-0000-0000-00007F020000}"/>
    <cellStyle name="Comma 2 4 2 4 3 2 2 5" xfId="51678" xr:uid="{00000000-0005-0000-0000-00007F020000}"/>
    <cellStyle name="Comma 2 4 2 4 3 2 3" xfId="13278" xr:uid="{00000000-0005-0000-0000-00007F020000}"/>
    <cellStyle name="Comma 2 4 2 4 3 2 4" xfId="24030" xr:uid="{00000000-0005-0000-0000-00007F020000}"/>
    <cellStyle name="Comma 2 4 2 4 3 2 5" xfId="34782" xr:uid="{00000000-0005-0000-0000-00007F020000}"/>
    <cellStyle name="Comma 2 4 2 4 3 2 6" xfId="45534" xr:uid="{00000000-0005-0000-0000-00007F020000}"/>
    <cellStyle name="Comma 2 4 2 4 3 3" xfId="4054" xr:uid="{00000000-0005-0000-0000-00001B000000}"/>
    <cellStyle name="Comma 2 4 2 4 3 3 2" xfId="10206" xr:uid="{00000000-0005-0000-0000-00001B000000}"/>
    <cellStyle name="Comma 2 4 2 4 3 3 2 2" xfId="20958" xr:uid="{00000000-0005-0000-0000-00001B000000}"/>
    <cellStyle name="Comma 2 4 2 4 3 3 2 3" xfId="31710" xr:uid="{00000000-0005-0000-0000-00001B000000}"/>
    <cellStyle name="Comma 2 4 2 4 3 3 2 4" xfId="42462" xr:uid="{00000000-0005-0000-0000-00001B000000}"/>
    <cellStyle name="Comma 2 4 2 4 3 3 2 5" xfId="53214" xr:uid="{00000000-0005-0000-0000-00001B000000}"/>
    <cellStyle name="Comma 2 4 2 4 3 3 3" xfId="14814" xr:uid="{00000000-0005-0000-0000-00001B000000}"/>
    <cellStyle name="Comma 2 4 2 4 3 3 4" xfId="25566" xr:uid="{00000000-0005-0000-0000-00001B000000}"/>
    <cellStyle name="Comma 2 4 2 4 3 3 5" xfId="36318" xr:uid="{00000000-0005-0000-0000-00001B000000}"/>
    <cellStyle name="Comma 2 4 2 4 3 3 6" xfId="47070" xr:uid="{00000000-0005-0000-0000-00001B000000}"/>
    <cellStyle name="Comma 2 4 2 4 3 4" xfId="5598" xr:uid="{00000000-0005-0000-0000-00001B000000}"/>
    <cellStyle name="Comma 2 4 2 4 3 4 2" xfId="16350" xr:uid="{00000000-0005-0000-0000-00001B000000}"/>
    <cellStyle name="Comma 2 4 2 4 3 4 3" xfId="27102" xr:uid="{00000000-0005-0000-0000-00001B000000}"/>
    <cellStyle name="Comma 2 4 2 4 3 4 4" xfId="37854" xr:uid="{00000000-0005-0000-0000-00001B000000}"/>
    <cellStyle name="Comma 2 4 2 4 3 4 5" xfId="48606" xr:uid="{00000000-0005-0000-0000-00001B000000}"/>
    <cellStyle name="Comma 2 4 2 4 3 5" xfId="7134" xr:uid="{00000000-0005-0000-0000-00001B000000}"/>
    <cellStyle name="Comma 2 4 2 4 3 5 2" xfId="17886" xr:uid="{00000000-0005-0000-0000-00001B000000}"/>
    <cellStyle name="Comma 2 4 2 4 3 5 3" xfId="28638" xr:uid="{00000000-0005-0000-0000-00001B000000}"/>
    <cellStyle name="Comma 2 4 2 4 3 5 4" xfId="39390" xr:uid="{00000000-0005-0000-0000-00001B000000}"/>
    <cellStyle name="Comma 2 4 2 4 3 5 5" xfId="50142" xr:uid="{00000000-0005-0000-0000-00001B000000}"/>
    <cellStyle name="Comma 2 4 2 4 3 6" xfId="11742" xr:uid="{00000000-0005-0000-0000-00001B000000}"/>
    <cellStyle name="Comma 2 4 2 4 3 7" xfId="22494" xr:uid="{00000000-0005-0000-0000-00001B000000}"/>
    <cellStyle name="Comma 2 4 2 4 3 8" xfId="33246" xr:uid="{00000000-0005-0000-0000-00001B000000}"/>
    <cellStyle name="Comma 2 4 2 4 3 9" xfId="43998" xr:uid="{00000000-0005-0000-0000-00001B000000}"/>
    <cellStyle name="Comma 2 4 2 4 4" xfId="1743" xr:uid="{00000000-0005-0000-0000-00007C020000}"/>
    <cellStyle name="Comma 2 4 2 4 4 2" xfId="7902" xr:uid="{00000000-0005-0000-0000-00007C020000}"/>
    <cellStyle name="Comma 2 4 2 4 4 2 2" xfId="18654" xr:uid="{00000000-0005-0000-0000-00007C020000}"/>
    <cellStyle name="Comma 2 4 2 4 4 2 3" xfId="29406" xr:uid="{00000000-0005-0000-0000-00007C020000}"/>
    <cellStyle name="Comma 2 4 2 4 4 2 4" xfId="40158" xr:uid="{00000000-0005-0000-0000-00007C020000}"/>
    <cellStyle name="Comma 2 4 2 4 4 2 5" xfId="50910" xr:uid="{00000000-0005-0000-0000-00007C020000}"/>
    <cellStyle name="Comma 2 4 2 4 4 3" xfId="12510" xr:uid="{00000000-0005-0000-0000-00007C020000}"/>
    <cellStyle name="Comma 2 4 2 4 4 4" xfId="23262" xr:uid="{00000000-0005-0000-0000-00007C020000}"/>
    <cellStyle name="Comma 2 4 2 4 4 5" xfId="34014" xr:uid="{00000000-0005-0000-0000-00007C020000}"/>
    <cellStyle name="Comma 2 4 2 4 4 6" xfId="44766" xr:uid="{00000000-0005-0000-0000-00007C020000}"/>
    <cellStyle name="Comma 2 4 2 4 5" xfId="3286" xr:uid="{00000000-0005-0000-0000-00001B000000}"/>
    <cellStyle name="Comma 2 4 2 4 5 2" xfId="9438" xr:uid="{00000000-0005-0000-0000-00001B000000}"/>
    <cellStyle name="Comma 2 4 2 4 5 2 2" xfId="20190" xr:uid="{00000000-0005-0000-0000-00001B000000}"/>
    <cellStyle name="Comma 2 4 2 4 5 2 3" xfId="30942" xr:uid="{00000000-0005-0000-0000-00001B000000}"/>
    <cellStyle name="Comma 2 4 2 4 5 2 4" xfId="41694" xr:uid="{00000000-0005-0000-0000-00001B000000}"/>
    <cellStyle name="Comma 2 4 2 4 5 2 5" xfId="52446" xr:uid="{00000000-0005-0000-0000-00001B000000}"/>
    <cellStyle name="Comma 2 4 2 4 5 3" xfId="14046" xr:uid="{00000000-0005-0000-0000-00001B000000}"/>
    <cellStyle name="Comma 2 4 2 4 5 4" xfId="24798" xr:uid="{00000000-0005-0000-0000-00001B000000}"/>
    <cellStyle name="Comma 2 4 2 4 5 5" xfId="35550" xr:uid="{00000000-0005-0000-0000-00001B000000}"/>
    <cellStyle name="Comma 2 4 2 4 5 6" xfId="46302" xr:uid="{00000000-0005-0000-0000-00001B000000}"/>
    <cellStyle name="Comma 2 4 2 4 6" xfId="4826" xr:uid="{00000000-0005-0000-0000-00001B000000}"/>
    <cellStyle name="Comma 2 4 2 4 6 2" xfId="15582" xr:uid="{00000000-0005-0000-0000-00001B000000}"/>
    <cellStyle name="Comma 2 4 2 4 6 3" xfId="26334" xr:uid="{00000000-0005-0000-0000-00001B000000}"/>
    <cellStyle name="Comma 2 4 2 4 6 4" xfId="37086" xr:uid="{00000000-0005-0000-0000-00001B000000}"/>
    <cellStyle name="Comma 2 4 2 4 6 5" xfId="47838" xr:uid="{00000000-0005-0000-0000-00001B000000}"/>
    <cellStyle name="Comma 2 4 2 4 7" xfId="6366" xr:uid="{00000000-0005-0000-0000-00001B000000}"/>
    <cellStyle name="Comma 2 4 2 4 7 2" xfId="17118" xr:uid="{00000000-0005-0000-0000-00001B000000}"/>
    <cellStyle name="Comma 2 4 2 4 7 3" xfId="27870" xr:uid="{00000000-0005-0000-0000-00001B000000}"/>
    <cellStyle name="Comma 2 4 2 4 7 4" xfId="38622" xr:uid="{00000000-0005-0000-0000-00001B000000}"/>
    <cellStyle name="Comma 2 4 2 4 7 5" xfId="49374" xr:uid="{00000000-0005-0000-0000-00001B000000}"/>
    <cellStyle name="Comma 2 4 2 4 8" xfId="10974" xr:uid="{00000000-0005-0000-0000-00001B000000}"/>
    <cellStyle name="Comma 2 4 2 4 9" xfId="21726" xr:uid="{00000000-0005-0000-0000-00001B000000}"/>
    <cellStyle name="Comma 2 4 2 5" xfId="250" xr:uid="{00000000-0005-0000-0000-00000F000000}"/>
    <cellStyle name="Comma 2 4 2 5 10" xfId="32542" xr:uid="{00000000-0005-0000-0000-00000F000000}"/>
    <cellStyle name="Comma 2 4 2 5 11" xfId="43294" xr:uid="{00000000-0005-0000-0000-00000F000000}"/>
    <cellStyle name="Comma 2 4 2 5 2" xfId="634" xr:uid="{00000000-0005-0000-0000-00000F000000}"/>
    <cellStyle name="Comma 2 4 2 5 2 10" xfId="43678" xr:uid="{00000000-0005-0000-0000-00000F000000}"/>
    <cellStyle name="Comma 2 4 2 5 2 2" xfId="1414" xr:uid="{00000000-0005-0000-0000-00000F000000}"/>
    <cellStyle name="Comma 2 4 2 5 2 2 2" xfId="2960" xr:uid="{00000000-0005-0000-0000-000082020000}"/>
    <cellStyle name="Comma 2 4 2 5 2 2 2 2" xfId="9118" xr:uid="{00000000-0005-0000-0000-000082020000}"/>
    <cellStyle name="Comma 2 4 2 5 2 2 2 2 2" xfId="19870" xr:uid="{00000000-0005-0000-0000-000082020000}"/>
    <cellStyle name="Comma 2 4 2 5 2 2 2 2 3" xfId="30622" xr:uid="{00000000-0005-0000-0000-000082020000}"/>
    <cellStyle name="Comma 2 4 2 5 2 2 2 2 4" xfId="41374" xr:uid="{00000000-0005-0000-0000-000082020000}"/>
    <cellStyle name="Comma 2 4 2 5 2 2 2 2 5" xfId="52126" xr:uid="{00000000-0005-0000-0000-000082020000}"/>
    <cellStyle name="Comma 2 4 2 5 2 2 2 3" xfId="13726" xr:uid="{00000000-0005-0000-0000-000082020000}"/>
    <cellStyle name="Comma 2 4 2 5 2 2 2 4" xfId="24478" xr:uid="{00000000-0005-0000-0000-000082020000}"/>
    <cellStyle name="Comma 2 4 2 5 2 2 2 5" xfId="35230" xr:uid="{00000000-0005-0000-0000-000082020000}"/>
    <cellStyle name="Comma 2 4 2 5 2 2 2 6" xfId="45982" xr:uid="{00000000-0005-0000-0000-000082020000}"/>
    <cellStyle name="Comma 2 4 2 5 2 2 3" xfId="4502" xr:uid="{00000000-0005-0000-0000-00000F000000}"/>
    <cellStyle name="Comma 2 4 2 5 2 2 3 2" xfId="10654" xr:uid="{00000000-0005-0000-0000-00000F000000}"/>
    <cellStyle name="Comma 2 4 2 5 2 2 3 2 2" xfId="21406" xr:uid="{00000000-0005-0000-0000-00000F000000}"/>
    <cellStyle name="Comma 2 4 2 5 2 2 3 2 3" xfId="32158" xr:uid="{00000000-0005-0000-0000-00000F000000}"/>
    <cellStyle name="Comma 2 4 2 5 2 2 3 2 4" xfId="42910" xr:uid="{00000000-0005-0000-0000-00000F000000}"/>
    <cellStyle name="Comma 2 4 2 5 2 2 3 2 5" xfId="53662" xr:uid="{00000000-0005-0000-0000-00000F000000}"/>
    <cellStyle name="Comma 2 4 2 5 2 2 3 3" xfId="15262" xr:uid="{00000000-0005-0000-0000-00000F000000}"/>
    <cellStyle name="Comma 2 4 2 5 2 2 3 4" xfId="26014" xr:uid="{00000000-0005-0000-0000-00000F000000}"/>
    <cellStyle name="Comma 2 4 2 5 2 2 3 5" xfId="36766" xr:uid="{00000000-0005-0000-0000-00000F000000}"/>
    <cellStyle name="Comma 2 4 2 5 2 2 3 6" xfId="47518" xr:uid="{00000000-0005-0000-0000-00000F000000}"/>
    <cellStyle name="Comma 2 4 2 5 2 2 4" xfId="6046" xr:uid="{00000000-0005-0000-0000-00000F000000}"/>
    <cellStyle name="Comma 2 4 2 5 2 2 4 2" xfId="16798" xr:uid="{00000000-0005-0000-0000-00000F000000}"/>
    <cellStyle name="Comma 2 4 2 5 2 2 4 3" xfId="27550" xr:uid="{00000000-0005-0000-0000-00000F000000}"/>
    <cellStyle name="Comma 2 4 2 5 2 2 4 4" xfId="38302" xr:uid="{00000000-0005-0000-0000-00000F000000}"/>
    <cellStyle name="Comma 2 4 2 5 2 2 4 5" xfId="49054" xr:uid="{00000000-0005-0000-0000-00000F000000}"/>
    <cellStyle name="Comma 2 4 2 5 2 2 5" xfId="7582" xr:uid="{00000000-0005-0000-0000-00000F000000}"/>
    <cellStyle name="Comma 2 4 2 5 2 2 5 2" xfId="18334" xr:uid="{00000000-0005-0000-0000-00000F000000}"/>
    <cellStyle name="Comma 2 4 2 5 2 2 5 3" xfId="29086" xr:uid="{00000000-0005-0000-0000-00000F000000}"/>
    <cellStyle name="Comma 2 4 2 5 2 2 5 4" xfId="39838" xr:uid="{00000000-0005-0000-0000-00000F000000}"/>
    <cellStyle name="Comma 2 4 2 5 2 2 5 5" xfId="50590" xr:uid="{00000000-0005-0000-0000-00000F000000}"/>
    <cellStyle name="Comma 2 4 2 5 2 2 6" xfId="12190" xr:uid="{00000000-0005-0000-0000-00000F000000}"/>
    <cellStyle name="Comma 2 4 2 5 2 2 7" xfId="22942" xr:uid="{00000000-0005-0000-0000-00000F000000}"/>
    <cellStyle name="Comma 2 4 2 5 2 2 8" xfId="33694" xr:uid="{00000000-0005-0000-0000-00000F000000}"/>
    <cellStyle name="Comma 2 4 2 5 2 2 9" xfId="44446" xr:uid="{00000000-0005-0000-0000-00000F000000}"/>
    <cellStyle name="Comma 2 4 2 5 2 3" xfId="2191" xr:uid="{00000000-0005-0000-0000-000081020000}"/>
    <cellStyle name="Comma 2 4 2 5 2 3 2" xfId="8350" xr:uid="{00000000-0005-0000-0000-000081020000}"/>
    <cellStyle name="Comma 2 4 2 5 2 3 2 2" xfId="19102" xr:uid="{00000000-0005-0000-0000-000081020000}"/>
    <cellStyle name="Comma 2 4 2 5 2 3 2 3" xfId="29854" xr:uid="{00000000-0005-0000-0000-000081020000}"/>
    <cellStyle name="Comma 2 4 2 5 2 3 2 4" xfId="40606" xr:uid="{00000000-0005-0000-0000-000081020000}"/>
    <cellStyle name="Comma 2 4 2 5 2 3 2 5" xfId="51358" xr:uid="{00000000-0005-0000-0000-000081020000}"/>
    <cellStyle name="Comma 2 4 2 5 2 3 3" xfId="12958" xr:uid="{00000000-0005-0000-0000-000081020000}"/>
    <cellStyle name="Comma 2 4 2 5 2 3 4" xfId="23710" xr:uid="{00000000-0005-0000-0000-000081020000}"/>
    <cellStyle name="Comma 2 4 2 5 2 3 5" xfId="34462" xr:uid="{00000000-0005-0000-0000-000081020000}"/>
    <cellStyle name="Comma 2 4 2 5 2 3 6" xfId="45214" xr:uid="{00000000-0005-0000-0000-000081020000}"/>
    <cellStyle name="Comma 2 4 2 5 2 4" xfId="3734" xr:uid="{00000000-0005-0000-0000-00000F000000}"/>
    <cellStyle name="Comma 2 4 2 5 2 4 2" xfId="9886" xr:uid="{00000000-0005-0000-0000-00000F000000}"/>
    <cellStyle name="Comma 2 4 2 5 2 4 2 2" xfId="20638" xr:uid="{00000000-0005-0000-0000-00000F000000}"/>
    <cellStyle name="Comma 2 4 2 5 2 4 2 3" xfId="31390" xr:uid="{00000000-0005-0000-0000-00000F000000}"/>
    <cellStyle name="Comma 2 4 2 5 2 4 2 4" xfId="42142" xr:uid="{00000000-0005-0000-0000-00000F000000}"/>
    <cellStyle name="Comma 2 4 2 5 2 4 2 5" xfId="52894" xr:uid="{00000000-0005-0000-0000-00000F000000}"/>
    <cellStyle name="Comma 2 4 2 5 2 4 3" xfId="14494" xr:uid="{00000000-0005-0000-0000-00000F000000}"/>
    <cellStyle name="Comma 2 4 2 5 2 4 4" xfId="25246" xr:uid="{00000000-0005-0000-0000-00000F000000}"/>
    <cellStyle name="Comma 2 4 2 5 2 4 5" xfId="35998" xr:uid="{00000000-0005-0000-0000-00000F000000}"/>
    <cellStyle name="Comma 2 4 2 5 2 4 6" xfId="46750" xr:uid="{00000000-0005-0000-0000-00000F000000}"/>
    <cellStyle name="Comma 2 4 2 5 2 5" xfId="5274" xr:uid="{00000000-0005-0000-0000-00000F000000}"/>
    <cellStyle name="Comma 2 4 2 5 2 5 2" xfId="16030" xr:uid="{00000000-0005-0000-0000-00000F000000}"/>
    <cellStyle name="Comma 2 4 2 5 2 5 3" xfId="26782" xr:uid="{00000000-0005-0000-0000-00000F000000}"/>
    <cellStyle name="Comma 2 4 2 5 2 5 4" xfId="37534" xr:uid="{00000000-0005-0000-0000-00000F000000}"/>
    <cellStyle name="Comma 2 4 2 5 2 5 5" xfId="48286" xr:uid="{00000000-0005-0000-0000-00000F000000}"/>
    <cellStyle name="Comma 2 4 2 5 2 6" xfId="6814" xr:uid="{00000000-0005-0000-0000-00000F000000}"/>
    <cellStyle name="Comma 2 4 2 5 2 6 2" xfId="17566" xr:uid="{00000000-0005-0000-0000-00000F000000}"/>
    <cellStyle name="Comma 2 4 2 5 2 6 3" xfId="28318" xr:uid="{00000000-0005-0000-0000-00000F000000}"/>
    <cellStyle name="Comma 2 4 2 5 2 6 4" xfId="39070" xr:uid="{00000000-0005-0000-0000-00000F000000}"/>
    <cellStyle name="Comma 2 4 2 5 2 6 5" xfId="49822" xr:uid="{00000000-0005-0000-0000-00000F000000}"/>
    <cellStyle name="Comma 2 4 2 5 2 7" xfId="11422" xr:uid="{00000000-0005-0000-0000-00000F000000}"/>
    <cellStyle name="Comma 2 4 2 5 2 8" xfId="22174" xr:uid="{00000000-0005-0000-0000-00000F000000}"/>
    <cellStyle name="Comma 2 4 2 5 2 9" xfId="32926" xr:uid="{00000000-0005-0000-0000-00000F000000}"/>
    <cellStyle name="Comma 2 4 2 5 3" xfId="1030" xr:uid="{00000000-0005-0000-0000-00000F000000}"/>
    <cellStyle name="Comma 2 4 2 5 3 2" xfId="2576" xr:uid="{00000000-0005-0000-0000-000083020000}"/>
    <cellStyle name="Comma 2 4 2 5 3 2 2" xfId="8734" xr:uid="{00000000-0005-0000-0000-000083020000}"/>
    <cellStyle name="Comma 2 4 2 5 3 2 2 2" xfId="19486" xr:uid="{00000000-0005-0000-0000-000083020000}"/>
    <cellStyle name="Comma 2 4 2 5 3 2 2 3" xfId="30238" xr:uid="{00000000-0005-0000-0000-000083020000}"/>
    <cellStyle name="Comma 2 4 2 5 3 2 2 4" xfId="40990" xr:uid="{00000000-0005-0000-0000-000083020000}"/>
    <cellStyle name="Comma 2 4 2 5 3 2 2 5" xfId="51742" xr:uid="{00000000-0005-0000-0000-000083020000}"/>
    <cellStyle name="Comma 2 4 2 5 3 2 3" xfId="13342" xr:uid="{00000000-0005-0000-0000-000083020000}"/>
    <cellStyle name="Comma 2 4 2 5 3 2 4" xfId="24094" xr:uid="{00000000-0005-0000-0000-000083020000}"/>
    <cellStyle name="Comma 2 4 2 5 3 2 5" xfId="34846" xr:uid="{00000000-0005-0000-0000-000083020000}"/>
    <cellStyle name="Comma 2 4 2 5 3 2 6" xfId="45598" xr:uid="{00000000-0005-0000-0000-000083020000}"/>
    <cellStyle name="Comma 2 4 2 5 3 3" xfId="4118" xr:uid="{00000000-0005-0000-0000-00000F000000}"/>
    <cellStyle name="Comma 2 4 2 5 3 3 2" xfId="10270" xr:uid="{00000000-0005-0000-0000-00000F000000}"/>
    <cellStyle name="Comma 2 4 2 5 3 3 2 2" xfId="21022" xr:uid="{00000000-0005-0000-0000-00000F000000}"/>
    <cellStyle name="Comma 2 4 2 5 3 3 2 3" xfId="31774" xr:uid="{00000000-0005-0000-0000-00000F000000}"/>
    <cellStyle name="Comma 2 4 2 5 3 3 2 4" xfId="42526" xr:uid="{00000000-0005-0000-0000-00000F000000}"/>
    <cellStyle name="Comma 2 4 2 5 3 3 2 5" xfId="53278" xr:uid="{00000000-0005-0000-0000-00000F000000}"/>
    <cellStyle name="Comma 2 4 2 5 3 3 3" xfId="14878" xr:uid="{00000000-0005-0000-0000-00000F000000}"/>
    <cellStyle name="Comma 2 4 2 5 3 3 4" xfId="25630" xr:uid="{00000000-0005-0000-0000-00000F000000}"/>
    <cellStyle name="Comma 2 4 2 5 3 3 5" xfId="36382" xr:uid="{00000000-0005-0000-0000-00000F000000}"/>
    <cellStyle name="Comma 2 4 2 5 3 3 6" xfId="47134" xr:uid="{00000000-0005-0000-0000-00000F000000}"/>
    <cellStyle name="Comma 2 4 2 5 3 4" xfId="5662" xr:uid="{00000000-0005-0000-0000-00000F000000}"/>
    <cellStyle name="Comma 2 4 2 5 3 4 2" xfId="16414" xr:uid="{00000000-0005-0000-0000-00000F000000}"/>
    <cellStyle name="Comma 2 4 2 5 3 4 3" xfId="27166" xr:uid="{00000000-0005-0000-0000-00000F000000}"/>
    <cellStyle name="Comma 2 4 2 5 3 4 4" xfId="37918" xr:uid="{00000000-0005-0000-0000-00000F000000}"/>
    <cellStyle name="Comma 2 4 2 5 3 4 5" xfId="48670" xr:uid="{00000000-0005-0000-0000-00000F000000}"/>
    <cellStyle name="Comma 2 4 2 5 3 5" xfId="7198" xr:uid="{00000000-0005-0000-0000-00000F000000}"/>
    <cellStyle name="Comma 2 4 2 5 3 5 2" xfId="17950" xr:uid="{00000000-0005-0000-0000-00000F000000}"/>
    <cellStyle name="Comma 2 4 2 5 3 5 3" xfId="28702" xr:uid="{00000000-0005-0000-0000-00000F000000}"/>
    <cellStyle name="Comma 2 4 2 5 3 5 4" xfId="39454" xr:uid="{00000000-0005-0000-0000-00000F000000}"/>
    <cellStyle name="Comma 2 4 2 5 3 5 5" xfId="50206" xr:uid="{00000000-0005-0000-0000-00000F000000}"/>
    <cellStyle name="Comma 2 4 2 5 3 6" xfId="11806" xr:uid="{00000000-0005-0000-0000-00000F000000}"/>
    <cellStyle name="Comma 2 4 2 5 3 7" xfId="22558" xr:uid="{00000000-0005-0000-0000-00000F000000}"/>
    <cellStyle name="Comma 2 4 2 5 3 8" xfId="33310" xr:uid="{00000000-0005-0000-0000-00000F000000}"/>
    <cellStyle name="Comma 2 4 2 5 3 9" xfId="44062" xr:uid="{00000000-0005-0000-0000-00000F000000}"/>
    <cellStyle name="Comma 2 4 2 5 4" xfId="1807" xr:uid="{00000000-0005-0000-0000-000080020000}"/>
    <cellStyle name="Comma 2 4 2 5 4 2" xfId="7966" xr:uid="{00000000-0005-0000-0000-000080020000}"/>
    <cellStyle name="Comma 2 4 2 5 4 2 2" xfId="18718" xr:uid="{00000000-0005-0000-0000-000080020000}"/>
    <cellStyle name="Comma 2 4 2 5 4 2 3" xfId="29470" xr:uid="{00000000-0005-0000-0000-000080020000}"/>
    <cellStyle name="Comma 2 4 2 5 4 2 4" xfId="40222" xr:uid="{00000000-0005-0000-0000-000080020000}"/>
    <cellStyle name="Comma 2 4 2 5 4 2 5" xfId="50974" xr:uid="{00000000-0005-0000-0000-000080020000}"/>
    <cellStyle name="Comma 2 4 2 5 4 3" xfId="12574" xr:uid="{00000000-0005-0000-0000-000080020000}"/>
    <cellStyle name="Comma 2 4 2 5 4 4" xfId="23326" xr:uid="{00000000-0005-0000-0000-000080020000}"/>
    <cellStyle name="Comma 2 4 2 5 4 5" xfId="34078" xr:uid="{00000000-0005-0000-0000-000080020000}"/>
    <cellStyle name="Comma 2 4 2 5 4 6" xfId="44830" xr:uid="{00000000-0005-0000-0000-000080020000}"/>
    <cellStyle name="Comma 2 4 2 5 5" xfId="3350" xr:uid="{00000000-0005-0000-0000-00000F000000}"/>
    <cellStyle name="Comma 2 4 2 5 5 2" xfId="9502" xr:uid="{00000000-0005-0000-0000-00000F000000}"/>
    <cellStyle name="Comma 2 4 2 5 5 2 2" xfId="20254" xr:uid="{00000000-0005-0000-0000-00000F000000}"/>
    <cellStyle name="Comma 2 4 2 5 5 2 3" xfId="31006" xr:uid="{00000000-0005-0000-0000-00000F000000}"/>
    <cellStyle name="Comma 2 4 2 5 5 2 4" xfId="41758" xr:uid="{00000000-0005-0000-0000-00000F000000}"/>
    <cellStyle name="Comma 2 4 2 5 5 2 5" xfId="52510" xr:uid="{00000000-0005-0000-0000-00000F000000}"/>
    <cellStyle name="Comma 2 4 2 5 5 3" xfId="14110" xr:uid="{00000000-0005-0000-0000-00000F000000}"/>
    <cellStyle name="Comma 2 4 2 5 5 4" xfId="24862" xr:uid="{00000000-0005-0000-0000-00000F000000}"/>
    <cellStyle name="Comma 2 4 2 5 5 5" xfId="35614" xr:uid="{00000000-0005-0000-0000-00000F000000}"/>
    <cellStyle name="Comma 2 4 2 5 5 6" xfId="46366" xr:uid="{00000000-0005-0000-0000-00000F000000}"/>
    <cellStyle name="Comma 2 4 2 5 6" xfId="4890" xr:uid="{00000000-0005-0000-0000-00000F000000}"/>
    <cellStyle name="Comma 2 4 2 5 6 2" xfId="15646" xr:uid="{00000000-0005-0000-0000-00000F000000}"/>
    <cellStyle name="Comma 2 4 2 5 6 3" xfId="26398" xr:uid="{00000000-0005-0000-0000-00000F000000}"/>
    <cellStyle name="Comma 2 4 2 5 6 4" xfId="37150" xr:uid="{00000000-0005-0000-0000-00000F000000}"/>
    <cellStyle name="Comma 2 4 2 5 6 5" xfId="47902" xr:uid="{00000000-0005-0000-0000-00000F000000}"/>
    <cellStyle name="Comma 2 4 2 5 7" xfId="6430" xr:uid="{00000000-0005-0000-0000-00000F000000}"/>
    <cellStyle name="Comma 2 4 2 5 7 2" xfId="17182" xr:uid="{00000000-0005-0000-0000-00000F000000}"/>
    <cellStyle name="Comma 2 4 2 5 7 3" xfId="27934" xr:uid="{00000000-0005-0000-0000-00000F000000}"/>
    <cellStyle name="Comma 2 4 2 5 7 4" xfId="38686" xr:uid="{00000000-0005-0000-0000-00000F000000}"/>
    <cellStyle name="Comma 2 4 2 5 7 5" xfId="49438" xr:uid="{00000000-0005-0000-0000-00000F000000}"/>
    <cellStyle name="Comma 2 4 2 5 8" xfId="11038" xr:uid="{00000000-0005-0000-0000-00000F000000}"/>
    <cellStyle name="Comma 2 4 2 5 9" xfId="21790" xr:uid="{00000000-0005-0000-0000-00000F000000}"/>
    <cellStyle name="Comma 2 4 2 6" xfId="314" xr:uid="{00000000-0005-0000-0000-00000F000000}"/>
    <cellStyle name="Comma 2 4 2 6 10" xfId="32606" xr:uid="{00000000-0005-0000-0000-00000F000000}"/>
    <cellStyle name="Comma 2 4 2 6 11" xfId="43358" xr:uid="{00000000-0005-0000-0000-00000F000000}"/>
    <cellStyle name="Comma 2 4 2 6 2" xfId="698" xr:uid="{00000000-0005-0000-0000-00000F000000}"/>
    <cellStyle name="Comma 2 4 2 6 2 10" xfId="43742" xr:uid="{00000000-0005-0000-0000-00000F000000}"/>
    <cellStyle name="Comma 2 4 2 6 2 2" xfId="1478" xr:uid="{00000000-0005-0000-0000-00000F000000}"/>
    <cellStyle name="Comma 2 4 2 6 2 2 2" xfId="3024" xr:uid="{00000000-0005-0000-0000-000086020000}"/>
    <cellStyle name="Comma 2 4 2 6 2 2 2 2" xfId="9182" xr:uid="{00000000-0005-0000-0000-000086020000}"/>
    <cellStyle name="Comma 2 4 2 6 2 2 2 2 2" xfId="19934" xr:uid="{00000000-0005-0000-0000-000086020000}"/>
    <cellStyle name="Comma 2 4 2 6 2 2 2 2 3" xfId="30686" xr:uid="{00000000-0005-0000-0000-000086020000}"/>
    <cellStyle name="Comma 2 4 2 6 2 2 2 2 4" xfId="41438" xr:uid="{00000000-0005-0000-0000-000086020000}"/>
    <cellStyle name="Comma 2 4 2 6 2 2 2 2 5" xfId="52190" xr:uid="{00000000-0005-0000-0000-000086020000}"/>
    <cellStyle name="Comma 2 4 2 6 2 2 2 3" xfId="13790" xr:uid="{00000000-0005-0000-0000-000086020000}"/>
    <cellStyle name="Comma 2 4 2 6 2 2 2 4" xfId="24542" xr:uid="{00000000-0005-0000-0000-000086020000}"/>
    <cellStyle name="Comma 2 4 2 6 2 2 2 5" xfId="35294" xr:uid="{00000000-0005-0000-0000-000086020000}"/>
    <cellStyle name="Comma 2 4 2 6 2 2 2 6" xfId="46046" xr:uid="{00000000-0005-0000-0000-000086020000}"/>
    <cellStyle name="Comma 2 4 2 6 2 2 3" xfId="4566" xr:uid="{00000000-0005-0000-0000-00000F000000}"/>
    <cellStyle name="Comma 2 4 2 6 2 2 3 2" xfId="10718" xr:uid="{00000000-0005-0000-0000-00000F000000}"/>
    <cellStyle name="Comma 2 4 2 6 2 2 3 2 2" xfId="21470" xr:uid="{00000000-0005-0000-0000-00000F000000}"/>
    <cellStyle name="Comma 2 4 2 6 2 2 3 2 3" xfId="32222" xr:uid="{00000000-0005-0000-0000-00000F000000}"/>
    <cellStyle name="Comma 2 4 2 6 2 2 3 2 4" xfId="42974" xr:uid="{00000000-0005-0000-0000-00000F000000}"/>
    <cellStyle name="Comma 2 4 2 6 2 2 3 2 5" xfId="53726" xr:uid="{00000000-0005-0000-0000-00000F000000}"/>
    <cellStyle name="Comma 2 4 2 6 2 2 3 3" xfId="15326" xr:uid="{00000000-0005-0000-0000-00000F000000}"/>
    <cellStyle name="Comma 2 4 2 6 2 2 3 4" xfId="26078" xr:uid="{00000000-0005-0000-0000-00000F000000}"/>
    <cellStyle name="Comma 2 4 2 6 2 2 3 5" xfId="36830" xr:uid="{00000000-0005-0000-0000-00000F000000}"/>
    <cellStyle name="Comma 2 4 2 6 2 2 3 6" xfId="47582" xr:uid="{00000000-0005-0000-0000-00000F000000}"/>
    <cellStyle name="Comma 2 4 2 6 2 2 4" xfId="6110" xr:uid="{00000000-0005-0000-0000-00000F000000}"/>
    <cellStyle name="Comma 2 4 2 6 2 2 4 2" xfId="16862" xr:uid="{00000000-0005-0000-0000-00000F000000}"/>
    <cellStyle name="Comma 2 4 2 6 2 2 4 3" xfId="27614" xr:uid="{00000000-0005-0000-0000-00000F000000}"/>
    <cellStyle name="Comma 2 4 2 6 2 2 4 4" xfId="38366" xr:uid="{00000000-0005-0000-0000-00000F000000}"/>
    <cellStyle name="Comma 2 4 2 6 2 2 4 5" xfId="49118" xr:uid="{00000000-0005-0000-0000-00000F000000}"/>
    <cellStyle name="Comma 2 4 2 6 2 2 5" xfId="7646" xr:uid="{00000000-0005-0000-0000-00000F000000}"/>
    <cellStyle name="Comma 2 4 2 6 2 2 5 2" xfId="18398" xr:uid="{00000000-0005-0000-0000-00000F000000}"/>
    <cellStyle name="Comma 2 4 2 6 2 2 5 3" xfId="29150" xr:uid="{00000000-0005-0000-0000-00000F000000}"/>
    <cellStyle name="Comma 2 4 2 6 2 2 5 4" xfId="39902" xr:uid="{00000000-0005-0000-0000-00000F000000}"/>
    <cellStyle name="Comma 2 4 2 6 2 2 5 5" xfId="50654" xr:uid="{00000000-0005-0000-0000-00000F000000}"/>
    <cellStyle name="Comma 2 4 2 6 2 2 6" xfId="12254" xr:uid="{00000000-0005-0000-0000-00000F000000}"/>
    <cellStyle name="Comma 2 4 2 6 2 2 7" xfId="23006" xr:uid="{00000000-0005-0000-0000-00000F000000}"/>
    <cellStyle name="Comma 2 4 2 6 2 2 8" xfId="33758" xr:uid="{00000000-0005-0000-0000-00000F000000}"/>
    <cellStyle name="Comma 2 4 2 6 2 2 9" xfId="44510" xr:uid="{00000000-0005-0000-0000-00000F000000}"/>
    <cellStyle name="Comma 2 4 2 6 2 3" xfId="2255" xr:uid="{00000000-0005-0000-0000-000085020000}"/>
    <cellStyle name="Comma 2 4 2 6 2 3 2" xfId="8414" xr:uid="{00000000-0005-0000-0000-000085020000}"/>
    <cellStyle name="Comma 2 4 2 6 2 3 2 2" xfId="19166" xr:uid="{00000000-0005-0000-0000-000085020000}"/>
    <cellStyle name="Comma 2 4 2 6 2 3 2 3" xfId="29918" xr:uid="{00000000-0005-0000-0000-000085020000}"/>
    <cellStyle name="Comma 2 4 2 6 2 3 2 4" xfId="40670" xr:uid="{00000000-0005-0000-0000-000085020000}"/>
    <cellStyle name="Comma 2 4 2 6 2 3 2 5" xfId="51422" xr:uid="{00000000-0005-0000-0000-000085020000}"/>
    <cellStyle name="Comma 2 4 2 6 2 3 3" xfId="13022" xr:uid="{00000000-0005-0000-0000-000085020000}"/>
    <cellStyle name="Comma 2 4 2 6 2 3 4" xfId="23774" xr:uid="{00000000-0005-0000-0000-000085020000}"/>
    <cellStyle name="Comma 2 4 2 6 2 3 5" xfId="34526" xr:uid="{00000000-0005-0000-0000-000085020000}"/>
    <cellStyle name="Comma 2 4 2 6 2 3 6" xfId="45278" xr:uid="{00000000-0005-0000-0000-000085020000}"/>
    <cellStyle name="Comma 2 4 2 6 2 4" xfId="3798" xr:uid="{00000000-0005-0000-0000-00000F000000}"/>
    <cellStyle name="Comma 2 4 2 6 2 4 2" xfId="9950" xr:uid="{00000000-0005-0000-0000-00000F000000}"/>
    <cellStyle name="Comma 2 4 2 6 2 4 2 2" xfId="20702" xr:uid="{00000000-0005-0000-0000-00000F000000}"/>
    <cellStyle name="Comma 2 4 2 6 2 4 2 3" xfId="31454" xr:uid="{00000000-0005-0000-0000-00000F000000}"/>
    <cellStyle name="Comma 2 4 2 6 2 4 2 4" xfId="42206" xr:uid="{00000000-0005-0000-0000-00000F000000}"/>
    <cellStyle name="Comma 2 4 2 6 2 4 2 5" xfId="52958" xr:uid="{00000000-0005-0000-0000-00000F000000}"/>
    <cellStyle name="Comma 2 4 2 6 2 4 3" xfId="14558" xr:uid="{00000000-0005-0000-0000-00000F000000}"/>
    <cellStyle name="Comma 2 4 2 6 2 4 4" xfId="25310" xr:uid="{00000000-0005-0000-0000-00000F000000}"/>
    <cellStyle name="Comma 2 4 2 6 2 4 5" xfId="36062" xr:uid="{00000000-0005-0000-0000-00000F000000}"/>
    <cellStyle name="Comma 2 4 2 6 2 4 6" xfId="46814" xr:uid="{00000000-0005-0000-0000-00000F000000}"/>
    <cellStyle name="Comma 2 4 2 6 2 5" xfId="5338" xr:uid="{00000000-0005-0000-0000-00000F000000}"/>
    <cellStyle name="Comma 2 4 2 6 2 5 2" xfId="16094" xr:uid="{00000000-0005-0000-0000-00000F000000}"/>
    <cellStyle name="Comma 2 4 2 6 2 5 3" xfId="26846" xr:uid="{00000000-0005-0000-0000-00000F000000}"/>
    <cellStyle name="Comma 2 4 2 6 2 5 4" xfId="37598" xr:uid="{00000000-0005-0000-0000-00000F000000}"/>
    <cellStyle name="Comma 2 4 2 6 2 5 5" xfId="48350" xr:uid="{00000000-0005-0000-0000-00000F000000}"/>
    <cellStyle name="Comma 2 4 2 6 2 6" xfId="6878" xr:uid="{00000000-0005-0000-0000-00000F000000}"/>
    <cellStyle name="Comma 2 4 2 6 2 6 2" xfId="17630" xr:uid="{00000000-0005-0000-0000-00000F000000}"/>
    <cellStyle name="Comma 2 4 2 6 2 6 3" xfId="28382" xr:uid="{00000000-0005-0000-0000-00000F000000}"/>
    <cellStyle name="Comma 2 4 2 6 2 6 4" xfId="39134" xr:uid="{00000000-0005-0000-0000-00000F000000}"/>
    <cellStyle name="Comma 2 4 2 6 2 6 5" xfId="49886" xr:uid="{00000000-0005-0000-0000-00000F000000}"/>
    <cellStyle name="Comma 2 4 2 6 2 7" xfId="11486" xr:uid="{00000000-0005-0000-0000-00000F000000}"/>
    <cellStyle name="Comma 2 4 2 6 2 8" xfId="22238" xr:uid="{00000000-0005-0000-0000-00000F000000}"/>
    <cellStyle name="Comma 2 4 2 6 2 9" xfId="32990" xr:uid="{00000000-0005-0000-0000-00000F000000}"/>
    <cellStyle name="Comma 2 4 2 6 3" xfId="1094" xr:uid="{00000000-0005-0000-0000-00000F000000}"/>
    <cellStyle name="Comma 2 4 2 6 3 2" xfId="2640" xr:uid="{00000000-0005-0000-0000-000087020000}"/>
    <cellStyle name="Comma 2 4 2 6 3 2 2" xfId="8798" xr:uid="{00000000-0005-0000-0000-000087020000}"/>
    <cellStyle name="Comma 2 4 2 6 3 2 2 2" xfId="19550" xr:uid="{00000000-0005-0000-0000-000087020000}"/>
    <cellStyle name="Comma 2 4 2 6 3 2 2 3" xfId="30302" xr:uid="{00000000-0005-0000-0000-000087020000}"/>
    <cellStyle name="Comma 2 4 2 6 3 2 2 4" xfId="41054" xr:uid="{00000000-0005-0000-0000-000087020000}"/>
    <cellStyle name="Comma 2 4 2 6 3 2 2 5" xfId="51806" xr:uid="{00000000-0005-0000-0000-000087020000}"/>
    <cellStyle name="Comma 2 4 2 6 3 2 3" xfId="13406" xr:uid="{00000000-0005-0000-0000-000087020000}"/>
    <cellStyle name="Comma 2 4 2 6 3 2 4" xfId="24158" xr:uid="{00000000-0005-0000-0000-000087020000}"/>
    <cellStyle name="Comma 2 4 2 6 3 2 5" xfId="34910" xr:uid="{00000000-0005-0000-0000-000087020000}"/>
    <cellStyle name="Comma 2 4 2 6 3 2 6" xfId="45662" xr:uid="{00000000-0005-0000-0000-000087020000}"/>
    <cellStyle name="Comma 2 4 2 6 3 3" xfId="4182" xr:uid="{00000000-0005-0000-0000-00000F000000}"/>
    <cellStyle name="Comma 2 4 2 6 3 3 2" xfId="10334" xr:uid="{00000000-0005-0000-0000-00000F000000}"/>
    <cellStyle name="Comma 2 4 2 6 3 3 2 2" xfId="21086" xr:uid="{00000000-0005-0000-0000-00000F000000}"/>
    <cellStyle name="Comma 2 4 2 6 3 3 2 3" xfId="31838" xr:uid="{00000000-0005-0000-0000-00000F000000}"/>
    <cellStyle name="Comma 2 4 2 6 3 3 2 4" xfId="42590" xr:uid="{00000000-0005-0000-0000-00000F000000}"/>
    <cellStyle name="Comma 2 4 2 6 3 3 2 5" xfId="53342" xr:uid="{00000000-0005-0000-0000-00000F000000}"/>
    <cellStyle name="Comma 2 4 2 6 3 3 3" xfId="14942" xr:uid="{00000000-0005-0000-0000-00000F000000}"/>
    <cellStyle name="Comma 2 4 2 6 3 3 4" xfId="25694" xr:uid="{00000000-0005-0000-0000-00000F000000}"/>
    <cellStyle name="Comma 2 4 2 6 3 3 5" xfId="36446" xr:uid="{00000000-0005-0000-0000-00000F000000}"/>
    <cellStyle name="Comma 2 4 2 6 3 3 6" xfId="47198" xr:uid="{00000000-0005-0000-0000-00000F000000}"/>
    <cellStyle name="Comma 2 4 2 6 3 4" xfId="5726" xr:uid="{00000000-0005-0000-0000-00000F000000}"/>
    <cellStyle name="Comma 2 4 2 6 3 4 2" xfId="16478" xr:uid="{00000000-0005-0000-0000-00000F000000}"/>
    <cellStyle name="Comma 2 4 2 6 3 4 3" xfId="27230" xr:uid="{00000000-0005-0000-0000-00000F000000}"/>
    <cellStyle name="Comma 2 4 2 6 3 4 4" xfId="37982" xr:uid="{00000000-0005-0000-0000-00000F000000}"/>
    <cellStyle name="Comma 2 4 2 6 3 4 5" xfId="48734" xr:uid="{00000000-0005-0000-0000-00000F000000}"/>
    <cellStyle name="Comma 2 4 2 6 3 5" xfId="7262" xr:uid="{00000000-0005-0000-0000-00000F000000}"/>
    <cellStyle name="Comma 2 4 2 6 3 5 2" xfId="18014" xr:uid="{00000000-0005-0000-0000-00000F000000}"/>
    <cellStyle name="Comma 2 4 2 6 3 5 3" xfId="28766" xr:uid="{00000000-0005-0000-0000-00000F000000}"/>
    <cellStyle name="Comma 2 4 2 6 3 5 4" xfId="39518" xr:uid="{00000000-0005-0000-0000-00000F000000}"/>
    <cellStyle name="Comma 2 4 2 6 3 5 5" xfId="50270" xr:uid="{00000000-0005-0000-0000-00000F000000}"/>
    <cellStyle name="Comma 2 4 2 6 3 6" xfId="11870" xr:uid="{00000000-0005-0000-0000-00000F000000}"/>
    <cellStyle name="Comma 2 4 2 6 3 7" xfId="22622" xr:uid="{00000000-0005-0000-0000-00000F000000}"/>
    <cellStyle name="Comma 2 4 2 6 3 8" xfId="33374" xr:uid="{00000000-0005-0000-0000-00000F000000}"/>
    <cellStyle name="Comma 2 4 2 6 3 9" xfId="44126" xr:uid="{00000000-0005-0000-0000-00000F000000}"/>
    <cellStyle name="Comma 2 4 2 6 4" xfId="1871" xr:uid="{00000000-0005-0000-0000-000084020000}"/>
    <cellStyle name="Comma 2 4 2 6 4 2" xfId="8030" xr:uid="{00000000-0005-0000-0000-000084020000}"/>
    <cellStyle name="Comma 2 4 2 6 4 2 2" xfId="18782" xr:uid="{00000000-0005-0000-0000-000084020000}"/>
    <cellStyle name="Comma 2 4 2 6 4 2 3" xfId="29534" xr:uid="{00000000-0005-0000-0000-000084020000}"/>
    <cellStyle name="Comma 2 4 2 6 4 2 4" xfId="40286" xr:uid="{00000000-0005-0000-0000-000084020000}"/>
    <cellStyle name="Comma 2 4 2 6 4 2 5" xfId="51038" xr:uid="{00000000-0005-0000-0000-000084020000}"/>
    <cellStyle name="Comma 2 4 2 6 4 3" xfId="12638" xr:uid="{00000000-0005-0000-0000-000084020000}"/>
    <cellStyle name="Comma 2 4 2 6 4 4" xfId="23390" xr:uid="{00000000-0005-0000-0000-000084020000}"/>
    <cellStyle name="Comma 2 4 2 6 4 5" xfId="34142" xr:uid="{00000000-0005-0000-0000-000084020000}"/>
    <cellStyle name="Comma 2 4 2 6 4 6" xfId="44894" xr:uid="{00000000-0005-0000-0000-000084020000}"/>
    <cellStyle name="Comma 2 4 2 6 5" xfId="3414" xr:uid="{00000000-0005-0000-0000-00000F000000}"/>
    <cellStyle name="Comma 2 4 2 6 5 2" xfId="9566" xr:uid="{00000000-0005-0000-0000-00000F000000}"/>
    <cellStyle name="Comma 2 4 2 6 5 2 2" xfId="20318" xr:uid="{00000000-0005-0000-0000-00000F000000}"/>
    <cellStyle name="Comma 2 4 2 6 5 2 3" xfId="31070" xr:uid="{00000000-0005-0000-0000-00000F000000}"/>
    <cellStyle name="Comma 2 4 2 6 5 2 4" xfId="41822" xr:uid="{00000000-0005-0000-0000-00000F000000}"/>
    <cellStyle name="Comma 2 4 2 6 5 2 5" xfId="52574" xr:uid="{00000000-0005-0000-0000-00000F000000}"/>
    <cellStyle name="Comma 2 4 2 6 5 3" xfId="14174" xr:uid="{00000000-0005-0000-0000-00000F000000}"/>
    <cellStyle name="Comma 2 4 2 6 5 4" xfId="24926" xr:uid="{00000000-0005-0000-0000-00000F000000}"/>
    <cellStyle name="Comma 2 4 2 6 5 5" xfId="35678" xr:uid="{00000000-0005-0000-0000-00000F000000}"/>
    <cellStyle name="Comma 2 4 2 6 5 6" xfId="46430" xr:uid="{00000000-0005-0000-0000-00000F000000}"/>
    <cellStyle name="Comma 2 4 2 6 6" xfId="4954" xr:uid="{00000000-0005-0000-0000-00000F000000}"/>
    <cellStyle name="Comma 2 4 2 6 6 2" xfId="15710" xr:uid="{00000000-0005-0000-0000-00000F000000}"/>
    <cellStyle name="Comma 2 4 2 6 6 3" xfId="26462" xr:uid="{00000000-0005-0000-0000-00000F000000}"/>
    <cellStyle name="Comma 2 4 2 6 6 4" xfId="37214" xr:uid="{00000000-0005-0000-0000-00000F000000}"/>
    <cellStyle name="Comma 2 4 2 6 6 5" xfId="47966" xr:uid="{00000000-0005-0000-0000-00000F000000}"/>
    <cellStyle name="Comma 2 4 2 6 7" xfId="6494" xr:uid="{00000000-0005-0000-0000-00000F000000}"/>
    <cellStyle name="Comma 2 4 2 6 7 2" xfId="17246" xr:uid="{00000000-0005-0000-0000-00000F000000}"/>
    <cellStyle name="Comma 2 4 2 6 7 3" xfId="27998" xr:uid="{00000000-0005-0000-0000-00000F000000}"/>
    <cellStyle name="Comma 2 4 2 6 7 4" xfId="38750" xr:uid="{00000000-0005-0000-0000-00000F000000}"/>
    <cellStyle name="Comma 2 4 2 6 7 5" xfId="49502" xr:uid="{00000000-0005-0000-0000-00000F000000}"/>
    <cellStyle name="Comma 2 4 2 6 8" xfId="11102" xr:uid="{00000000-0005-0000-0000-00000F000000}"/>
    <cellStyle name="Comma 2 4 2 6 9" xfId="21854" xr:uid="{00000000-0005-0000-0000-00000F000000}"/>
    <cellStyle name="Comma 2 4 2 7" xfId="378" xr:uid="{00000000-0005-0000-0000-00000F000000}"/>
    <cellStyle name="Comma 2 4 2 7 10" xfId="32670" xr:uid="{00000000-0005-0000-0000-00000F000000}"/>
    <cellStyle name="Comma 2 4 2 7 11" xfId="43422" xr:uid="{00000000-0005-0000-0000-00000F000000}"/>
    <cellStyle name="Comma 2 4 2 7 2" xfId="762" xr:uid="{00000000-0005-0000-0000-00000F000000}"/>
    <cellStyle name="Comma 2 4 2 7 2 10" xfId="43806" xr:uid="{00000000-0005-0000-0000-00000F000000}"/>
    <cellStyle name="Comma 2 4 2 7 2 2" xfId="1542" xr:uid="{00000000-0005-0000-0000-00000F000000}"/>
    <cellStyle name="Comma 2 4 2 7 2 2 2" xfId="3088" xr:uid="{00000000-0005-0000-0000-00008A020000}"/>
    <cellStyle name="Comma 2 4 2 7 2 2 2 2" xfId="9246" xr:uid="{00000000-0005-0000-0000-00008A020000}"/>
    <cellStyle name="Comma 2 4 2 7 2 2 2 2 2" xfId="19998" xr:uid="{00000000-0005-0000-0000-00008A020000}"/>
    <cellStyle name="Comma 2 4 2 7 2 2 2 2 3" xfId="30750" xr:uid="{00000000-0005-0000-0000-00008A020000}"/>
    <cellStyle name="Comma 2 4 2 7 2 2 2 2 4" xfId="41502" xr:uid="{00000000-0005-0000-0000-00008A020000}"/>
    <cellStyle name="Comma 2 4 2 7 2 2 2 2 5" xfId="52254" xr:uid="{00000000-0005-0000-0000-00008A020000}"/>
    <cellStyle name="Comma 2 4 2 7 2 2 2 3" xfId="13854" xr:uid="{00000000-0005-0000-0000-00008A020000}"/>
    <cellStyle name="Comma 2 4 2 7 2 2 2 4" xfId="24606" xr:uid="{00000000-0005-0000-0000-00008A020000}"/>
    <cellStyle name="Comma 2 4 2 7 2 2 2 5" xfId="35358" xr:uid="{00000000-0005-0000-0000-00008A020000}"/>
    <cellStyle name="Comma 2 4 2 7 2 2 2 6" xfId="46110" xr:uid="{00000000-0005-0000-0000-00008A020000}"/>
    <cellStyle name="Comma 2 4 2 7 2 2 3" xfId="4630" xr:uid="{00000000-0005-0000-0000-00000F000000}"/>
    <cellStyle name="Comma 2 4 2 7 2 2 3 2" xfId="10782" xr:uid="{00000000-0005-0000-0000-00000F000000}"/>
    <cellStyle name="Comma 2 4 2 7 2 2 3 2 2" xfId="21534" xr:uid="{00000000-0005-0000-0000-00000F000000}"/>
    <cellStyle name="Comma 2 4 2 7 2 2 3 2 3" xfId="32286" xr:uid="{00000000-0005-0000-0000-00000F000000}"/>
    <cellStyle name="Comma 2 4 2 7 2 2 3 2 4" xfId="43038" xr:uid="{00000000-0005-0000-0000-00000F000000}"/>
    <cellStyle name="Comma 2 4 2 7 2 2 3 2 5" xfId="53790" xr:uid="{00000000-0005-0000-0000-00000F000000}"/>
    <cellStyle name="Comma 2 4 2 7 2 2 3 3" xfId="15390" xr:uid="{00000000-0005-0000-0000-00000F000000}"/>
    <cellStyle name="Comma 2 4 2 7 2 2 3 4" xfId="26142" xr:uid="{00000000-0005-0000-0000-00000F000000}"/>
    <cellStyle name="Comma 2 4 2 7 2 2 3 5" xfId="36894" xr:uid="{00000000-0005-0000-0000-00000F000000}"/>
    <cellStyle name="Comma 2 4 2 7 2 2 3 6" xfId="47646" xr:uid="{00000000-0005-0000-0000-00000F000000}"/>
    <cellStyle name="Comma 2 4 2 7 2 2 4" xfId="6174" xr:uid="{00000000-0005-0000-0000-00000F000000}"/>
    <cellStyle name="Comma 2 4 2 7 2 2 4 2" xfId="16926" xr:uid="{00000000-0005-0000-0000-00000F000000}"/>
    <cellStyle name="Comma 2 4 2 7 2 2 4 3" xfId="27678" xr:uid="{00000000-0005-0000-0000-00000F000000}"/>
    <cellStyle name="Comma 2 4 2 7 2 2 4 4" xfId="38430" xr:uid="{00000000-0005-0000-0000-00000F000000}"/>
    <cellStyle name="Comma 2 4 2 7 2 2 4 5" xfId="49182" xr:uid="{00000000-0005-0000-0000-00000F000000}"/>
    <cellStyle name="Comma 2 4 2 7 2 2 5" xfId="7710" xr:uid="{00000000-0005-0000-0000-00000F000000}"/>
    <cellStyle name="Comma 2 4 2 7 2 2 5 2" xfId="18462" xr:uid="{00000000-0005-0000-0000-00000F000000}"/>
    <cellStyle name="Comma 2 4 2 7 2 2 5 3" xfId="29214" xr:uid="{00000000-0005-0000-0000-00000F000000}"/>
    <cellStyle name="Comma 2 4 2 7 2 2 5 4" xfId="39966" xr:uid="{00000000-0005-0000-0000-00000F000000}"/>
    <cellStyle name="Comma 2 4 2 7 2 2 5 5" xfId="50718" xr:uid="{00000000-0005-0000-0000-00000F000000}"/>
    <cellStyle name="Comma 2 4 2 7 2 2 6" xfId="12318" xr:uid="{00000000-0005-0000-0000-00000F000000}"/>
    <cellStyle name="Comma 2 4 2 7 2 2 7" xfId="23070" xr:uid="{00000000-0005-0000-0000-00000F000000}"/>
    <cellStyle name="Comma 2 4 2 7 2 2 8" xfId="33822" xr:uid="{00000000-0005-0000-0000-00000F000000}"/>
    <cellStyle name="Comma 2 4 2 7 2 2 9" xfId="44574" xr:uid="{00000000-0005-0000-0000-00000F000000}"/>
    <cellStyle name="Comma 2 4 2 7 2 3" xfId="2319" xr:uid="{00000000-0005-0000-0000-000089020000}"/>
    <cellStyle name="Comma 2 4 2 7 2 3 2" xfId="8478" xr:uid="{00000000-0005-0000-0000-000089020000}"/>
    <cellStyle name="Comma 2 4 2 7 2 3 2 2" xfId="19230" xr:uid="{00000000-0005-0000-0000-000089020000}"/>
    <cellStyle name="Comma 2 4 2 7 2 3 2 3" xfId="29982" xr:uid="{00000000-0005-0000-0000-000089020000}"/>
    <cellStyle name="Comma 2 4 2 7 2 3 2 4" xfId="40734" xr:uid="{00000000-0005-0000-0000-000089020000}"/>
    <cellStyle name="Comma 2 4 2 7 2 3 2 5" xfId="51486" xr:uid="{00000000-0005-0000-0000-000089020000}"/>
    <cellStyle name="Comma 2 4 2 7 2 3 3" xfId="13086" xr:uid="{00000000-0005-0000-0000-000089020000}"/>
    <cellStyle name="Comma 2 4 2 7 2 3 4" xfId="23838" xr:uid="{00000000-0005-0000-0000-000089020000}"/>
    <cellStyle name="Comma 2 4 2 7 2 3 5" xfId="34590" xr:uid="{00000000-0005-0000-0000-000089020000}"/>
    <cellStyle name="Comma 2 4 2 7 2 3 6" xfId="45342" xr:uid="{00000000-0005-0000-0000-000089020000}"/>
    <cellStyle name="Comma 2 4 2 7 2 4" xfId="3862" xr:uid="{00000000-0005-0000-0000-00000F000000}"/>
    <cellStyle name="Comma 2 4 2 7 2 4 2" xfId="10014" xr:uid="{00000000-0005-0000-0000-00000F000000}"/>
    <cellStyle name="Comma 2 4 2 7 2 4 2 2" xfId="20766" xr:uid="{00000000-0005-0000-0000-00000F000000}"/>
    <cellStyle name="Comma 2 4 2 7 2 4 2 3" xfId="31518" xr:uid="{00000000-0005-0000-0000-00000F000000}"/>
    <cellStyle name="Comma 2 4 2 7 2 4 2 4" xfId="42270" xr:uid="{00000000-0005-0000-0000-00000F000000}"/>
    <cellStyle name="Comma 2 4 2 7 2 4 2 5" xfId="53022" xr:uid="{00000000-0005-0000-0000-00000F000000}"/>
    <cellStyle name="Comma 2 4 2 7 2 4 3" xfId="14622" xr:uid="{00000000-0005-0000-0000-00000F000000}"/>
    <cellStyle name="Comma 2 4 2 7 2 4 4" xfId="25374" xr:uid="{00000000-0005-0000-0000-00000F000000}"/>
    <cellStyle name="Comma 2 4 2 7 2 4 5" xfId="36126" xr:uid="{00000000-0005-0000-0000-00000F000000}"/>
    <cellStyle name="Comma 2 4 2 7 2 4 6" xfId="46878" xr:uid="{00000000-0005-0000-0000-00000F000000}"/>
    <cellStyle name="Comma 2 4 2 7 2 5" xfId="5402" xr:uid="{00000000-0005-0000-0000-00000F000000}"/>
    <cellStyle name="Comma 2 4 2 7 2 5 2" xfId="16158" xr:uid="{00000000-0005-0000-0000-00000F000000}"/>
    <cellStyle name="Comma 2 4 2 7 2 5 3" xfId="26910" xr:uid="{00000000-0005-0000-0000-00000F000000}"/>
    <cellStyle name="Comma 2 4 2 7 2 5 4" xfId="37662" xr:uid="{00000000-0005-0000-0000-00000F000000}"/>
    <cellStyle name="Comma 2 4 2 7 2 5 5" xfId="48414" xr:uid="{00000000-0005-0000-0000-00000F000000}"/>
    <cellStyle name="Comma 2 4 2 7 2 6" xfId="6942" xr:uid="{00000000-0005-0000-0000-00000F000000}"/>
    <cellStyle name="Comma 2 4 2 7 2 6 2" xfId="17694" xr:uid="{00000000-0005-0000-0000-00000F000000}"/>
    <cellStyle name="Comma 2 4 2 7 2 6 3" xfId="28446" xr:uid="{00000000-0005-0000-0000-00000F000000}"/>
    <cellStyle name="Comma 2 4 2 7 2 6 4" xfId="39198" xr:uid="{00000000-0005-0000-0000-00000F000000}"/>
    <cellStyle name="Comma 2 4 2 7 2 6 5" xfId="49950" xr:uid="{00000000-0005-0000-0000-00000F000000}"/>
    <cellStyle name="Comma 2 4 2 7 2 7" xfId="11550" xr:uid="{00000000-0005-0000-0000-00000F000000}"/>
    <cellStyle name="Comma 2 4 2 7 2 8" xfId="22302" xr:uid="{00000000-0005-0000-0000-00000F000000}"/>
    <cellStyle name="Comma 2 4 2 7 2 9" xfId="33054" xr:uid="{00000000-0005-0000-0000-00000F000000}"/>
    <cellStyle name="Comma 2 4 2 7 3" xfId="1158" xr:uid="{00000000-0005-0000-0000-00000F000000}"/>
    <cellStyle name="Comma 2 4 2 7 3 2" xfId="2704" xr:uid="{00000000-0005-0000-0000-00008B020000}"/>
    <cellStyle name="Comma 2 4 2 7 3 2 2" xfId="8862" xr:uid="{00000000-0005-0000-0000-00008B020000}"/>
    <cellStyle name="Comma 2 4 2 7 3 2 2 2" xfId="19614" xr:uid="{00000000-0005-0000-0000-00008B020000}"/>
    <cellStyle name="Comma 2 4 2 7 3 2 2 3" xfId="30366" xr:uid="{00000000-0005-0000-0000-00008B020000}"/>
    <cellStyle name="Comma 2 4 2 7 3 2 2 4" xfId="41118" xr:uid="{00000000-0005-0000-0000-00008B020000}"/>
    <cellStyle name="Comma 2 4 2 7 3 2 2 5" xfId="51870" xr:uid="{00000000-0005-0000-0000-00008B020000}"/>
    <cellStyle name="Comma 2 4 2 7 3 2 3" xfId="13470" xr:uid="{00000000-0005-0000-0000-00008B020000}"/>
    <cellStyle name="Comma 2 4 2 7 3 2 4" xfId="24222" xr:uid="{00000000-0005-0000-0000-00008B020000}"/>
    <cellStyle name="Comma 2 4 2 7 3 2 5" xfId="34974" xr:uid="{00000000-0005-0000-0000-00008B020000}"/>
    <cellStyle name="Comma 2 4 2 7 3 2 6" xfId="45726" xr:uid="{00000000-0005-0000-0000-00008B020000}"/>
    <cellStyle name="Comma 2 4 2 7 3 3" xfId="4246" xr:uid="{00000000-0005-0000-0000-00000F000000}"/>
    <cellStyle name="Comma 2 4 2 7 3 3 2" xfId="10398" xr:uid="{00000000-0005-0000-0000-00000F000000}"/>
    <cellStyle name="Comma 2 4 2 7 3 3 2 2" xfId="21150" xr:uid="{00000000-0005-0000-0000-00000F000000}"/>
    <cellStyle name="Comma 2 4 2 7 3 3 2 3" xfId="31902" xr:uid="{00000000-0005-0000-0000-00000F000000}"/>
    <cellStyle name="Comma 2 4 2 7 3 3 2 4" xfId="42654" xr:uid="{00000000-0005-0000-0000-00000F000000}"/>
    <cellStyle name="Comma 2 4 2 7 3 3 2 5" xfId="53406" xr:uid="{00000000-0005-0000-0000-00000F000000}"/>
    <cellStyle name="Comma 2 4 2 7 3 3 3" xfId="15006" xr:uid="{00000000-0005-0000-0000-00000F000000}"/>
    <cellStyle name="Comma 2 4 2 7 3 3 4" xfId="25758" xr:uid="{00000000-0005-0000-0000-00000F000000}"/>
    <cellStyle name="Comma 2 4 2 7 3 3 5" xfId="36510" xr:uid="{00000000-0005-0000-0000-00000F000000}"/>
    <cellStyle name="Comma 2 4 2 7 3 3 6" xfId="47262" xr:uid="{00000000-0005-0000-0000-00000F000000}"/>
    <cellStyle name="Comma 2 4 2 7 3 4" xfId="5790" xr:uid="{00000000-0005-0000-0000-00000F000000}"/>
    <cellStyle name="Comma 2 4 2 7 3 4 2" xfId="16542" xr:uid="{00000000-0005-0000-0000-00000F000000}"/>
    <cellStyle name="Comma 2 4 2 7 3 4 3" xfId="27294" xr:uid="{00000000-0005-0000-0000-00000F000000}"/>
    <cellStyle name="Comma 2 4 2 7 3 4 4" xfId="38046" xr:uid="{00000000-0005-0000-0000-00000F000000}"/>
    <cellStyle name="Comma 2 4 2 7 3 4 5" xfId="48798" xr:uid="{00000000-0005-0000-0000-00000F000000}"/>
    <cellStyle name="Comma 2 4 2 7 3 5" xfId="7326" xr:uid="{00000000-0005-0000-0000-00000F000000}"/>
    <cellStyle name="Comma 2 4 2 7 3 5 2" xfId="18078" xr:uid="{00000000-0005-0000-0000-00000F000000}"/>
    <cellStyle name="Comma 2 4 2 7 3 5 3" xfId="28830" xr:uid="{00000000-0005-0000-0000-00000F000000}"/>
    <cellStyle name="Comma 2 4 2 7 3 5 4" xfId="39582" xr:uid="{00000000-0005-0000-0000-00000F000000}"/>
    <cellStyle name="Comma 2 4 2 7 3 5 5" xfId="50334" xr:uid="{00000000-0005-0000-0000-00000F000000}"/>
    <cellStyle name="Comma 2 4 2 7 3 6" xfId="11934" xr:uid="{00000000-0005-0000-0000-00000F000000}"/>
    <cellStyle name="Comma 2 4 2 7 3 7" xfId="22686" xr:uid="{00000000-0005-0000-0000-00000F000000}"/>
    <cellStyle name="Comma 2 4 2 7 3 8" xfId="33438" xr:uid="{00000000-0005-0000-0000-00000F000000}"/>
    <cellStyle name="Comma 2 4 2 7 3 9" xfId="44190" xr:uid="{00000000-0005-0000-0000-00000F000000}"/>
    <cellStyle name="Comma 2 4 2 7 4" xfId="1935" xr:uid="{00000000-0005-0000-0000-000088020000}"/>
    <cellStyle name="Comma 2 4 2 7 4 2" xfId="8094" xr:uid="{00000000-0005-0000-0000-000088020000}"/>
    <cellStyle name="Comma 2 4 2 7 4 2 2" xfId="18846" xr:uid="{00000000-0005-0000-0000-000088020000}"/>
    <cellStyle name="Comma 2 4 2 7 4 2 3" xfId="29598" xr:uid="{00000000-0005-0000-0000-000088020000}"/>
    <cellStyle name="Comma 2 4 2 7 4 2 4" xfId="40350" xr:uid="{00000000-0005-0000-0000-000088020000}"/>
    <cellStyle name="Comma 2 4 2 7 4 2 5" xfId="51102" xr:uid="{00000000-0005-0000-0000-000088020000}"/>
    <cellStyle name="Comma 2 4 2 7 4 3" xfId="12702" xr:uid="{00000000-0005-0000-0000-000088020000}"/>
    <cellStyle name="Comma 2 4 2 7 4 4" xfId="23454" xr:uid="{00000000-0005-0000-0000-000088020000}"/>
    <cellStyle name="Comma 2 4 2 7 4 5" xfId="34206" xr:uid="{00000000-0005-0000-0000-000088020000}"/>
    <cellStyle name="Comma 2 4 2 7 4 6" xfId="44958" xr:uid="{00000000-0005-0000-0000-000088020000}"/>
    <cellStyle name="Comma 2 4 2 7 5" xfId="3478" xr:uid="{00000000-0005-0000-0000-00000F000000}"/>
    <cellStyle name="Comma 2 4 2 7 5 2" xfId="9630" xr:uid="{00000000-0005-0000-0000-00000F000000}"/>
    <cellStyle name="Comma 2 4 2 7 5 2 2" xfId="20382" xr:uid="{00000000-0005-0000-0000-00000F000000}"/>
    <cellStyle name="Comma 2 4 2 7 5 2 3" xfId="31134" xr:uid="{00000000-0005-0000-0000-00000F000000}"/>
    <cellStyle name="Comma 2 4 2 7 5 2 4" xfId="41886" xr:uid="{00000000-0005-0000-0000-00000F000000}"/>
    <cellStyle name="Comma 2 4 2 7 5 2 5" xfId="52638" xr:uid="{00000000-0005-0000-0000-00000F000000}"/>
    <cellStyle name="Comma 2 4 2 7 5 3" xfId="14238" xr:uid="{00000000-0005-0000-0000-00000F000000}"/>
    <cellStyle name="Comma 2 4 2 7 5 4" xfId="24990" xr:uid="{00000000-0005-0000-0000-00000F000000}"/>
    <cellStyle name="Comma 2 4 2 7 5 5" xfId="35742" xr:uid="{00000000-0005-0000-0000-00000F000000}"/>
    <cellStyle name="Comma 2 4 2 7 5 6" xfId="46494" xr:uid="{00000000-0005-0000-0000-00000F000000}"/>
    <cellStyle name="Comma 2 4 2 7 6" xfId="5018" xr:uid="{00000000-0005-0000-0000-00000F000000}"/>
    <cellStyle name="Comma 2 4 2 7 6 2" xfId="15774" xr:uid="{00000000-0005-0000-0000-00000F000000}"/>
    <cellStyle name="Comma 2 4 2 7 6 3" xfId="26526" xr:uid="{00000000-0005-0000-0000-00000F000000}"/>
    <cellStyle name="Comma 2 4 2 7 6 4" xfId="37278" xr:uid="{00000000-0005-0000-0000-00000F000000}"/>
    <cellStyle name="Comma 2 4 2 7 6 5" xfId="48030" xr:uid="{00000000-0005-0000-0000-00000F000000}"/>
    <cellStyle name="Comma 2 4 2 7 7" xfId="6558" xr:uid="{00000000-0005-0000-0000-00000F000000}"/>
    <cellStyle name="Comma 2 4 2 7 7 2" xfId="17310" xr:uid="{00000000-0005-0000-0000-00000F000000}"/>
    <cellStyle name="Comma 2 4 2 7 7 3" xfId="28062" xr:uid="{00000000-0005-0000-0000-00000F000000}"/>
    <cellStyle name="Comma 2 4 2 7 7 4" xfId="38814" xr:uid="{00000000-0005-0000-0000-00000F000000}"/>
    <cellStyle name="Comma 2 4 2 7 7 5" xfId="49566" xr:uid="{00000000-0005-0000-0000-00000F000000}"/>
    <cellStyle name="Comma 2 4 2 7 8" xfId="11166" xr:uid="{00000000-0005-0000-0000-00000F000000}"/>
    <cellStyle name="Comma 2 4 2 7 9" xfId="21918" xr:uid="{00000000-0005-0000-0000-00000F000000}"/>
    <cellStyle name="Comma 2 4 2 8" xfId="442" xr:uid="{00000000-0005-0000-0000-00000F000000}"/>
    <cellStyle name="Comma 2 4 2 8 10" xfId="43486" xr:uid="{00000000-0005-0000-0000-00000F000000}"/>
    <cellStyle name="Comma 2 4 2 8 2" xfId="1222" xr:uid="{00000000-0005-0000-0000-00000F000000}"/>
    <cellStyle name="Comma 2 4 2 8 2 2" xfId="2768" xr:uid="{00000000-0005-0000-0000-00008D020000}"/>
    <cellStyle name="Comma 2 4 2 8 2 2 2" xfId="8926" xr:uid="{00000000-0005-0000-0000-00008D020000}"/>
    <cellStyle name="Comma 2 4 2 8 2 2 2 2" xfId="19678" xr:uid="{00000000-0005-0000-0000-00008D020000}"/>
    <cellStyle name="Comma 2 4 2 8 2 2 2 3" xfId="30430" xr:uid="{00000000-0005-0000-0000-00008D020000}"/>
    <cellStyle name="Comma 2 4 2 8 2 2 2 4" xfId="41182" xr:uid="{00000000-0005-0000-0000-00008D020000}"/>
    <cellStyle name="Comma 2 4 2 8 2 2 2 5" xfId="51934" xr:uid="{00000000-0005-0000-0000-00008D020000}"/>
    <cellStyle name="Comma 2 4 2 8 2 2 3" xfId="13534" xr:uid="{00000000-0005-0000-0000-00008D020000}"/>
    <cellStyle name="Comma 2 4 2 8 2 2 4" xfId="24286" xr:uid="{00000000-0005-0000-0000-00008D020000}"/>
    <cellStyle name="Comma 2 4 2 8 2 2 5" xfId="35038" xr:uid="{00000000-0005-0000-0000-00008D020000}"/>
    <cellStyle name="Comma 2 4 2 8 2 2 6" xfId="45790" xr:uid="{00000000-0005-0000-0000-00008D020000}"/>
    <cellStyle name="Comma 2 4 2 8 2 3" xfId="4310" xr:uid="{00000000-0005-0000-0000-00000F000000}"/>
    <cellStyle name="Comma 2 4 2 8 2 3 2" xfId="10462" xr:uid="{00000000-0005-0000-0000-00000F000000}"/>
    <cellStyle name="Comma 2 4 2 8 2 3 2 2" xfId="21214" xr:uid="{00000000-0005-0000-0000-00000F000000}"/>
    <cellStyle name="Comma 2 4 2 8 2 3 2 3" xfId="31966" xr:uid="{00000000-0005-0000-0000-00000F000000}"/>
    <cellStyle name="Comma 2 4 2 8 2 3 2 4" xfId="42718" xr:uid="{00000000-0005-0000-0000-00000F000000}"/>
    <cellStyle name="Comma 2 4 2 8 2 3 2 5" xfId="53470" xr:uid="{00000000-0005-0000-0000-00000F000000}"/>
    <cellStyle name="Comma 2 4 2 8 2 3 3" xfId="15070" xr:uid="{00000000-0005-0000-0000-00000F000000}"/>
    <cellStyle name="Comma 2 4 2 8 2 3 4" xfId="25822" xr:uid="{00000000-0005-0000-0000-00000F000000}"/>
    <cellStyle name="Comma 2 4 2 8 2 3 5" xfId="36574" xr:uid="{00000000-0005-0000-0000-00000F000000}"/>
    <cellStyle name="Comma 2 4 2 8 2 3 6" xfId="47326" xr:uid="{00000000-0005-0000-0000-00000F000000}"/>
    <cellStyle name="Comma 2 4 2 8 2 4" xfId="5854" xr:uid="{00000000-0005-0000-0000-00000F000000}"/>
    <cellStyle name="Comma 2 4 2 8 2 4 2" xfId="16606" xr:uid="{00000000-0005-0000-0000-00000F000000}"/>
    <cellStyle name="Comma 2 4 2 8 2 4 3" xfId="27358" xr:uid="{00000000-0005-0000-0000-00000F000000}"/>
    <cellStyle name="Comma 2 4 2 8 2 4 4" xfId="38110" xr:uid="{00000000-0005-0000-0000-00000F000000}"/>
    <cellStyle name="Comma 2 4 2 8 2 4 5" xfId="48862" xr:uid="{00000000-0005-0000-0000-00000F000000}"/>
    <cellStyle name="Comma 2 4 2 8 2 5" xfId="7390" xr:uid="{00000000-0005-0000-0000-00000F000000}"/>
    <cellStyle name="Comma 2 4 2 8 2 5 2" xfId="18142" xr:uid="{00000000-0005-0000-0000-00000F000000}"/>
    <cellStyle name="Comma 2 4 2 8 2 5 3" xfId="28894" xr:uid="{00000000-0005-0000-0000-00000F000000}"/>
    <cellStyle name="Comma 2 4 2 8 2 5 4" xfId="39646" xr:uid="{00000000-0005-0000-0000-00000F000000}"/>
    <cellStyle name="Comma 2 4 2 8 2 5 5" xfId="50398" xr:uid="{00000000-0005-0000-0000-00000F000000}"/>
    <cellStyle name="Comma 2 4 2 8 2 6" xfId="11998" xr:uid="{00000000-0005-0000-0000-00000F000000}"/>
    <cellStyle name="Comma 2 4 2 8 2 7" xfId="22750" xr:uid="{00000000-0005-0000-0000-00000F000000}"/>
    <cellStyle name="Comma 2 4 2 8 2 8" xfId="33502" xr:uid="{00000000-0005-0000-0000-00000F000000}"/>
    <cellStyle name="Comma 2 4 2 8 2 9" xfId="44254" xr:uid="{00000000-0005-0000-0000-00000F000000}"/>
    <cellStyle name="Comma 2 4 2 8 3" xfId="1999" xr:uid="{00000000-0005-0000-0000-00008C020000}"/>
    <cellStyle name="Comma 2 4 2 8 3 2" xfId="8158" xr:uid="{00000000-0005-0000-0000-00008C020000}"/>
    <cellStyle name="Comma 2 4 2 8 3 2 2" xfId="18910" xr:uid="{00000000-0005-0000-0000-00008C020000}"/>
    <cellStyle name="Comma 2 4 2 8 3 2 3" xfId="29662" xr:uid="{00000000-0005-0000-0000-00008C020000}"/>
    <cellStyle name="Comma 2 4 2 8 3 2 4" xfId="40414" xr:uid="{00000000-0005-0000-0000-00008C020000}"/>
    <cellStyle name="Comma 2 4 2 8 3 2 5" xfId="51166" xr:uid="{00000000-0005-0000-0000-00008C020000}"/>
    <cellStyle name="Comma 2 4 2 8 3 3" xfId="12766" xr:uid="{00000000-0005-0000-0000-00008C020000}"/>
    <cellStyle name="Comma 2 4 2 8 3 4" xfId="23518" xr:uid="{00000000-0005-0000-0000-00008C020000}"/>
    <cellStyle name="Comma 2 4 2 8 3 5" xfId="34270" xr:uid="{00000000-0005-0000-0000-00008C020000}"/>
    <cellStyle name="Comma 2 4 2 8 3 6" xfId="45022" xr:uid="{00000000-0005-0000-0000-00008C020000}"/>
    <cellStyle name="Comma 2 4 2 8 4" xfId="3542" xr:uid="{00000000-0005-0000-0000-00000F000000}"/>
    <cellStyle name="Comma 2 4 2 8 4 2" xfId="9694" xr:uid="{00000000-0005-0000-0000-00000F000000}"/>
    <cellStyle name="Comma 2 4 2 8 4 2 2" xfId="20446" xr:uid="{00000000-0005-0000-0000-00000F000000}"/>
    <cellStyle name="Comma 2 4 2 8 4 2 3" xfId="31198" xr:uid="{00000000-0005-0000-0000-00000F000000}"/>
    <cellStyle name="Comma 2 4 2 8 4 2 4" xfId="41950" xr:uid="{00000000-0005-0000-0000-00000F000000}"/>
    <cellStyle name="Comma 2 4 2 8 4 2 5" xfId="52702" xr:uid="{00000000-0005-0000-0000-00000F000000}"/>
    <cellStyle name="Comma 2 4 2 8 4 3" xfId="14302" xr:uid="{00000000-0005-0000-0000-00000F000000}"/>
    <cellStyle name="Comma 2 4 2 8 4 4" xfId="25054" xr:uid="{00000000-0005-0000-0000-00000F000000}"/>
    <cellStyle name="Comma 2 4 2 8 4 5" xfId="35806" xr:uid="{00000000-0005-0000-0000-00000F000000}"/>
    <cellStyle name="Comma 2 4 2 8 4 6" xfId="46558" xr:uid="{00000000-0005-0000-0000-00000F000000}"/>
    <cellStyle name="Comma 2 4 2 8 5" xfId="5082" xr:uid="{00000000-0005-0000-0000-00000F000000}"/>
    <cellStyle name="Comma 2 4 2 8 5 2" xfId="15838" xr:uid="{00000000-0005-0000-0000-00000F000000}"/>
    <cellStyle name="Comma 2 4 2 8 5 3" xfId="26590" xr:uid="{00000000-0005-0000-0000-00000F000000}"/>
    <cellStyle name="Comma 2 4 2 8 5 4" xfId="37342" xr:uid="{00000000-0005-0000-0000-00000F000000}"/>
    <cellStyle name="Comma 2 4 2 8 5 5" xfId="48094" xr:uid="{00000000-0005-0000-0000-00000F000000}"/>
    <cellStyle name="Comma 2 4 2 8 6" xfId="6622" xr:uid="{00000000-0005-0000-0000-00000F000000}"/>
    <cellStyle name="Comma 2 4 2 8 6 2" xfId="17374" xr:uid="{00000000-0005-0000-0000-00000F000000}"/>
    <cellStyle name="Comma 2 4 2 8 6 3" xfId="28126" xr:uid="{00000000-0005-0000-0000-00000F000000}"/>
    <cellStyle name="Comma 2 4 2 8 6 4" xfId="38878" xr:uid="{00000000-0005-0000-0000-00000F000000}"/>
    <cellStyle name="Comma 2 4 2 8 6 5" xfId="49630" xr:uid="{00000000-0005-0000-0000-00000F000000}"/>
    <cellStyle name="Comma 2 4 2 8 7" xfId="11230" xr:uid="{00000000-0005-0000-0000-00000F000000}"/>
    <cellStyle name="Comma 2 4 2 8 8" xfId="21982" xr:uid="{00000000-0005-0000-0000-00000F000000}"/>
    <cellStyle name="Comma 2 4 2 8 9" xfId="32734" xr:uid="{00000000-0005-0000-0000-00000F000000}"/>
    <cellStyle name="Comma 2 4 2 9" xfId="838" xr:uid="{00000000-0005-0000-0000-00000F000000}"/>
    <cellStyle name="Comma 2 4 2 9 2" xfId="2384" xr:uid="{00000000-0005-0000-0000-00008E020000}"/>
    <cellStyle name="Comma 2 4 2 9 2 2" xfId="8542" xr:uid="{00000000-0005-0000-0000-00008E020000}"/>
    <cellStyle name="Comma 2 4 2 9 2 2 2" xfId="19294" xr:uid="{00000000-0005-0000-0000-00008E020000}"/>
    <cellStyle name="Comma 2 4 2 9 2 2 3" xfId="30046" xr:uid="{00000000-0005-0000-0000-00008E020000}"/>
    <cellStyle name="Comma 2 4 2 9 2 2 4" xfId="40798" xr:uid="{00000000-0005-0000-0000-00008E020000}"/>
    <cellStyle name="Comma 2 4 2 9 2 2 5" xfId="51550" xr:uid="{00000000-0005-0000-0000-00008E020000}"/>
    <cellStyle name="Comma 2 4 2 9 2 3" xfId="13150" xr:uid="{00000000-0005-0000-0000-00008E020000}"/>
    <cellStyle name="Comma 2 4 2 9 2 4" xfId="23902" xr:uid="{00000000-0005-0000-0000-00008E020000}"/>
    <cellStyle name="Comma 2 4 2 9 2 5" xfId="34654" xr:uid="{00000000-0005-0000-0000-00008E020000}"/>
    <cellStyle name="Comma 2 4 2 9 2 6" xfId="45406" xr:uid="{00000000-0005-0000-0000-00008E020000}"/>
    <cellStyle name="Comma 2 4 2 9 3" xfId="3926" xr:uid="{00000000-0005-0000-0000-00000F000000}"/>
    <cellStyle name="Comma 2 4 2 9 3 2" xfId="10078" xr:uid="{00000000-0005-0000-0000-00000F000000}"/>
    <cellStyle name="Comma 2 4 2 9 3 2 2" xfId="20830" xr:uid="{00000000-0005-0000-0000-00000F000000}"/>
    <cellStyle name="Comma 2 4 2 9 3 2 3" xfId="31582" xr:uid="{00000000-0005-0000-0000-00000F000000}"/>
    <cellStyle name="Comma 2 4 2 9 3 2 4" xfId="42334" xr:uid="{00000000-0005-0000-0000-00000F000000}"/>
    <cellStyle name="Comma 2 4 2 9 3 2 5" xfId="53086" xr:uid="{00000000-0005-0000-0000-00000F000000}"/>
    <cellStyle name="Comma 2 4 2 9 3 3" xfId="14686" xr:uid="{00000000-0005-0000-0000-00000F000000}"/>
    <cellStyle name="Comma 2 4 2 9 3 4" xfId="25438" xr:uid="{00000000-0005-0000-0000-00000F000000}"/>
    <cellStyle name="Comma 2 4 2 9 3 5" xfId="36190" xr:uid="{00000000-0005-0000-0000-00000F000000}"/>
    <cellStyle name="Comma 2 4 2 9 3 6" xfId="46942" xr:uid="{00000000-0005-0000-0000-00000F000000}"/>
    <cellStyle name="Comma 2 4 2 9 4" xfId="5470" xr:uid="{00000000-0005-0000-0000-00000F000000}"/>
    <cellStyle name="Comma 2 4 2 9 4 2" xfId="16222" xr:uid="{00000000-0005-0000-0000-00000F000000}"/>
    <cellStyle name="Comma 2 4 2 9 4 3" xfId="26974" xr:uid="{00000000-0005-0000-0000-00000F000000}"/>
    <cellStyle name="Comma 2 4 2 9 4 4" xfId="37726" xr:uid="{00000000-0005-0000-0000-00000F000000}"/>
    <cellStyle name="Comma 2 4 2 9 4 5" xfId="48478" xr:uid="{00000000-0005-0000-0000-00000F000000}"/>
    <cellStyle name="Comma 2 4 2 9 5" xfId="7006" xr:uid="{00000000-0005-0000-0000-00000F000000}"/>
    <cellStyle name="Comma 2 4 2 9 5 2" xfId="17758" xr:uid="{00000000-0005-0000-0000-00000F000000}"/>
    <cellStyle name="Comma 2 4 2 9 5 3" xfId="28510" xr:uid="{00000000-0005-0000-0000-00000F000000}"/>
    <cellStyle name="Comma 2 4 2 9 5 4" xfId="39262" xr:uid="{00000000-0005-0000-0000-00000F000000}"/>
    <cellStyle name="Comma 2 4 2 9 5 5" xfId="50014" xr:uid="{00000000-0005-0000-0000-00000F000000}"/>
    <cellStyle name="Comma 2 4 2 9 6" xfId="11614" xr:uid="{00000000-0005-0000-0000-00000F000000}"/>
    <cellStyle name="Comma 2 4 2 9 7" xfId="22366" xr:uid="{00000000-0005-0000-0000-00000F000000}"/>
    <cellStyle name="Comma 2 4 2 9 8" xfId="33118" xr:uid="{00000000-0005-0000-0000-00000F000000}"/>
    <cellStyle name="Comma 2 4 2 9 9" xfId="43870" xr:uid="{00000000-0005-0000-0000-00000F000000}"/>
    <cellStyle name="Comma 2 4 3" xfId="51" xr:uid="{00000000-0005-0000-0000-00000E000000}"/>
    <cellStyle name="Comma 2 4 3 10" xfId="3174" xr:uid="{00000000-0005-0000-0000-00000E000000}"/>
    <cellStyle name="Comma 2 4 3 10 2" xfId="9326" xr:uid="{00000000-0005-0000-0000-00000E000000}"/>
    <cellStyle name="Comma 2 4 3 10 2 2" xfId="20078" xr:uid="{00000000-0005-0000-0000-00000E000000}"/>
    <cellStyle name="Comma 2 4 3 10 2 3" xfId="30830" xr:uid="{00000000-0005-0000-0000-00000E000000}"/>
    <cellStyle name="Comma 2 4 3 10 2 4" xfId="41582" xr:uid="{00000000-0005-0000-0000-00000E000000}"/>
    <cellStyle name="Comma 2 4 3 10 2 5" xfId="52334" xr:uid="{00000000-0005-0000-0000-00000E000000}"/>
    <cellStyle name="Comma 2 4 3 10 3" xfId="13934" xr:uid="{00000000-0005-0000-0000-00000E000000}"/>
    <cellStyle name="Comma 2 4 3 10 4" xfId="24686" xr:uid="{00000000-0005-0000-0000-00000E000000}"/>
    <cellStyle name="Comma 2 4 3 10 5" xfId="35438" xr:uid="{00000000-0005-0000-0000-00000E000000}"/>
    <cellStyle name="Comma 2 4 3 10 6" xfId="46190" xr:uid="{00000000-0005-0000-0000-00000E000000}"/>
    <cellStyle name="Comma 2 4 3 11" xfId="4714" xr:uid="{00000000-0005-0000-0000-00000E000000}"/>
    <cellStyle name="Comma 2 4 3 11 2" xfId="15470" xr:uid="{00000000-0005-0000-0000-00000E000000}"/>
    <cellStyle name="Comma 2 4 3 11 3" xfId="26222" xr:uid="{00000000-0005-0000-0000-00000E000000}"/>
    <cellStyle name="Comma 2 4 3 11 4" xfId="36974" xr:uid="{00000000-0005-0000-0000-00000E000000}"/>
    <cellStyle name="Comma 2 4 3 11 5" xfId="47726" xr:uid="{00000000-0005-0000-0000-00000E000000}"/>
    <cellStyle name="Comma 2 4 3 12" xfId="6254" xr:uid="{00000000-0005-0000-0000-00000E000000}"/>
    <cellStyle name="Comma 2 4 3 12 2" xfId="17006" xr:uid="{00000000-0005-0000-0000-00000E000000}"/>
    <cellStyle name="Comma 2 4 3 12 3" xfId="27758" xr:uid="{00000000-0005-0000-0000-00000E000000}"/>
    <cellStyle name="Comma 2 4 3 12 4" xfId="38510" xr:uid="{00000000-0005-0000-0000-00000E000000}"/>
    <cellStyle name="Comma 2 4 3 12 5" xfId="49262" xr:uid="{00000000-0005-0000-0000-00000E000000}"/>
    <cellStyle name="Comma 2 4 3 13" xfId="10862" xr:uid="{00000000-0005-0000-0000-00000E000000}"/>
    <cellStyle name="Comma 2 4 3 14" xfId="21614" xr:uid="{00000000-0005-0000-0000-00000E000000}"/>
    <cellStyle name="Comma 2 4 3 15" xfId="32366" xr:uid="{00000000-0005-0000-0000-00000E000000}"/>
    <cellStyle name="Comma 2 4 3 16" xfId="43118" xr:uid="{00000000-0005-0000-0000-00000E000000}"/>
    <cellStyle name="Comma 2 4 3 2" xfId="115" xr:uid="{00000000-0005-0000-0000-00000E000000}"/>
    <cellStyle name="Comma 2 4 3 2 10" xfId="32430" xr:uid="{00000000-0005-0000-0000-00000E000000}"/>
    <cellStyle name="Comma 2 4 3 2 11" xfId="43182" xr:uid="{00000000-0005-0000-0000-00000E000000}"/>
    <cellStyle name="Comma 2 4 3 2 2" xfId="522" xr:uid="{00000000-0005-0000-0000-00000E000000}"/>
    <cellStyle name="Comma 2 4 3 2 2 10" xfId="43566" xr:uid="{00000000-0005-0000-0000-00000E000000}"/>
    <cellStyle name="Comma 2 4 3 2 2 2" xfId="1302" xr:uid="{00000000-0005-0000-0000-00000E000000}"/>
    <cellStyle name="Comma 2 4 3 2 2 2 2" xfId="2848" xr:uid="{00000000-0005-0000-0000-000092020000}"/>
    <cellStyle name="Comma 2 4 3 2 2 2 2 2" xfId="9006" xr:uid="{00000000-0005-0000-0000-000092020000}"/>
    <cellStyle name="Comma 2 4 3 2 2 2 2 2 2" xfId="19758" xr:uid="{00000000-0005-0000-0000-000092020000}"/>
    <cellStyle name="Comma 2 4 3 2 2 2 2 2 3" xfId="30510" xr:uid="{00000000-0005-0000-0000-000092020000}"/>
    <cellStyle name="Comma 2 4 3 2 2 2 2 2 4" xfId="41262" xr:uid="{00000000-0005-0000-0000-000092020000}"/>
    <cellStyle name="Comma 2 4 3 2 2 2 2 2 5" xfId="52014" xr:uid="{00000000-0005-0000-0000-000092020000}"/>
    <cellStyle name="Comma 2 4 3 2 2 2 2 3" xfId="13614" xr:uid="{00000000-0005-0000-0000-000092020000}"/>
    <cellStyle name="Comma 2 4 3 2 2 2 2 4" xfId="24366" xr:uid="{00000000-0005-0000-0000-000092020000}"/>
    <cellStyle name="Comma 2 4 3 2 2 2 2 5" xfId="35118" xr:uid="{00000000-0005-0000-0000-000092020000}"/>
    <cellStyle name="Comma 2 4 3 2 2 2 2 6" xfId="45870" xr:uid="{00000000-0005-0000-0000-000092020000}"/>
    <cellStyle name="Comma 2 4 3 2 2 2 3" xfId="4390" xr:uid="{00000000-0005-0000-0000-00000E000000}"/>
    <cellStyle name="Comma 2 4 3 2 2 2 3 2" xfId="10542" xr:uid="{00000000-0005-0000-0000-00000E000000}"/>
    <cellStyle name="Comma 2 4 3 2 2 2 3 2 2" xfId="21294" xr:uid="{00000000-0005-0000-0000-00000E000000}"/>
    <cellStyle name="Comma 2 4 3 2 2 2 3 2 3" xfId="32046" xr:uid="{00000000-0005-0000-0000-00000E000000}"/>
    <cellStyle name="Comma 2 4 3 2 2 2 3 2 4" xfId="42798" xr:uid="{00000000-0005-0000-0000-00000E000000}"/>
    <cellStyle name="Comma 2 4 3 2 2 2 3 2 5" xfId="53550" xr:uid="{00000000-0005-0000-0000-00000E000000}"/>
    <cellStyle name="Comma 2 4 3 2 2 2 3 3" xfId="15150" xr:uid="{00000000-0005-0000-0000-00000E000000}"/>
    <cellStyle name="Comma 2 4 3 2 2 2 3 4" xfId="25902" xr:uid="{00000000-0005-0000-0000-00000E000000}"/>
    <cellStyle name="Comma 2 4 3 2 2 2 3 5" xfId="36654" xr:uid="{00000000-0005-0000-0000-00000E000000}"/>
    <cellStyle name="Comma 2 4 3 2 2 2 3 6" xfId="47406" xr:uid="{00000000-0005-0000-0000-00000E000000}"/>
    <cellStyle name="Comma 2 4 3 2 2 2 4" xfId="5934" xr:uid="{00000000-0005-0000-0000-00000E000000}"/>
    <cellStyle name="Comma 2 4 3 2 2 2 4 2" xfId="16686" xr:uid="{00000000-0005-0000-0000-00000E000000}"/>
    <cellStyle name="Comma 2 4 3 2 2 2 4 3" xfId="27438" xr:uid="{00000000-0005-0000-0000-00000E000000}"/>
    <cellStyle name="Comma 2 4 3 2 2 2 4 4" xfId="38190" xr:uid="{00000000-0005-0000-0000-00000E000000}"/>
    <cellStyle name="Comma 2 4 3 2 2 2 4 5" xfId="48942" xr:uid="{00000000-0005-0000-0000-00000E000000}"/>
    <cellStyle name="Comma 2 4 3 2 2 2 5" xfId="7470" xr:uid="{00000000-0005-0000-0000-00000E000000}"/>
    <cellStyle name="Comma 2 4 3 2 2 2 5 2" xfId="18222" xr:uid="{00000000-0005-0000-0000-00000E000000}"/>
    <cellStyle name="Comma 2 4 3 2 2 2 5 3" xfId="28974" xr:uid="{00000000-0005-0000-0000-00000E000000}"/>
    <cellStyle name="Comma 2 4 3 2 2 2 5 4" xfId="39726" xr:uid="{00000000-0005-0000-0000-00000E000000}"/>
    <cellStyle name="Comma 2 4 3 2 2 2 5 5" xfId="50478" xr:uid="{00000000-0005-0000-0000-00000E000000}"/>
    <cellStyle name="Comma 2 4 3 2 2 2 6" xfId="12078" xr:uid="{00000000-0005-0000-0000-00000E000000}"/>
    <cellStyle name="Comma 2 4 3 2 2 2 7" xfId="22830" xr:uid="{00000000-0005-0000-0000-00000E000000}"/>
    <cellStyle name="Comma 2 4 3 2 2 2 8" xfId="33582" xr:uid="{00000000-0005-0000-0000-00000E000000}"/>
    <cellStyle name="Comma 2 4 3 2 2 2 9" xfId="44334" xr:uid="{00000000-0005-0000-0000-00000E000000}"/>
    <cellStyle name="Comma 2 4 3 2 2 3" xfId="2079" xr:uid="{00000000-0005-0000-0000-000091020000}"/>
    <cellStyle name="Comma 2 4 3 2 2 3 2" xfId="8238" xr:uid="{00000000-0005-0000-0000-000091020000}"/>
    <cellStyle name="Comma 2 4 3 2 2 3 2 2" xfId="18990" xr:uid="{00000000-0005-0000-0000-000091020000}"/>
    <cellStyle name="Comma 2 4 3 2 2 3 2 3" xfId="29742" xr:uid="{00000000-0005-0000-0000-000091020000}"/>
    <cellStyle name="Comma 2 4 3 2 2 3 2 4" xfId="40494" xr:uid="{00000000-0005-0000-0000-000091020000}"/>
    <cellStyle name="Comma 2 4 3 2 2 3 2 5" xfId="51246" xr:uid="{00000000-0005-0000-0000-000091020000}"/>
    <cellStyle name="Comma 2 4 3 2 2 3 3" xfId="12846" xr:uid="{00000000-0005-0000-0000-000091020000}"/>
    <cellStyle name="Comma 2 4 3 2 2 3 4" xfId="23598" xr:uid="{00000000-0005-0000-0000-000091020000}"/>
    <cellStyle name="Comma 2 4 3 2 2 3 5" xfId="34350" xr:uid="{00000000-0005-0000-0000-000091020000}"/>
    <cellStyle name="Comma 2 4 3 2 2 3 6" xfId="45102" xr:uid="{00000000-0005-0000-0000-000091020000}"/>
    <cellStyle name="Comma 2 4 3 2 2 4" xfId="3622" xr:uid="{00000000-0005-0000-0000-00000E000000}"/>
    <cellStyle name="Comma 2 4 3 2 2 4 2" xfId="9774" xr:uid="{00000000-0005-0000-0000-00000E000000}"/>
    <cellStyle name="Comma 2 4 3 2 2 4 2 2" xfId="20526" xr:uid="{00000000-0005-0000-0000-00000E000000}"/>
    <cellStyle name="Comma 2 4 3 2 2 4 2 3" xfId="31278" xr:uid="{00000000-0005-0000-0000-00000E000000}"/>
    <cellStyle name="Comma 2 4 3 2 2 4 2 4" xfId="42030" xr:uid="{00000000-0005-0000-0000-00000E000000}"/>
    <cellStyle name="Comma 2 4 3 2 2 4 2 5" xfId="52782" xr:uid="{00000000-0005-0000-0000-00000E000000}"/>
    <cellStyle name="Comma 2 4 3 2 2 4 3" xfId="14382" xr:uid="{00000000-0005-0000-0000-00000E000000}"/>
    <cellStyle name="Comma 2 4 3 2 2 4 4" xfId="25134" xr:uid="{00000000-0005-0000-0000-00000E000000}"/>
    <cellStyle name="Comma 2 4 3 2 2 4 5" xfId="35886" xr:uid="{00000000-0005-0000-0000-00000E000000}"/>
    <cellStyle name="Comma 2 4 3 2 2 4 6" xfId="46638" xr:uid="{00000000-0005-0000-0000-00000E000000}"/>
    <cellStyle name="Comma 2 4 3 2 2 5" xfId="5162" xr:uid="{00000000-0005-0000-0000-00000E000000}"/>
    <cellStyle name="Comma 2 4 3 2 2 5 2" xfId="15918" xr:uid="{00000000-0005-0000-0000-00000E000000}"/>
    <cellStyle name="Comma 2 4 3 2 2 5 3" xfId="26670" xr:uid="{00000000-0005-0000-0000-00000E000000}"/>
    <cellStyle name="Comma 2 4 3 2 2 5 4" xfId="37422" xr:uid="{00000000-0005-0000-0000-00000E000000}"/>
    <cellStyle name="Comma 2 4 3 2 2 5 5" xfId="48174" xr:uid="{00000000-0005-0000-0000-00000E000000}"/>
    <cellStyle name="Comma 2 4 3 2 2 6" xfId="6702" xr:uid="{00000000-0005-0000-0000-00000E000000}"/>
    <cellStyle name="Comma 2 4 3 2 2 6 2" xfId="17454" xr:uid="{00000000-0005-0000-0000-00000E000000}"/>
    <cellStyle name="Comma 2 4 3 2 2 6 3" xfId="28206" xr:uid="{00000000-0005-0000-0000-00000E000000}"/>
    <cellStyle name="Comma 2 4 3 2 2 6 4" xfId="38958" xr:uid="{00000000-0005-0000-0000-00000E000000}"/>
    <cellStyle name="Comma 2 4 3 2 2 6 5" xfId="49710" xr:uid="{00000000-0005-0000-0000-00000E000000}"/>
    <cellStyle name="Comma 2 4 3 2 2 7" xfId="11310" xr:uid="{00000000-0005-0000-0000-00000E000000}"/>
    <cellStyle name="Comma 2 4 3 2 2 8" xfId="22062" xr:uid="{00000000-0005-0000-0000-00000E000000}"/>
    <cellStyle name="Comma 2 4 3 2 2 9" xfId="32814" xr:uid="{00000000-0005-0000-0000-00000E000000}"/>
    <cellStyle name="Comma 2 4 3 2 3" xfId="918" xr:uid="{00000000-0005-0000-0000-00000E000000}"/>
    <cellStyle name="Comma 2 4 3 2 3 2" xfId="2464" xr:uid="{00000000-0005-0000-0000-000093020000}"/>
    <cellStyle name="Comma 2 4 3 2 3 2 2" xfId="8622" xr:uid="{00000000-0005-0000-0000-000093020000}"/>
    <cellStyle name="Comma 2 4 3 2 3 2 2 2" xfId="19374" xr:uid="{00000000-0005-0000-0000-000093020000}"/>
    <cellStyle name="Comma 2 4 3 2 3 2 2 3" xfId="30126" xr:uid="{00000000-0005-0000-0000-000093020000}"/>
    <cellStyle name="Comma 2 4 3 2 3 2 2 4" xfId="40878" xr:uid="{00000000-0005-0000-0000-000093020000}"/>
    <cellStyle name="Comma 2 4 3 2 3 2 2 5" xfId="51630" xr:uid="{00000000-0005-0000-0000-000093020000}"/>
    <cellStyle name="Comma 2 4 3 2 3 2 3" xfId="13230" xr:uid="{00000000-0005-0000-0000-000093020000}"/>
    <cellStyle name="Comma 2 4 3 2 3 2 4" xfId="23982" xr:uid="{00000000-0005-0000-0000-000093020000}"/>
    <cellStyle name="Comma 2 4 3 2 3 2 5" xfId="34734" xr:uid="{00000000-0005-0000-0000-000093020000}"/>
    <cellStyle name="Comma 2 4 3 2 3 2 6" xfId="45486" xr:uid="{00000000-0005-0000-0000-000093020000}"/>
    <cellStyle name="Comma 2 4 3 2 3 3" xfId="4006" xr:uid="{00000000-0005-0000-0000-00000E000000}"/>
    <cellStyle name="Comma 2 4 3 2 3 3 2" xfId="10158" xr:uid="{00000000-0005-0000-0000-00000E000000}"/>
    <cellStyle name="Comma 2 4 3 2 3 3 2 2" xfId="20910" xr:uid="{00000000-0005-0000-0000-00000E000000}"/>
    <cellStyle name="Comma 2 4 3 2 3 3 2 3" xfId="31662" xr:uid="{00000000-0005-0000-0000-00000E000000}"/>
    <cellStyle name="Comma 2 4 3 2 3 3 2 4" xfId="42414" xr:uid="{00000000-0005-0000-0000-00000E000000}"/>
    <cellStyle name="Comma 2 4 3 2 3 3 2 5" xfId="53166" xr:uid="{00000000-0005-0000-0000-00000E000000}"/>
    <cellStyle name="Comma 2 4 3 2 3 3 3" xfId="14766" xr:uid="{00000000-0005-0000-0000-00000E000000}"/>
    <cellStyle name="Comma 2 4 3 2 3 3 4" xfId="25518" xr:uid="{00000000-0005-0000-0000-00000E000000}"/>
    <cellStyle name="Comma 2 4 3 2 3 3 5" xfId="36270" xr:uid="{00000000-0005-0000-0000-00000E000000}"/>
    <cellStyle name="Comma 2 4 3 2 3 3 6" xfId="47022" xr:uid="{00000000-0005-0000-0000-00000E000000}"/>
    <cellStyle name="Comma 2 4 3 2 3 4" xfId="5550" xr:uid="{00000000-0005-0000-0000-00000E000000}"/>
    <cellStyle name="Comma 2 4 3 2 3 4 2" xfId="16302" xr:uid="{00000000-0005-0000-0000-00000E000000}"/>
    <cellStyle name="Comma 2 4 3 2 3 4 3" xfId="27054" xr:uid="{00000000-0005-0000-0000-00000E000000}"/>
    <cellStyle name="Comma 2 4 3 2 3 4 4" xfId="37806" xr:uid="{00000000-0005-0000-0000-00000E000000}"/>
    <cellStyle name="Comma 2 4 3 2 3 4 5" xfId="48558" xr:uid="{00000000-0005-0000-0000-00000E000000}"/>
    <cellStyle name="Comma 2 4 3 2 3 5" xfId="7086" xr:uid="{00000000-0005-0000-0000-00000E000000}"/>
    <cellStyle name="Comma 2 4 3 2 3 5 2" xfId="17838" xr:uid="{00000000-0005-0000-0000-00000E000000}"/>
    <cellStyle name="Comma 2 4 3 2 3 5 3" xfId="28590" xr:uid="{00000000-0005-0000-0000-00000E000000}"/>
    <cellStyle name="Comma 2 4 3 2 3 5 4" xfId="39342" xr:uid="{00000000-0005-0000-0000-00000E000000}"/>
    <cellStyle name="Comma 2 4 3 2 3 5 5" xfId="50094" xr:uid="{00000000-0005-0000-0000-00000E000000}"/>
    <cellStyle name="Comma 2 4 3 2 3 6" xfId="11694" xr:uid="{00000000-0005-0000-0000-00000E000000}"/>
    <cellStyle name="Comma 2 4 3 2 3 7" xfId="22446" xr:uid="{00000000-0005-0000-0000-00000E000000}"/>
    <cellStyle name="Comma 2 4 3 2 3 8" xfId="33198" xr:uid="{00000000-0005-0000-0000-00000E000000}"/>
    <cellStyle name="Comma 2 4 3 2 3 9" xfId="43950" xr:uid="{00000000-0005-0000-0000-00000E000000}"/>
    <cellStyle name="Comma 2 4 3 2 4" xfId="1695" xr:uid="{00000000-0005-0000-0000-000090020000}"/>
    <cellStyle name="Comma 2 4 3 2 4 2" xfId="7854" xr:uid="{00000000-0005-0000-0000-000090020000}"/>
    <cellStyle name="Comma 2 4 3 2 4 2 2" xfId="18606" xr:uid="{00000000-0005-0000-0000-000090020000}"/>
    <cellStyle name="Comma 2 4 3 2 4 2 3" xfId="29358" xr:uid="{00000000-0005-0000-0000-000090020000}"/>
    <cellStyle name="Comma 2 4 3 2 4 2 4" xfId="40110" xr:uid="{00000000-0005-0000-0000-000090020000}"/>
    <cellStyle name="Comma 2 4 3 2 4 2 5" xfId="50862" xr:uid="{00000000-0005-0000-0000-000090020000}"/>
    <cellStyle name="Comma 2 4 3 2 4 3" xfId="12462" xr:uid="{00000000-0005-0000-0000-000090020000}"/>
    <cellStyle name="Comma 2 4 3 2 4 4" xfId="23214" xr:uid="{00000000-0005-0000-0000-000090020000}"/>
    <cellStyle name="Comma 2 4 3 2 4 5" xfId="33966" xr:uid="{00000000-0005-0000-0000-000090020000}"/>
    <cellStyle name="Comma 2 4 3 2 4 6" xfId="44718" xr:uid="{00000000-0005-0000-0000-000090020000}"/>
    <cellStyle name="Comma 2 4 3 2 5" xfId="3238" xr:uid="{00000000-0005-0000-0000-00000E000000}"/>
    <cellStyle name="Comma 2 4 3 2 5 2" xfId="9390" xr:uid="{00000000-0005-0000-0000-00000E000000}"/>
    <cellStyle name="Comma 2 4 3 2 5 2 2" xfId="20142" xr:uid="{00000000-0005-0000-0000-00000E000000}"/>
    <cellStyle name="Comma 2 4 3 2 5 2 3" xfId="30894" xr:uid="{00000000-0005-0000-0000-00000E000000}"/>
    <cellStyle name="Comma 2 4 3 2 5 2 4" xfId="41646" xr:uid="{00000000-0005-0000-0000-00000E000000}"/>
    <cellStyle name="Comma 2 4 3 2 5 2 5" xfId="52398" xr:uid="{00000000-0005-0000-0000-00000E000000}"/>
    <cellStyle name="Comma 2 4 3 2 5 3" xfId="13998" xr:uid="{00000000-0005-0000-0000-00000E000000}"/>
    <cellStyle name="Comma 2 4 3 2 5 4" xfId="24750" xr:uid="{00000000-0005-0000-0000-00000E000000}"/>
    <cellStyle name="Comma 2 4 3 2 5 5" xfId="35502" xr:uid="{00000000-0005-0000-0000-00000E000000}"/>
    <cellStyle name="Comma 2 4 3 2 5 6" xfId="46254" xr:uid="{00000000-0005-0000-0000-00000E000000}"/>
    <cellStyle name="Comma 2 4 3 2 6" xfId="4778" xr:uid="{00000000-0005-0000-0000-00000E000000}"/>
    <cellStyle name="Comma 2 4 3 2 6 2" xfId="15534" xr:uid="{00000000-0005-0000-0000-00000E000000}"/>
    <cellStyle name="Comma 2 4 3 2 6 3" xfId="26286" xr:uid="{00000000-0005-0000-0000-00000E000000}"/>
    <cellStyle name="Comma 2 4 3 2 6 4" xfId="37038" xr:uid="{00000000-0005-0000-0000-00000E000000}"/>
    <cellStyle name="Comma 2 4 3 2 6 5" xfId="47790" xr:uid="{00000000-0005-0000-0000-00000E000000}"/>
    <cellStyle name="Comma 2 4 3 2 7" xfId="6318" xr:uid="{00000000-0005-0000-0000-00000E000000}"/>
    <cellStyle name="Comma 2 4 3 2 7 2" xfId="17070" xr:uid="{00000000-0005-0000-0000-00000E000000}"/>
    <cellStyle name="Comma 2 4 3 2 7 3" xfId="27822" xr:uid="{00000000-0005-0000-0000-00000E000000}"/>
    <cellStyle name="Comma 2 4 3 2 7 4" xfId="38574" xr:uid="{00000000-0005-0000-0000-00000E000000}"/>
    <cellStyle name="Comma 2 4 3 2 7 5" xfId="49326" xr:uid="{00000000-0005-0000-0000-00000E000000}"/>
    <cellStyle name="Comma 2 4 3 2 8" xfId="10926" xr:uid="{00000000-0005-0000-0000-00000E000000}"/>
    <cellStyle name="Comma 2 4 3 2 9" xfId="21678" xr:uid="{00000000-0005-0000-0000-00000E000000}"/>
    <cellStyle name="Comma 2 4 3 3" xfId="179" xr:uid="{00000000-0005-0000-0000-00001D000000}"/>
    <cellStyle name="Comma 2 4 3 3 10" xfId="32494" xr:uid="{00000000-0005-0000-0000-00001D000000}"/>
    <cellStyle name="Comma 2 4 3 3 11" xfId="43246" xr:uid="{00000000-0005-0000-0000-00001D000000}"/>
    <cellStyle name="Comma 2 4 3 3 2" xfId="586" xr:uid="{00000000-0005-0000-0000-00001D000000}"/>
    <cellStyle name="Comma 2 4 3 3 2 10" xfId="43630" xr:uid="{00000000-0005-0000-0000-00001D000000}"/>
    <cellStyle name="Comma 2 4 3 3 2 2" xfId="1366" xr:uid="{00000000-0005-0000-0000-00001D000000}"/>
    <cellStyle name="Comma 2 4 3 3 2 2 2" xfId="2912" xr:uid="{00000000-0005-0000-0000-000096020000}"/>
    <cellStyle name="Comma 2 4 3 3 2 2 2 2" xfId="9070" xr:uid="{00000000-0005-0000-0000-000096020000}"/>
    <cellStyle name="Comma 2 4 3 3 2 2 2 2 2" xfId="19822" xr:uid="{00000000-0005-0000-0000-000096020000}"/>
    <cellStyle name="Comma 2 4 3 3 2 2 2 2 3" xfId="30574" xr:uid="{00000000-0005-0000-0000-000096020000}"/>
    <cellStyle name="Comma 2 4 3 3 2 2 2 2 4" xfId="41326" xr:uid="{00000000-0005-0000-0000-000096020000}"/>
    <cellStyle name="Comma 2 4 3 3 2 2 2 2 5" xfId="52078" xr:uid="{00000000-0005-0000-0000-000096020000}"/>
    <cellStyle name="Comma 2 4 3 3 2 2 2 3" xfId="13678" xr:uid="{00000000-0005-0000-0000-000096020000}"/>
    <cellStyle name="Comma 2 4 3 3 2 2 2 4" xfId="24430" xr:uid="{00000000-0005-0000-0000-000096020000}"/>
    <cellStyle name="Comma 2 4 3 3 2 2 2 5" xfId="35182" xr:uid="{00000000-0005-0000-0000-000096020000}"/>
    <cellStyle name="Comma 2 4 3 3 2 2 2 6" xfId="45934" xr:uid="{00000000-0005-0000-0000-000096020000}"/>
    <cellStyle name="Comma 2 4 3 3 2 2 3" xfId="4454" xr:uid="{00000000-0005-0000-0000-00001D000000}"/>
    <cellStyle name="Comma 2 4 3 3 2 2 3 2" xfId="10606" xr:uid="{00000000-0005-0000-0000-00001D000000}"/>
    <cellStyle name="Comma 2 4 3 3 2 2 3 2 2" xfId="21358" xr:uid="{00000000-0005-0000-0000-00001D000000}"/>
    <cellStyle name="Comma 2 4 3 3 2 2 3 2 3" xfId="32110" xr:uid="{00000000-0005-0000-0000-00001D000000}"/>
    <cellStyle name="Comma 2 4 3 3 2 2 3 2 4" xfId="42862" xr:uid="{00000000-0005-0000-0000-00001D000000}"/>
    <cellStyle name="Comma 2 4 3 3 2 2 3 2 5" xfId="53614" xr:uid="{00000000-0005-0000-0000-00001D000000}"/>
    <cellStyle name="Comma 2 4 3 3 2 2 3 3" xfId="15214" xr:uid="{00000000-0005-0000-0000-00001D000000}"/>
    <cellStyle name="Comma 2 4 3 3 2 2 3 4" xfId="25966" xr:uid="{00000000-0005-0000-0000-00001D000000}"/>
    <cellStyle name="Comma 2 4 3 3 2 2 3 5" xfId="36718" xr:uid="{00000000-0005-0000-0000-00001D000000}"/>
    <cellStyle name="Comma 2 4 3 3 2 2 3 6" xfId="47470" xr:uid="{00000000-0005-0000-0000-00001D000000}"/>
    <cellStyle name="Comma 2 4 3 3 2 2 4" xfId="5998" xr:uid="{00000000-0005-0000-0000-00001D000000}"/>
    <cellStyle name="Comma 2 4 3 3 2 2 4 2" xfId="16750" xr:uid="{00000000-0005-0000-0000-00001D000000}"/>
    <cellStyle name="Comma 2 4 3 3 2 2 4 3" xfId="27502" xr:uid="{00000000-0005-0000-0000-00001D000000}"/>
    <cellStyle name="Comma 2 4 3 3 2 2 4 4" xfId="38254" xr:uid="{00000000-0005-0000-0000-00001D000000}"/>
    <cellStyle name="Comma 2 4 3 3 2 2 4 5" xfId="49006" xr:uid="{00000000-0005-0000-0000-00001D000000}"/>
    <cellStyle name="Comma 2 4 3 3 2 2 5" xfId="7534" xr:uid="{00000000-0005-0000-0000-00001D000000}"/>
    <cellStyle name="Comma 2 4 3 3 2 2 5 2" xfId="18286" xr:uid="{00000000-0005-0000-0000-00001D000000}"/>
    <cellStyle name="Comma 2 4 3 3 2 2 5 3" xfId="29038" xr:uid="{00000000-0005-0000-0000-00001D000000}"/>
    <cellStyle name="Comma 2 4 3 3 2 2 5 4" xfId="39790" xr:uid="{00000000-0005-0000-0000-00001D000000}"/>
    <cellStyle name="Comma 2 4 3 3 2 2 5 5" xfId="50542" xr:uid="{00000000-0005-0000-0000-00001D000000}"/>
    <cellStyle name="Comma 2 4 3 3 2 2 6" xfId="12142" xr:uid="{00000000-0005-0000-0000-00001D000000}"/>
    <cellStyle name="Comma 2 4 3 3 2 2 7" xfId="22894" xr:uid="{00000000-0005-0000-0000-00001D000000}"/>
    <cellStyle name="Comma 2 4 3 3 2 2 8" xfId="33646" xr:uid="{00000000-0005-0000-0000-00001D000000}"/>
    <cellStyle name="Comma 2 4 3 3 2 2 9" xfId="44398" xr:uid="{00000000-0005-0000-0000-00001D000000}"/>
    <cellStyle name="Comma 2 4 3 3 2 3" xfId="2143" xr:uid="{00000000-0005-0000-0000-000095020000}"/>
    <cellStyle name="Comma 2 4 3 3 2 3 2" xfId="8302" xr:uid="{00000000-0005-0000-0000-000095020000}"/>
    <cellStyle name="Comma 2 4 3 3 2 3 2 2" xfId="19054" xr:uid="{00000000-0005-0000-0000-000095020000}"/>
    <cellStyle name="Comma 2 4 3 3 2 3 2 3" xfId="29806" xr:uid="{00000000-0005-0000-0000-000095020000}"/>
    <cellStyle name="Comma 2 4 3 3 2 3 2 4" xfId="40558" xr:uid="{00000000-0005-0000-0000-000095020000}"/>
    <cellStyle name="Comma 2 4 3 3 2 3 2 5" xfId="51310" xr:uid="{00000000-0005-0000-0000-000095020000}"/>
    <cellStyle name="Comma 2 4 3 3 2 3 3" xfId="12910" xr:uid="{00000000-0005-0000-0000-000095020000}"/>
    <cellStyle name="Comma 2 4 3 3 2 3 4" xfId="23662" xr:uid="{00000000-0005-0000-0000-000095020000}"/>
    <cellStyle name="Comma 2 4 3 3 2 3 5" xfId="34414" xr:uid="{00000000-0005-0000-0000-000095020000}"/>
    <cellStyle name="Comma 2 4 3 3 2 3 6" xfId="45166" xr:uid="{00000000-0005-0000-0000-000095020000}"/>
    <cellStyle name="Comma 2 4 3 3 2 4" xfId="3686" xr:uid="{00000000-0005-0000-0000-00001D000000}"/>
    <cellStyle name="Comma 2 4 3 3 2 4 2" xfId="9838" xr:uid="{00000000-0005-0000-0000-00001D000000}"/>
    <cellStyle name="Comma 2 4 3 3 2 4 2 2" xfId="20590" xr:uid="{00000000-0005-0000-0000-00001D000000}"/>
    <cellStyle name="Comma 2 4 3 3 2 4 2 3" xfId="31342" xr:uid="{00000000-0005-0000-0000-00001D000000}"/>
    <cellStyle name="Comma 2 4 3 3 2 4 2 4" xfId="42094" xr:uid="{00000000-0005-0000-0000-00001D000000}"/>
    <cellStyle name="Comma 2 4 3 3 2 4 2 5" xfId="52846" xr:uid="{00000000-0005-0000-0000-00001D000000}"/>
    <cellStyle name="Comma 2 4 3 3 2 4 3" xfId="14446" xr:uid="{00000000-0005-0000-0000-00001D000000}"/>
    <cellStyle name="Comma 2 4 3 3 2 4 4" xfId="25198" xr:uid="{00000000-0005-0000-0000-00001D000000}"/>
    <cellStyle name="Comma 2 4 3 3 2 4 5" xfId="35950" xr:uid="{00000000-0005-0000-0000-00001D000000}"/>
    <cellStyle name="Comma 2 4 3 3 2 4 6" xfId="46702" xr:uid="{00000000-0005-0000-0000-00001D000000}"/>
    <cellStyle name="Comma 2 4 3 3 2 5" xfId="5226" xr:uid="{00000000-0005-0000-0000-00001D000000}"/>
    <cellStyle name="Comma 2 4 3 3 2 5 2" xfId="15982" xr:uid="{00000000-0005-0000-0000-00001D000000}"/>
    <cellStyle name="Comma 2 4 3 3 2 5 3" xfId="26734" xr:uid="{00000000-0005-0000-0000-00001D000000}"/>
    <cellStyle name="Comma 2 4 3 3 2 5 4" xfId="37486" xr:uid="{00000000-0005-0000-0000-00001D000000}"/>
    <cellStyle name="Comma 2 4 3 3 2 5 5" xfId="48238" xr:uid="{00000000-0005-0000-0000-00001D000000}"/>
    <cellStyle name="Comma 2 4 3 3 2 6" xfId="6766" xr:uid="{00000000-0005-0000-0000-00001D000000}"/>
    <cellStyle name="Comma 2 4 3 3 2 6 2" xfId="17518" xr:uid="{00000000-0005-0000-0000-00001D000000}"/>
    <cellStyle name="Comma 2 4 3 3 2 6 3" xfId="28270" xr:uid="{00000000-0005-0000-0000-00001D000000}"/>
    <cellStyle name="Comma 2 4 3 3 2 6 4" xfId="39022" xr:uid="{00000000-0005-0000-0000-00001D000000}"/>
    <cellStyle name="Comma 2 4 3 3 2 6 5" xfId="49774" xr:uid="{00000000-0005-0000-0000-00001D000000}"/>
    <cellStyle name="Comma 2 4 3 3 2 7" xfId="11374" xr:uid="{00000000-0005-0000-0000-00001D000000}"/>
    <cellStyle name="Comma 2 4 3 3 2 8" xfId="22126" xr:uid="{00000000-0005-0000-0000-00001D000000}"/>
    <cellStyle name="Comma 2 4 3 3 2 9" xfId="32878" xr:uid="{00000000-0005-0000-0000-00001D000000}"/>
    <cellStyle name="Comma 2 4 3 3 3" xfId="982" xr:uid="{00000000-0005-0000-0000-00001D000000}"/>
    <cellStyle name="Comma 2 4 3 3 3 2" xfId="2528" xr:uid="{00000000-0005-0000-0000-000097020000}"/>
    <cellStyle name="Comma 2 4 3 3 3 2 2" xfId="8686" xr:uid="{00000000-0005-0000-0000-000097020000}"/>
    <cellStyle name="Comma 2 4 3 3 3 2 2 2" xfId="19438" xr:uid="{00000000-0005-0000-0000-000097020000}"/>
    <cellStyle name="Comma 2 4 3 3 3 2 2 3" xfId="30190" xr:uid="{00000000-0005-0000-0000-000097020000}"/>
    <cellStyle name="Comma 2 4 3 3 3 2 2 4" xfId="40942" xr:uid="{00000000-0005-0000-0000-000097020000}"/>
    <cellStyle name="Comma 2 4 3 3 3 2 2 5" xfId="51694" xr:uid="{00000000-0005-0000-0000-000097020000}"/>
    <cellStyle name="Comma 2 4 3 3 3 2 3" xfId="13294" xr:uid="{00000000-0005-0000-0000-000097020000}"/>
    <cellStyle name="Comma 2 4 3 3 3 2 4" xfId="24046" xr:uid="{00000000-0005-0000-0000-000097020000}"/>
    <cellStyle name="Comma 2 4 3 3 3 2 5" xfId="34798" xr:uid="{00000000-0005-0000-0000-000097020000}"/>
    <cellStyle name="Comma 2 4 3 3 3 2 6" xfId="45550" xr:uid="{00000000-0005-0000-0000-000097020000}"/>
    <cellStyle name="Comma 2 4 3 3 3 3" xfId="4070" xr:uid="{00000000-0005-0000-0000-00001D000000}"/>
    <cellStyle name="Comma 2 4 3 3 3 3 2" xfId="10222" xr:uid="{00000000-0005-0000-0000-00001D000000}"/>
    <cellStyle name="Comma 2 4 3 3 3 3 2 2" xfId="20974" xr:uid="{00000000-0005-0000-0000-00001D000000}"/>
    <cellStyle name="Comma 2 4 3 3 3 3 2 3" xfId="31726" xr:uid="{00000000-0005-0000-0000-00001D000000}"/>
    <cellStyle name="Comma 2 4 3 3 3 3 2 4" xfId="42478" xr:uid="{00000000-0005-0000-0000-00001D000000}"/>
    <cellStyle name="Comma 2 4 3 3 3 3 2 5" xfId="53230" xr:uid="{00000000-0005-0000-0000-00001D000000}"/>
    <cellStyle name="Comma 2 4 3 3 3 3 3" xfId="14830" xr:uid="{00000000-0005-0000-0000-00001D000000}"/>
    <cellStyle name="Comma 2 4 3 3 3 3 4" xfId="25582" xr:uid="{00000000-0005-0000-0000-00001D000000}"/>
    <cellStyle name="Comma 2 4 3 3 3 3 5" xfId="36334" xr:uid="{00000000-0005-0000-0000-00001D000000}"/>
    <cellStyle name="Comma 2 4 3 3 3 3 6" xfId="47086" xr:uid="{00000000-0005-0000-0000-00001D000000}"/>
    <cellStyle name="Comma 2 4 3 3 3 4" xfId="5614" xr:uid="{00000000-0005-0000-0000-00001D000000}"/>
    <cellStyle name="Comma 2 4 3 3 3 4 2" xfId="16366" xr:uid="{00000000-0005-0000-0000-00001D000000}"/>
    <cellStyle name="Comma 2 4 3 3 3 4 3" xfId="27118" xr:uid="{00000000-0005-0000-0000-00001D000000}"/>
    <cellStyle name="Comma 2 4 3 3 3 4 4" xfId="37870" xr:uid="{00000000-0005-0000-0000-00001D000000}"/>
    <cellStyle name="Comma 2 4 3 3 3 4 5" xfId="48622" xr:uid="{00000000-0005-0000-0000-00001D000000}"/>
    <cellStyle name="Comma 2 4 3 3 3 5" xfId="7150" xr:uid="{00000000-0005-0000-0000-00001D000000}"/>
    <cellStyle name="Comma 2 4 3 3 3 5 2" xfId="17902" xr:uid="{00000000-0005-0000-0000-00001D000000}"/>
    <cellStyle name="Comma 2 4 3 3 3 5 3" xfId="28654" xr:uid="{00000000-0005-0000-0000-00001D000000}"/>
    <cellStyle name="Comma 2 4 3 3 3 5 4" xfId="39406" xr:uid="{00000000-0005-0000-0000-00001D000000}"/>
    <cellStyle name="Comma 2 4 3 3 3 5 5" xfId="50158" xr:uid="{00000000-0005-0000-0000-00001D000000}"/>
    <cellStyle name="Comma 2 4 3 3 3 6" xfId="11758" xr:uid="{00000000-0005-0000-0000-00001D000000}"/>
    <cellStyle name="Comma 2 4 3 3 3 7" xfId="22510" xr:uid="{00000000-0005-0000-0000-00001D000000}"/>
    <cellStyle name="Comma 2 4 3 3 3 8" xfId="33262" xr:uid="{00000000-0005-0000-0000-00001D000000}"/>
    <cellStyle name="Comma 2 4 3 3 3 9" xfId="44014" xr:uid="{00000000-0005-0000-0000-00001D000000}"/>
    <cellStyle name="Comma 2 4 3 3 4" xfId="1759" xr:uid="{00000000-0005-0000-0000-000094020000}"/>
    <cellStyle name="Comma 2 4 3 3 4 2" xfId="7918" xr:uid="{00000000-0005-0000-0000-000094020000}"/>
    <cellStyle name="Comma 2 4 3 3 4 2 2" xfId="18670" xr:uid="{00000000-0005-0000-0000-000094020000}"/>
    <cellStyle name="Comma 2 4 3 3 4 2 3" xfId="29422" xr:uid="{00000000-0005-0000-0000-000094020000}"/>
    <cellStyle name="Comma 2 4 3 3 4 2 4" xfId="40174" xr:uid="{00000000-0005-0000-0000-000094020000}"/>
    <cellStyle name="Comma 2 4 3 3 4 2 5" xfId="50926" xr:uid="{00000000-0005-0000-0000-000094020000}"/>
    <cellStyle name="Comma 2 4 3 3 4 3" xfId="12526" xr:uid="{00000000-0005-0000-0000-000094020000}"/>
    <cellStyle name="Comma 2 4 3 3 4 4" xfId="23278" xr:uid="{00000000-0005-0000-0000-000094020000}"/>
    <cellStyle name="Comma 2 4 3 3 4 5" xfId="34030" xr:uid="{00000000-0005-0000-0000-000094020000}"/>
    <cellStyle name="Comma 2 4 3 3 4 6" xfId="44782" xr:uid="{00000000-0005-0000-0000-000094020000}"/>
    <cellStyle name="Comma 2 4 3 3 5" xfId="3302" xr:uid="{00000000-0005-0000-0000-00001D000000}"/>
    <cellStyle name="Comma 2 4 3 3 5 2" xfId="9454" xr:uid="{00000000-0005-0000-0000-00001D000000}"/>
    <cellStyle name="Comma 2 4 3 3 5 2 2" xfId="20206" xr:uid="{00000000-0005-0000-0000-00001D000000}"/>
    <cellStyle name="Comma 2 4 3 3 5 2 3" xfId="30958" xr:uid="{00000000-0005-0000-0000-00001D000000}"/>
    <cellStyle name="Comma 2 4 3 3 5 2 4" xfId="41710" xr:uid="{00000000-0005-0000-0000-00001D000000}"/>
    <cellStyle name="Comma 2 4 3 3 5 2 5" xfId="52462" xr:uid="{00000000-0005-0000-0000-00001D000000}"/>
    <cellStyle name="Comma 2 4 3 3 5 3" xfId="14062" xr:uid="{00000000-0005-0000-0000-00001D000000}"/>
    <cellStyle name="Comma 2 4 3 3 5 4" xfId="24814" xr:uid="{00000000-0005-0000-0000-00001D000000}"/>
    <cellStyle name="Comma 2 4 3 3 5 5" xfId="35566" xr:uid="{00000000-0005-0000-0000-00001D000000}"/>
    <cellStyle name="Comma 2 4 3 3 5 6" xfId="46318" xr:uid="{00000000-0005-0000-0000-00001D000000}"/>
    <cellStyle name="Comma 2 4 3 3 6" xfId="4842" xr:uid="{00000000-0005-0000-0000-00001D000000}"/>
    <cellStyle name="Comma 2 4 3 3 6 2" xfId="15598" xr:uid="{00000000-0005-0000-0000-00001D000000}"/>
    <cellStyle name="Comma 2 4 3 3 6 3" xfId="26350" xr:uid="{00000000-0005-0000-0000-00001D000000}"/>
    <cellStyle name="Comma 2 4 3 3 6 4" xfId="37102" xr:uid="{00000000-0005-0000-0000-00001D000000}"/>
    <cellStyle name="Comma 2 4 3 3 6 5" xfId="47854" xr:uid="{00000000-0005-0000-0000-00001D000000}"/>
    <cellStyle name="Comma 2 4 3 3 7" xfId="6382" xr:uid="{00000000-0005-0000-0000-00001D000000}"/>
    <cellStyle name="Comma 2 4 3 3 7 2" xfId="17134" xr:uid="{00000000-0005-0000-0000-00001D000000}"/>
    <cellStyle name="Comma 2 4 3 3 7 3" xfId="27886" xr:uid="{00000000-0005-0000-0000-00001D000000}"/>
    <cellStyle name="Comma 2 4 3 3 7 4" xfId="38638" xr:uid="{00000000-0005-0000-0000-00001D000000}"/>
    <cellStyle name="Comma 2 4 3 3 7 5" xfId="49390" xr:uid="{00000000-0005-0000-0000-00001D000000}"/>
    <cellStyle name="Comma 2 4 3 3 8" xfId="10990" xr:uid="{00000000-0005-0000-0000-00001D000000}"/>
    <cellStyle name="Comma 2 4 3 3 9" xfId="21742" xr:uid="{00000000-0005-0000-0000-00001D000000}"/>
    <cellStyle name="Comma 2 4 3 4" xfId="266" xr:uid="{00000000-0005-0000-0000-00000E000000}"/>
    <cellStyle name="Comma 2 4 3 4 10" xfId="32558" xr:uid="{00000000-0005-0000-0000-00000E000000}"/>
    <cellStyle name="Comma 2 4 3 4 11" xfId="43310" xr:uid="{00000000-0005-0000-0000-00000E000000}"/>
    <cellStyle name="Comma 2 4 3 4 2" xfId="650" xr:uid="{00000000-0005-0000-0000-00000E000000}"/>
    <cellStyle name="Comma 2 4 3 4 2 10" xfId="43694" xr:uid="{00000000-0005-0000-0000-00000E000000}"/>
    <cellStyle name="Comma 2 4 3 4 2 2" xfId="1430" xr:uid="{00000000-0005-0000-0000-00000E000000}"/>
    <cellStyle name="Comma 2 4 3 4 2 2 2" xfId="2976" xr:uid="{00000000-0005-0000-0000-00009A020000}"/>
    <cellStyle name="Comma 2 4 3 4 2 2 2 2" xfId="9134" xr:uid="{00000000-0005-0000-0000-00009A020000}"/>
    <cellStyle name="Comma 2 4 3 4 2 2 2 2 2" xfId="19886" xr:uid="{00000000-0005-0000-0000-00009A020000}"/>
    <cellStyle name="Comma 2 4 3 4 2 2 2 2 3" xfId="30638" xr:uid="{00000000-0005-0000-0000-00009A020000}"/>
    <cellStyle name="Comma 2 4 3 4 2 2 2 2 4" xfId="41390" xr:uid="{00000000-0005-0000-0000-00009A020000}"/>
    <cellStyle name="Comma 2 4 3 4 2 2 2 2 5" xfId="52142" xr:uid="{00000000-0005-0000-0000-00009A020000}"/>
    <cellStyle name="Comma 2 4 3 4 2 2 2 3" xfId="13742" xr:uid="{00000000-0005-0000-0000-00009A020000}"/>
    <cellStyle name="Comma 2 4 3 4 2 2 2 4" xfId="24494" xr:uid="{00000000-0005-0000-0000-00009A020000}"/>
    <cellStyle name="Comma 2 4 3 4 2 2 2 5" xfId="35246" xr:uid="{00000000-0005-0000-0000-00009A020000}"/>
    <cellStyle name="Comma 2 4 3 4 2 2 2 6" xfId="45998" xr:uid="{00000000-0005-0000-0000-00009A020000}"/>
    <cellStyle name="Comma 2 4 3 4 2 2 3" xfId="4518" xr:uid="{00000000-0005-0000-0000-00000E000000}"/>
    <cellStyle name="Comma 2 4 3 4 2 2 3 2" xfId="10670" xr:uid="{00000000-0005-0000-0000-00000E000000}"/>
    <cellStyle name="Comma 2 4 3 4 2 2 3 2 2" xfId="21422" xr:uid="{00000000-0005-0000-0000-00000E000000}"/>
    <cellStyle name="Comma 2 4 3 4 2 2 3 2 3" xfId="32174" xr:uid="{00000000-0005-0000-0000-00000E000000}"/>
    <cellStyle name="Comma 2 4 3 4 2 2 3 2 4" xfId="42926" xr:uid="{00000000-0005-0000-0000-00000E000000}"/>
    <cellStyle name="Comma 2 4 3 4 2 2 3 2 5" xfId="53678" xr:uid="{00000000-0005-0000-0000-00000E000000}"/>
    <cellStyle name="Comma 2 4 3 4 2 2 3 3" xfId="15278" xr:uid="{00000000-0005-0000-0000-00000E000000}"/>
    <cellStyle name="Comma 2 4 3 4 2 2 3 4" xfId="26030" xr:uid="{00000000-0005-0000-0000-00000E000000}"/>
    <cellStyle name="Comma 2 4 3 4 2 2 3 5" xfId="36782" xr:uid="{00000000-0005-0000-0000-00000E000000}"/>
    <cellStyle name="Comma 2 4 3 4 2 2 3 6" xfId="47534" xr:uid="{00000000-0005-0000-0000-00000E000000}"/>
    <cellStyle name="Comma 2 4 3 4 2 2 4" xfId="6062" xr:uid="{00000000-0005-0000-0000-00000E000000}"/>
    <cellStyle name="Comma 2 4 3 4 2 2 4 2" xfId="16814" xr:uid="{00000000-0005-0000-0000-00000E000000}"/>
    <cellStyle name="Comma 2 4 3 4 2 2 4 3" xfId="27566" xr:uid="{00000000-0005-0000-0000-00000E000000}"/>
    <cellStyle name="Comma 2 4 3 4 2 2 4 4" xfId="38318" xr:uid="{00000000-0005-0000-0000-00000E000000}"/>
    <cellStyle name="Comma 2 4 3 4 2 2 4 5" xfId="49070" xr:uid="{00000000-0005-0000-0000-00000E000000}"/>
    <cellStyle name="Comma 2 4 3 4 2 2 5" xfId="7598" xr:uid="{00000000-0005-0000-0000-00000E000000}"/>
    <cellStyle name="Comma 2 4 3 4 2 2 5 2" xfId="18350" xr:uid="{00000000-0005-0000-0000-00000E000000}"/>
    <cellStyle name="Comma 2 4 3 4 2 2 5 3" xfId="29102" xr:uid="{00000000-0005-0000-0000-00000E000000}"/>
    <cellStyle name="Comma 2 4 3 4 2 2 5 4" xfId="39854" xr:uid="{00000000-0005-0000-0000-00000E000000}"/>
    <cellStyle name="Comma 2 4 3 4 2 2 5 5" xfId="50606" xr:uid="{00000000-0005-0000-0000-00000E000000}"/>
    <cellStyle name="Comma 2 4 3 4 2 2 6" xfId="12206" xr:uid="{00000000-0005-0000-0000-00000E000000}"/>
    <cellStyle name="Comma 2 4 3 4 2 2 7" xfId="22958" xr:uid="{00000000-0005-0000-0000-00000E000000}"/>
    <cellStyle name="Comma 2 4 3 4 2 2 8" xfId="33710" xr:uid="{00000000-0005-0000-0000-00000E000000}"/>
    <cellStyle name="Comma 2 4 3 4 2 2 9" xfId="44462" xr:uid="{00000000-0005-0000-0000-00000E000000}"/>
    <cellStyle name="Comma 2 4 3 4 2 3" xfId="2207" xr:uid="{00000000-0005-0000-0000-000099020000}"/>
    <cellStyle name="Comma 2 4 3 4 2 3 2" xfId="8366" xr:uid="{00000000-0005-0000-0000-000099020000}"/>
    <cellStyle name="Comma 2 4 3 4 2 3 2 2" xfId="19118" xr:uid="{00000000-0005-0000-0000-000099020000}"/>
    <cellStyle name="Comma 2 4 3 4 2 3 2 3" xfId="29870" xr:uid="{00000000-0005-0000-0000-000099020000}"/>
    <cellStyle name="Comma 2 4 3 4 2 3 2 4" xfId="40622" xr:uid="{00000000-0005-0000-0000-000099020000}"/>
    <cellStyle name="Comma 2 4 3 4 2 3 2 5" xfId="51374" xr:uid="{00000000-0005-0000-0000-000099020000}"/>
    <cellStyle name="Comma 2 4 3 4 2 3 3" xfId="12974" xr:uid="{00000000-0005-0000-0000-000099020000}"/>
    <cellStyle name="Comma 2 4 3 4 2 3 4" xfId="23726" xr:uid="{00000000-0005-0000-0000-000099020000}"/>
    <cellStyle name="Comma 2 4 3 4 2 3 5" xfId="34478" xr:uid="{00000000-0005-0000-0000-000099020000}"/>
    <cellStyle name="Comma 2 4 3 4 2 3 6" xfId="45230" xr:uid="{00000000-0005-0000-0000-000099020000}"/>
    <cellStyle name="Comma 2 4 3 4 2 4" xfId="3750" xr:uid="{00000000-0005-0000-0000-00000E000000}"/>
    <cellStyle name="Comma 2 4 3 4 2 4 2" xfId="9902" xr:uid="{00000000-0005-0000-0000-00000E000000}"/>
    <cellStyle name="Comma 2 4 3 4 2 4 2 2" xfId="20654" xr:uid="{00000000-0005-0000-0000-00000E000000}"/>
    <cellStyle name="Comma 2 4 3 4 2 4 2 3" xfId="31406" xr:uid="{00000000-0005-0000-0000-00000E000000}"/>
    <cellStyle name="Comma 2 4 3 4 2 4 2 4" xfId="42158" xr:uid="{00000000-0005-0000-0000-00000E000000}"/>
    <cellStyle name="Comma 2 4 3 4 2 4 2 5" xfId="52910" xr:uid="{00000000-0005-0000-0000-00000E000000}"/>
    <cellStyle name="Comma 2 4 3 4 2 4 3" xfId="14510" xr:uid="{00000000-0005-0000-0000-00000E000000}"/>
    <cellStyle name="Comma 2 4 3 4 2 4 4" xfId="25262" xr:uid="{00000000-0005-0000-0000-00000E000000}"/>
    <cellStyle name="Comma 2 4 3 4 2 4 5" xfId="36014" xr:uid="{00000000-0005-0000-0000-00000E000000}"/>
    <cellStyle name="Comma 2 4 3 4 2 4 6" xfId="46766" xr:uid="{00000000-0005-0000-0000-00000E000000}"/>
    <cellStyle name="Comma 2 4 3 4 2 5" xfId="5290" xr:uid="{00000000-0005-0000-0000-00000E000000}"/>
    <cellStyle name="Comma 2 4 3 4 2 5 2" xfId="16046" xr:uid="{00000000-0005-0000-0000-00000E000000}"/>
    <cellStyle name="Comma 2 4 3 4 2 5 3" xfId="26798" xr:uid="{00000000-0005-0000-0000-00000E000000}"/>
    <cellStyle name="Comma 2 4 3 4 2 5 4" xfId="37550" xr:uid="{00000000-0005-0000-0000-00000E000000}"/>
    <cellStyle name="Comma 2 4 3 4 2 5 5" xfId="48302" xr:uid="{00000000-0005-0000-0000-00000E000000}"/>
    <cellStyle name="Comma 2 4 3 4 2 6" xfId="6830" xr:uid="{00000000-0005-0000-0000-00000E000000}"/>
    <cellStyle name="Comma 2 4 3 4 2 6 2" xfId="17582" xr:uid="{00000000-0005-0000-0000-00000E000000}"/>
    <cellStyle name="Comma 2 4 3 4 2 6 3" xfId="28334" xr:uid="{00000000-0005-0000-0000-00000E000000}"/>
    <cellStyle name="Comma 2 4 3 4 2 6 4" xfId="39086" xr:uid="{00000000-0005-0000-0000-00000E000000}"/>
    <cellStyle name="Comma 2 4 3 4 2 6 5" xfId="49838" xr:uid="{00000000-0005-0000-0000-00000E000000}"/>
    <cellStyle name="Comma 2 4 3 4 2 7" xfId="11438" xr:uid="{00000000-0005-0000-0000-00000E000000}"/>
    <cellStyle name="Comma 2 4 3 4 2 8" xfId="22190" xr:uid="{00000000-0005-0000-0000-00000E000000}"/>
    <cellStyle name="Comma 2 4 3 4 2 9" xfId="32942" xr:uid="{00000000-0005-0000-0000-00000E000000}"/>
    <cellStyle name="Comma 2 4 3 4 3" xfId="1046" xr:uid="{00000000-0005-0000-0000-00000E000000}"/>
    <cellStyle name="Comma 2 4 3 4 3 2" xfId="2592" xr:uid="{00000000-0005-0000-0000-00009B020000}"/>
    <cellStyle name="Comma 2 4 3 4 3 2 2" xfId="8750" xr:uid="{00000000-0005-0000-0000-00009B020000}"/>
    <cellStyle name="Comma 2 4 3 4 3 2 2 2" xfId="19502" xr:uid="{00000000-0005-0000-0000-00009B020000}"/>
    <cellStyle name="Comma 2 4 3 4 3 2 2 3" xfId="30254" xr:uid="{00000000-0005-0000-0000-00009B020000}"/>
    <cellStyle name="Comma 2 4 3 4 3 2 2 4" xfId="41006" xr:uid="{00000000-0005-0000-0000-00009B020000}"/>
    <cellStyle name="Comma 2 4 3 4 3 2 2 5" xfId="51758" xr:uid="{00000000-0005-0000-0000-00009B020000}"/>
    <cellStyle name="Comma 2 4 3 4 3 2 3" xfId="13358" xr:uid="{00000000-0005-0000-0000-00009B020000}"/>
    <cellStyle name="Comma 2 4 3 4 3 2 4" xfId="24110" xr:uid="{00000000-0005-0000-0000-00009B020000}"/>
    <cellStyle name="Comma 2 4 3 4 3 2 5" xfId="34862" xr:uid="{00000000-0005-0000-0000-00009B020000}"/>
    <cellStyle name="Comma 2 4 3 4 3 2 6" xfId="45614" xr:uid="{00000000-0005-0000-0000-00009B020000}"/>
    <cellStyle name="Comma 2 4 3 4 3 3" xfId="4134" xr:uid="{00000000-0005-0000-0000-00000E000000}"/>
    <cellStyle name="Comma 2 4 3 4 3 3 2" xfId="10286" xr:uid="{00000000-0005-0000-0000-00000E000000}"/>
    <cellStyle name="Comma 2 4 3 4 3 3 2 2" xfId="21038" xr:uid="{00000000-0005-0000-0000-00000E000000}"/>
    <cellStyle name="Comma 2 4 3 4 3 3 2 3" xfId="31790" xr:uid="{00000000-0005-0000-0000-00000E000000}"/>
    <cellStyle name="Comma 2 4 3 4 3 3 2 4" xfId="42542" xr:uid="{00000000-0005-0000-0000-00000E000000}"/>
    <cellStyle name="Comma 2 4 3 4 3 3 2 5" xfId="53294" xr:uid="{00000000-0005-0000-0000-00000E000000}"/>
    <cellStyle name="Comma 2 4 3 4 3 3 3" xfId="14894" xr:uid="{00000000-0005-0000-0000-00000E000000}"/>
    <cellStyle name="Comma 2 4 3 4 3 3 4" xfId="25646" xr:uid="{00000000-0005-0000-0000-00000E000000}"/>
    <cellStyle name="Comma 2 4 3 4 3 3 5" xfId="36398" xr:uid="{00000000-0005-0000-0000-00000E000000}"/>
    <cellStyle name="Comma 2 4 3 4 3 3 6" xfId="47150" xr:uid="{00000000-0005-0000-0000-00000E000000}"/>
    <cellStyle name="Comma 2 4 3 4 3 4" xfId="5678" xr:uid="{00000000-0005-0000-0000-00000E000000}"/>
    <cellStyle name="Comma 2 4 3 4 3 4 2" xfId="16430" xr:uid="{00000000-0005-0000-0000-00000E000000}"/>
    <cellStyle name="Comma 2 4 3 4 3 4 3" xfId="27182" xr:uid="{00000000-0005-0000-0000-00000E000000}"/>
    <cellStyle name="Comma 2 4 3 4 3 4 4" xfId="37934" xr:uid="{00000000-0005-0000-0000-00000E000000}"/>
    <cellStyle name="Comma 2 4 3 4 3 4 5" xfId="48686" xr:uid="{00000000-0005-0000-0000-00000E000000}"/>
    <cellStyle name="Comma 2 4 3 4 3 5" xfId="7214" xr:uid="{00000000-0005-0000-0000-00000E000000}"/>
    <cellStyle name="Comma 2 4 3 4 3 5 2" xfId="17966" xr:uid="{00000000-0005-0000-0000-00000E000000}"/>
    <cellStyle name="Comma 2 4 3 4 3 5 3" xfId="28718" xr:uid="{00000000-0005-0000-0000-00000E000000}"/>
    <cellStyle name="Comma 2 4 3 4 3 5 4" xfId="39470" xr:uid="{00000000-0005-0000-0000-00000E000000}"/>
    <cellStyle name="Comma 2 4 3 4 3 5 5" xfId="50222" xr:uid="{00000000-0005-0000-0000-00000E000000}"/>
    <cellStyle name="Comma 2 4 3 4 3 6" xfId="11822" xr:uid="{00000000-0005-0000-0000-00000E000000}"/>
    <cellStyle name="Comma 2 4 3 4 3 7" xfId="22574" xr:uid="{00000000-0005-0000-0000-00000E000000}"/>
    <cellStyle name="Comma 2 4 3 4 3 8" xfId="33326" xr:uid="{00000000-0005-0000-0000-00000E000000}"/>
    <cellStyle name="Comma 2 4 3 4 3 9" xfId="44078" xr:uid="{00000000-0005-0000-0000-00000E000000}"/>
    <cellStyle name="Comma 2 4 3 4 4" xfId="1823" xr:uid="{00000000-0005-0000-0000-000098020000}"/>
    <cellStyle name="Comma 2 4 3 4 4 2" xfId="7982" xr:uid="{00000000-0005-0000-0000-000098020000}"/>
    <cellStyle name="Comma 2 4 3 4 4 2 2" xfId="18734" xr:uid="{00000000-0005-0000-0000-000098020000}"/>
    <cellStyle name="Comma 2 4 3 4 4 2 3" xfId="29486" xr:uid="{00000000-0005-0000-0000-000098020000}"/>
    <cellStyle name="Comma 2 4 3 4 4 2 4" xfId="40238" xr:uid="{00000000-0005-0000-0000-000098020000}"/>
    <cellStyle name="Comma 2 4 3 4 4 2 5" xfId="50990" xr:uid="{00000000-0005-0000-0000-000098020000}"/>
    <cellStyle name="Comma 2 4 3 4 4 3" xfId="12590" xr:uid="{00000000-0005-0000-0000-000098020000}"/>
    <cellStyle name="Comma 2 4 3 4 4 4" xfId="23342" xr:uid="{00000000-0005-0000-0000-000098020000}"/>
    <cellStyle name="Comma 2 4 3 4 4 5" xfId="34094" xr:uid="{00000000-0005-0000-0000-000098020000}"/>
    <cellStyle name="Comma 2 4 3 4 4 6" xfId="44846" xr:uid="{00000000-0005-0000-0000-000098020000}"/>
    <cellStyle name="Comma 2 4 3 4 5" xfId="3366" xr:uid="{00000000-0005-0000-0000-00000E000000}"/>
    <cellStyle name="Comma 2 4 3 4 5 2" xfId="9518" xr:uid="{00000000-0005-0000-0000-00000E000000}"/>
    <cellStyle name="Comma 2 4 3 4 5 2 2" xfId="20270" xr:uid="{00000000-0005-0000-0000-00000E000000}"/>
    <cellStyle name="Comma 2 4 3 4 5 2 3" xfId="31022" xr:uid="{00000000-0005-0000-0000-00000E000000}"/>
    <cellStyle name="Comma 2 4 3 4 5 2 4" xfId="41774" xr:uid="{00000000-0005-0000-0000-00000E000000}"/>
    <cellStyle name="Comma 2 4 3 4 5 2 5" xfId="52526" xr:uid="{00000000-0005-0000-0000-00000E000000}"/>
    <cellStyle name="Comma 2 4 3 4 5 3" xfId="14126" xr:uid="{00000000-0005-0000-0000-00000E000000}"/>
    <cellStyle name="Comma 2 4 3 4 5 4" xfId="24878" xr:uid="{00000000-0005-0000-0000-00000E000000}"/>
    <cellStyle name="Comma 2 4 3 4 5 5" xfId="35630" xr:uid="{00000000-0005-0000-0000-00000E000000}"/>
    <cellStyle name="Comma 2 4 3 4 5 6" xfId="46382" xr:uid="{00000000-0005-0000-0000-00000E000000}"/>
    <cellStyle name="Comma 2 4 3 4 6" xfId="4906" xr:uid="{00000000-0005-0000-0000-00000E000000}"/>
    <cellStyle name="Comma 2 4 3 4 6 2" xfId="15662" xr:uid="{00000000-0005-0000-0000-00000E000000}"/>
    <cellStyle name="Comma 2 4 3 4 6 3" xfId="26414" xr:uid="{00000000-0005-0000-0000-00000E000000}"/>
    <cellStyle name="Comma 2 4 3 4 6 4" xfId="37166" xr:uid="{00000000-0005-0000-0000-00000E000000}"/>
    <cellStyle name="Comma 2 4 3 4 6 5" xfId="47918" xr:uid="{00000000-0005-0000-0000-00000E000000}"/>
    <cellStyle name="Comma 2 4 3 4 7" xfId="6446" xr:uid="{00000000-0005-0000-0000-00000E000000}"/>
    <cellStyle name="Comma 2 4 3 4 7 2" xfId="17198" xr:uid="{00000000-0005-0000-0000-00000E000000}"/>
    <cellStyle name="Comma 2 4 3 4 7 3" xfId="27950" xr:uid="{00000000-0005-0000-0000-00000E000000}"/>
    <cellStyle name="Comma 2 4 3 4 7 4" xfId="38702" xr:uid="{00000000-0005-0000-0000-00000E000000}"/>
    <cellStyle name="Comma 2 4 3 4 7 5" xfId="49454" xr:uid="{00000000-0005-0000-0000-00000E000000}"/>
    <cellStyle name="Comma 2 4 3 4 8" xfId="11054" xr:uid="{00000000-0005-0000-0000-00000E000000}"/>
    <cellStyle name="Comma 2 4 3 4 9" xfId="21806" xr:uid="{00000000-0005-0000-0000-00000E000000}"/>
    <cellStyle name="Comma 2 4 3 5" xfId="330" xr:uid="{00000000-0005-0000-0000-00000E000000}"/>
    <cellStyle name="Comma 2 4 3 5 10" xfId="32622" xr:uid="{00000000-0005-0000-0000-00000E000000}"/>
    <cellStyle name="Comma 2 4 3 5 11" xfId="43374" xr:uid="{00000000-0005-0000-0000-00000E000000}"/>
    <cellStyle name="Comma 2 4 3 5 2" xfId="714" xr:uid="{00000000-0005-0000-0000-00000E000000}"/>
    <cellStyle name="Comma 2 4 3 5 2 10" xfId="43758" xr:uid="{00000000-0005-0000-0000-00000E000000}"/>
    <cellStyle name="Comma 2 4 3 5 2 2" xfId="1494" xr:uid="{00000000-0005-0000-0000-00000E000000}"/>
    <cellStyle name="Comma 2 4 3 5 2 2 2" xfId="3040" xr:uid="{00000000-0005-0000-0000-00009E020000}"/>
    <cellStyle name="Comma 2 4 3 5 2 2 2 2" xfId="9198" xr:uid="{00000000-0005-0000-0000-00009E020000}"/>
    <cellStyle name="Comma 2 4 3 5 2 2 2 2 2" xfId="19950" xr:uid="{00000000-0005-0000-0000-00009E020000}"/>
    <cellStyle name="Comma 2 4 3 5 2 2 2 2 3" xfId="30702" xr:uid="{00000000-0005-0000-0000-00009E020000}"/>
    <cellStyle name="Comma 2 4 3 5 2 2 2 2 4" xfId="41454" xr:uid="{00000000-0005-0000-0000-00009E020000}"/>
    <cellStyle name="Comma 2 4 3 5 2 2 2 2 5" xfId="52206" xr:uid="{00000000-0005-0000-0000-00009E020000}"/>
    <cellStyle name="Comma 2 4 3 5 2 2 2 3" xfId="13806" xr:uid="{00000000-0005-0000-0000-00009E020000}"/>
    <cellStyle name="Comma 2 4 3 5 2 2 2 4" xfId="24558" xr:uid="{00000000-0005-0000-0000-00009E020000}"/>
    <cellStyle name="Comma 2 4 3 5 2 2 2 5" xfId="35310" xr:uid="{00000000-0005-0000-0000-00009E020000}"/>
    <cellStyle name="Comma 2 4 3 5 2 2 2 6" xfId="46062" xr:uid="{00000000-0005-0000-0000-00009E020000}"/>
    <cellStyle name="Comma 2 4 3 5 2 2 3" xfId="4582" xr:uid="{00000000-0005-0000-0000-00000E000000}"/>
    <cellStyle name="Comma 2 4 3 5 2 2 3 2" xfId="10734" xr:uid="{00000000-0005-0000-0000-00000E000000}"/>
    <cellStyle name="Comma 2 4 3 5 2 2 3 2 2" xfId="21486" xr:uid="{00000000-0005-0000-0000-00000E000000}"/>
    <cellStyle name="Comma 2 4 3 5 2 2 3 2 3" xfId="32238" xr:uid="{00000000-0005-0000-0000-00000E000000}"/>
    <cellStyle name="Comma 2 4 3 5 2 2 3 2 4" xfId="42990" xr:uid="{00000000-0005-0000-0000-00000E000000}"/>
    <cellStyle name="Comma 2 4 3 5 2 2 3 2 5" xfId="53742" xr:uid="{00000000-0005-0000-0000-00000E000000}"/>
    <cellStyle name="Comma 2 4 3 5 2 2 3 3" xfId="15342" xr:uid="{00000000-0005-0000-0000-00000E000000}"/>
    <cellStyle name="Comma 2 4 3 5 2 2 3 4" xfId="26094" xr:uid="{00000000-0005-0000-0000-00000E000000}"/>
    <cellStyle name="Comma 2 4 3 5 2 2 3 5" xfId="36846" xr:uid="{00000000-0005-0000-0000-00000E000000}"/>
    <cellStyle name="Comma 2 4 3 5 2 2 3 6" xfId="47598" xr:uid="{00000000-0005-0000-0000-00000E000000}"/>
    <cellStyle name="Comma 2 4 3 5 2 2 4" xfId="6126" xr:uid="{00000000-0005-0000-0000-00000E000000}"/>
    <cellStyle name="Comma 2 4 3 5 2 2 4 2" xfId="16878" xr:uid="{00000000-0005-0000-0000-00000E000000}"/>
    <cellStyle name="Comma 2 4 3 5 2 2 4 3" xfId="27630" xr:uid="{00000000-0005-0000-0000-00000E000000}"/>
    <cellStyle name="Comma 2 4 3 5 2 2 4 4" xfId="38382" xr:uid="{00000000-0005-0000-0000-00000E000000}"/>
    <cellStyle name="Comma 2 4 3 5 2 2 4 5" xfId="49134" xr:uid="{00000000-0005-0000-0000-00000E000000}"/>
    <cellStyle name="Comma 2 4 3 5 2 2 5" xfId="7662" xr:uid="{00000000-0005-0000-0000-00000E000000}"/>
    <cellStyle name="Comma 2 4 3 5 2 2 5 2" xfId="18414" xr:uid="{00000000-0005-0000-0000-00000E000000}"/>
    <cellStyle name="Comma 2 4 3 5 2 2 5 3" xfId="29166" xr:uid="{00000000-0005-0000-0000-00000E000000}"/>
    <cellStyle name="Comma 2 4 3 5 2 2 5 4" xfId="39918" xr:uid="{00000000-0005-0000-0000-00000E000000}"/>
    <cellStyle name="Comma 2 4 3 5 2 2 5 5" xfId="50670" xr:uid="{00000000-0005-0000-0000-00000E000000}"/>
    <cellStyle name="Comma 2 4 3 5 2 2 6" xfId="12270" xr:uid="{00000000-0005-0000-0000-00000E000000}"/>
    <cellStyle name="Comma 2 4 3 5 2 2 7" xfId="23022" xr:uid="{00000000-0005-0000-0000-00000E000000}"/>
    <cellStyle name="Comma 2 4 3 5 2 2 8" xfId="33774" xr:uid="{00000000-0005-0000-0000-00000E000000}"/>
    <cellStyle name="Comma 2 4 3 5 2 2 9" xfId="44526" xr:uid="{00000000-0005-0000-0000-00000E000000}"/>
    <cellStyle name="Comma 2 4 3 5 2 3" xfId="2271" xr:uid="{00000000-0005-0000-0000-00009D020000}"/>
    <cellStyle name="Comma 2 4 3 5 2 3 2" xfId="8430" xr:uid="{00000000-0005-0000-0000-00009D020000}"/>
    <cellStyle name="Comma 2 4 3 5 2 3 2 2" xfId="19182" xr:uid="{00000000-0005-0000-0000-00009D020000}"/>
    <cellStyle name="Comma 2 4 3 5 2 3 2 3" xfId="29934" xr:uid="{00000000-0005-0000-0000-00009D020000}"/>
    <cellStyle name="Comma 2 4 3 5 2 3 2 4" xfId="40686" xr:uid="{00000000-0005-0000-0000-00009D020000}"/>
    <cellStyle name="Comma 2 4 3 5 2 3 2 5" xfId="51438" xr:uid="{00000000-0005-0000-0000-00009D020000}"/>
    <cellStyle name="Comma 2 4 3 5 2 3 3" xfId="13038" xr:uid="{00000000-0005-0000-0000-00009D020000}"/>
    <cellStyle name="Comma 2 4 3 5 2 3 4" xfId="23790" xr:uid="{00000000-0005-0000-0000-00009D020000}"/>
    <cellStyle name="Comma 2 4 3 5 2 3 5" xfId="34542" xr:uid="{00000000-0005-0000-0000-00009D020000}"/>
    <cellStyle name="Comma 2 4 3 5 2 3 6" xfId="45294" xr:uid="{00000000-0005-0000-0000-00009D020000}"/>
    <cellStyle name="Comma 2 4 3 5 2 4" xfId="3814" xr:uid="{00000000-0005-0000-0000-00000E000000}"/>
    <cellStyle name="Comma 2 4 3 5 2 4 2" xfId="9966" xr:uid="{00000000-0005-0000-0000-00000E000000}"/>
    <cellStyle name="Comma 2 4 3 5 2 4 2 2" xfId="20718" xr:uid="{00000000-0005-0000-0000-00000E000000}"/>
    <cellStyle name="Comma 2 4 3 5 2 4 2 3" xfId="31470" xr:uid="{00000000-0005-0000-0000-00000E000000}"/>
    <cellStyle name="Comma 2 4 3 5 2 4 2 4" xfId="42222" xr:uid="{00000000-0005-0000-0000-00000E000000}"/>
    <cellStyle name="Comma 2 4 3 5 2 4 2 5" xfId="52974" xr:uid="{00000000-0005-0000-0000-00000E000000}"/>
    <cellStyle name="Comma 2 4 3 5 2 4 3" xfId="14574" xr:uid="{00000000-0005-0000-0000-00000E000000}"/>
    <cellStyle name="Comma 2 4 3 5 2 4 4" xfId="25326" xr:uid="{00000000-0005-0000-0000-00000E000000}"/>
    <cellStyle name="Comma 2 4 3 5 2 4 5" xfId="36078" xr:uid="{00000000-0005-0000-0000-00000E000000}"/>
    <cellStyle name="Comma 2 4 3 5 2 4 6" xfId="46830" xr:uid="{00000000-0005-0000-0000-00000E000000}"/>
    <cellStyle name="Comma 2 4 3 5 2 5" xfId="5354" xr:uid="{00000000-0005-0000-0000-00000E000000}"/>
    <cellStyle name="Comma 2 4 3 5 2 5 2" xfId="16110" xr:uid="{00000000-0005-0000-0000-00000E000000}"/>
    <cellStyle name="Comma 2 4 3 5 2 5 3" xfId="26862" xr:uid="{00000000-0005-0000-0000-00000E000000}"/>
    <cellStyle name="Comma 2 4 3 5 2 5 4" xfId="37614" xr:uid="{00000000-0005-0000-0000-00000E000000}"/>
    <cellStyle name="Comma 2 4 3 5 2 5 5" xfId="48366" xr:uid="{00000000-0005-0000-0000-00000E000000}"/>
    <cellStyle name="Comma 2 4 3 5 2 6" xfId="6894" xr:uid="{00000000-0005-0000-0000-00000E000000}"/>
    <cellStyle name="Comma 2 4 3 5 2 6 2" xfId="17646" xr:uid="{00000000-0005-0000-0000-00000E000000}"/>
    <cellStyle name="Comma 2 4 3 5 2 6 3" xfId="28398" xr:uid="{00000000-0005-0000-0000-00000E000000}"/>
    <cellStyle name="Comma 2 4 3 5 2 6 4" xfId="39150" xr:uid="{00000000-0005-0000-0000-00000E000000}"/>
    <cellStyle name="Comma 2 4 3 5 2 6 5" xfId="49902" xr:uid="{00000000-0005-0000-0000-00000E000000}"/>
    <cellStyle name="Comma 2 4 3 5 2 7" xfId="11502" xr:uid="{00000000-0005-0000-0000-00000E000000}"/>
    <cellStyle name="Comma 2 4 3 5 2 8" xfId="22254" xr:uid="{00000000-0005-0000-0000-00000E000000}"/>
    <cellStyle name="Comma 2 4 3 5 2 9" xfId="33006" xr:uid="{00000000-0005-0000-0000-00000E000000}"/>
    <cellStyle name="Comma 2 4 3 5 3" xfId="1110" xr:uid="{00000000-0005-0000-0000-00000E000000}"/>
    <cellStyle name="Comma 2 4 3 5 3 2" xfId="2656" xr:uid="{00000000-0005-0000-0000-00009F020000}"/>
    <cellStyle name="Comma 2 4 3 5 3 2 2" xfId="8814" xr:uid="{00000000-0005-0000-0000-00009F020000}"/>
    <cellStyle name="Comma 2 4 3 5 3 2 2 2" xfId="19566" xr:uid="{00000000-0005-0000-0000-00009F020000}"/>
    <cellStyle name="Comma 2 4 3 5 3 2 2 3" xfId="30318" xr:uid="{00000000-0005-0000-0000-00009F020000}"/>
    <cellStyle name="Comma 2 4 3 5 3 2 2 4" xfId="41070" xr:uid="{00000000-0005-0000-0000-00009F020000}"/>
    <cellStyle name="Comma 2 4 3 5 3 2 2 5" xfId="51822" xr:uid="{00000000-0005-0000-0000-00009F020000}"/>
    <cellStyle name="Comma 2 4 3 5 3 2 3" xfId="13422" xr:uid="{00000000-0005-0000-0000-00009F020000}"/>
    <cellStyle name="Comma 2 4 3 5 3 2 4" xfId="24174" xr:uid="{00000000-0005-0000-0000-00009F020000}"/>
    <cellStyle name="Comma 2 4 3 5 3 2 5" xfId="34926" xr:uid="{00000000-0005-0000-0000-00009F020000}"/>
    <cellStyle name="Comma 2 4 3 5 3 2 6" xfId="45678" xr:uid="{00000000-0005-0000-0000-00009F020000}"/>
    <cellStyle name="Comma 2 4 3 5 3 3" xfId="4198" xr:uid="{00000000-0005-0000-0000-00000E000000}"/>
    <cellStyle name="Comma 2 4 3 5 3 3 2" xfId="10350" xr:uid="{00000000-0005-0000-0000-00000E000000}"/>
    <cellStyle name="Comma 2 4 3 5 3 3 2 2" xfId="21102" xr:uid="{00000000-0005-0000-0000-00000E000000}"/>
    <cellStyle name="Comma 2 4 3 5 3 3 2 3" xfId="31854" xr:uid="{00000000-0005-0000-0000-00000E000000}"/>
    <cellStyle name="Comma 2 4 3 5 3 3 2 4" xfId="42606" xr:uid="{00000000-0005-0000-0000-00000E000000}"/>
    <cellStyle name="Comma 2 4 3 5 3 3 2 5" xfId="53358" xr:uid="{00000000-0005-0000-0000-00000E000000}"/>
    <cellStyle name="Comma 2 4 3 5 3 3 3" xfId="14958" xr:uid="{00000000-0005-0000-0000-00000E000000}"/>
    <cellStyle name="Comma 2 4 3 5 3 3 4" xfId="25710" xr:uid="{00000000-0005-0000-0000-00000E000000}"/>
    <cellStyle name="Comma 2 4 3 5 3 3 5" xfId="36462" xr:uid="{00000000-0005-0000-0000-00000E000000}"/>
    <cellStyle name="Comma 2 4 3 5 3 3 6" xfId="47214" xr:uid="{00000000-0005-0000-0000-00000E000000}"/>
    <cellStyle name="Comma 2 4 3 5 3 4" xfId="5742" xr:uid="{00000000-0005-0000-0000-00000E000000}"/>
    <cellStyle name="Comma 2 4 3 5 3 4 2" xfId="16494" xr:uid="{00000000-0005-0000-0000-00000E000000}"/>
    <cellStyle name="Comma 2 4 3 5 3 4 3" xfId="27246" xr:uid="{00000000-0005-0000-0000-00000E000000}"/>
    <cellStyle name="Comma 2 4 3 5 3 4 4" xfId="37998" xr:uid="{00000000-0005-0000-0000-00000E000000}"/>
    <cellStyle name="Comma 2 4 3 5 3 4 5" xfId="48750" xr:uid="{00000000-0005-0000-0000-00000E000000}"/>
    <cellStyle name="Comma 2 4 3 5 3 5" xfId="7278" xr:uid="{00000000-0005-0000-0000-00000E000000}"/>
    <cellStyle name="Comma 2 4 3 5 3 5 2" xfId="18030" xr:uid="{00000000-0005-0000-0000-00000E000000}"/>
    <cellStyle name="Comma 2 4 3 5 3 5 3" xfId="28782" xr:uid="{00000000-0005-0000-0000-00000E000000}"/>
    <cellStyle name="Comma 2 4 3 5 3 5 4" xfId="39534" xr:uid="{00000000-0005-0000-0000-00000E000000}"/>
    <cellStyle name="Comma 2 4 3 5 3 5 5" xfId="50286" xr:uid="{00000000-0005-0000-0000-00000E000000}"/>
    <cellStyle name="Comma 2 4 3 5 3 6" xfId="11886" xr:uid="{00000000-0005-0000-0000-00000E000000}"/>
    <cellStyle name="Comma 2 4 3 5 3 7" xfId="22638" xr:uid="{00000000-0005-0000-0000-00000E000000}"/>
    <cellStyle name="Comma 2 4 3 5 3 8" xfId="33390" xr:uid="{00000000-0005-0000-0000-00000E000000}"/>
    <cellStyle name="Comma 2 4 3 5 3 9" xfId="44142" xr:uid="{00000000-0005-0000-0000-00000E000000}"/>
    <cellStyle name="Comma 2 4 3 5 4" xfId="1887" xr:uid="{00000000-0005-0000-0000-00009C020000}"/>
    <cellStyle name="Comma 2 4 3 5 4 2" xfId="8046" xr:uid="{00000000-0005-0000-0000-00009C020000}"/>
    <cellStyle name="Comma 2 4 3 5 4 2 2" xfId="18798" xr:uid="{00000000-0005-0000-0000-00009C020000}"/>
    <cellStyle name="Comma 2 4 3 5 4 2 3" xfId="29550" xr:uid="{00000000-0005-0000-0000-00009C020000}"/>
    <cellStyle name="Comma 2 4 3 5 4 2 4" xfId="40302" xr:uid="{00000000-0005-0000-0000-00009C020000}"/>
    <cellStyle name="Comma 2 4 3 5 4 2 5" xfId="51054" xr:uid="{00000000-0005-0000-0000-00009C020000}"/>
    <cellStyle name="Comma 2 4 3 5 4 3" xfId="12654" xr:uid="{00000000-0005-0000-0000-00009C020000}"/>
    <cellStyle name="Comma 2 4 3 5 4 4" xfId="23406" xr:uid="{00000000-0005-0000-0000-00009C020000}"/>
    <cellStyle name="Comma 2 4 3 5 4 5" xfId="34158" xr:uid="{00000000-0005-0000-0000-00009C020000}"/>
    <cellStyle name="Comma 2 4 3 5 4 6" xfId="44910" xr:uid="{00000000-0005-0000-0000-00009C020000}"/>
    <cellStyle name="Comma 2 4 3 5 5" xfId="3430" xr:uid="{00000000-0005-0000-0000-00000E000000}"/>
    <cellStyle name="Comma 2 4 3 5 5 2" xfId="9582" xr:uid="{00000000-0005-0000-0000-00000E000000}"/>
    <cellStyle name="Comma 2 4 3 5 5 2 2" xfId="20334" xr:uid="{00000000-0005-0000-0000-00000E000000}"/>
    <cellStyle name="Comma 2 4 3 5 5 2 3" xfId="31086" xr:uid="{00000000-0005-0000-0000-00000E000000}"/>
    <cellStyle name="Comma 2 4 3 5 5 2 4" xfId="41838" xr:uid="{00000000-0005-0000-0000-00000E000000}"/>
    <cellStyle name="Comma 2 4 3 5 5 2 5" xfId="52590" xr:uid="{00000000-0005-0000-0000-00000E000000}"/>
    <cellStyle name="Comma 2 4 3 5 5 3" xfId="14190" xr:uid="{00000000-0005-0000-0000-00000E000000}"/>
    <cellStyle name="Comma 2 4 3 5 5 4" xfId="24942" xr:uid="{00000000-0005-0000-0000-00000E000000}"/>
    <cellStyle name="Comma 2 4 3 5 5 5" xfId="35694" xr:uid="{00000000-0005-0000-0000-00000E000000}"/>
    <cellStyle name="Comma 2 4 3 5 5 6" xfId="46446" xr:uid="{00000000-0005-0000-0000-00000E000000}"/>
    <cellStyle name="Comma 2 4 3 5 6" xfId="4970" xr:uid="{00000000-0005-0000-0000-00000E000000}"/>
    <cellStyle name="Comma 2 4 3 5 6 2" xfId="15726" xr:uid="{00000000-0005-0000-0000-00000E000000}"/>
    <cellStyle name="Comma 2 4 3 5 6 3" xfId="26478" xr:uid="{00000000-0005-0000-0000-00000E000000}"/>
    <cellStyle name="Comma 2 4 3 5 6 4" xfId="37230" xr:uid="{00000000-0005-0000-0000-00000E000000}"/>
    <cellStyle name="Comma 2 4 3 5 6 5" xfId="47982" xr:uid="{00000000-0005-0000-0000-00000E000000}"/>
    <cellStyle name="Comma 2 4 3 5 7" xfId="6510" xr:uid="{00000000-0005-0000-0000-00000E000000}"/>
    <cellStyle name="Comma 2 4 3 5 7 2" xfId="17262" xr:uid="{00000000-0005-0000-0000-00000E000000}"/>
    <cellStyle name="Comma 2 4 3 5 7 3" xfId="28014" xr:uid="{00000000-0005-0000-0000-00000E000000}"/>
    <cellStyle name="Comma 2 4 3 5 7 4" xfId="38766" xr:uid="{00000000-0005-0000-0000-00000E000000}"/>
    <cellStyle name="Comma 2 4 3 5 7 5" xfId="49518" xr:uid="{00000000-0005-0000-0000-00000E000000}"/>
    <cellStyle name="Comma 2 4 3 5 8" xfId="11118" xr:uid="{00000000-0005-0000-0000-00000E000000}"/>
    <cellStyle name="Comma 2 4 3 5 9" xfId="21870" xr:uid="{00000000-0005-0000-0000-00000E000000}"/>
    <cellStyle name="Comma 2 4 3 6" xfId="394" xr:uid="{00000000-0005-0000-0000-00000E000000}"/>
    <cellStyle name="Comma 2 4 3 6 10" xfId="32686" xr:uid="{00000000-0005-0000-0000-00000E000000}"/>
    <cellStyle name="Comma 2 4 3 6 11" xfId="43438" xr:uid="{00000000-0005-0000-0000-00000E000000}"/>
    <cellStyle name="Comma 2 4 3 6 2" xfId="778" xr:uid="{00000000-0005-0000-0000-00000E000000}"/>
    <cellStyle name="Comma 2 4 3 6 2 10" xfId="43822" xr:uid="{00000000-0005-0000-0000-00000E000000}"/>
    <cellStyle name="Comma 2 4 3 6 2 2" xfId="1558" xr:uid="{00000000-0005-0000-0000-00000E000000}"/>
    <cellStyle name="Comma 2 4 3 6 2 2 2" xfId="3104" xr:uid="{00000000-0005-0000-0000-0000A2020000}"/>
    <cellStyle name="Comma 2 4 3 6 2 2 2 2" xfId="9262" xr:uid="{00000000-0005-0000-0000-0000A2020000}"/>
    <cellStyle name="Comma 2 4 3 6 2 2 2 2 2" xfId="20014" xr:uid="{00000000-0005-0000-0000-0000A2020000}"/>
    <cellStyle name="Comma 2 4 3 6 2 2 2 2 3" xfId="30766" xr:uid="{00000000-0005-0000-0000-0000A2020000}"/>
    <cellStyle name="Comma 2 4 3 6 2 2 2 2 4" xfId="41518" xr:uid="{00000000-0005-0000-0000-0000A2020000}"/>
    <cellStyle name="Comma 2 4 3 6 2 2 2 2 5" xfId="52270" xr:uid="{00000000-0005-0000-0000-0000A2020000}"/>
    <cellStyle name="Comma 2 4 3 6 2 2 2 3" xfId="13870" xr:uid="{00000000-0005-0000-0000-0000A2020000}"/>
    <cellStyle name="Comma 2 4 3 6 2 2 2 4" xfId="24622" xr:uid="{00000000-0005-0000-0000-0000A2020000}"/>
    <cellStyle name="Comma 2 4 3 6 2 2 2 5" xfId="35374" xr:uid="{00000000-0005-0000-0000-0000A2020000}"/>
    <cellStyle name="Comma 2 4 3 6 2 2 2 6" xfId="46126" xr:uid="{00000000-0005-0000-0000-0000A2020000}"/>
    <cellStyle name="Comma 2 4 3 6 2 2 3" xfId="4646" xr:uid="{00000000-0005-0000-0000-00000E000000}"/>
    <cellStyle name="Comma 2 4 3 6 2 2 3 2" xfId="10798" xr:uid="{00000000-0005-0000-0000-00000E000000}"/>
    <cellStyle name="Comma 2 4 3 6 2 2 3 2 2" xfId="21550" xr:uid="{00000000-0005-0000-0000-00000E000000}"/>
    <cellStyle name="Comma 2 4 3 6 2 2 3 2 3" xfId="32302" xr:uid="{00000000-0005-0000-0000-00000E000000}"/>
    <cellStyle name="Comma 2 4 3 6 2 2 3 2 4" xfId="43054" xr:uid="{00000000-0005-0000-0000-00000E000000}"/>
    <cellStyle name="Comma 2 4 3 6 2 2 3 2 5" xfId="53806" xr:uid="{00000000-0005-0000-0000-00000E000000}"/>
    <cellStyle name="Comma 2 4 3 6 2 2 3 3" xfId="15406" xr:uid="{00000000-0005-0000-0000-00000E000000}"/>
    <cellStyle name="Comma 2 4 3 6 2 2 3 4" xfId="26158" xr:uid="{00000000-0005-0000-0000-00000E000000}"/>
    <cellStyle name="Comma 2 4 3 6 2 2 3 5" xfId="36910" xr:uid="{00000000-0005-0000-0000-00000E000000}"/>
    <cellStyle name="Comma 2 4 3 6 2 2 3 6" xfId="47662" xr:uid="{00000000-0005-0000-0000-00000E000000}"/>
    <cellStyle name="Comma 2 4 3 6 2 2 4" xfId="6190" xr:uid="{00000000-0005-0000-0000-00000E000000}"/>
    <cellStyle name="Comma 2 4 3 6 2 2 4 2" xfId="16942" xr:uid="{00000000-0005-0000-0000-00000E000000}"/>
    <cellStyle name="Comma 2 4 3 6 2 2 4 3" xfId="27694" xr:uid="{00000000-0005-0000-0000-00000E000000}"/>
    <cellStyle name="Comma 2 4 3 6 2 2 4 4" xfId="38446" xr:uid="{00000000-0005-0000-0000-00000E000000}"/>
    <cellStyle name="Comma 2 4 3 6 2 2 4 5" xfId="49198" xr:uid="{00000000-0005-0000-0000-00000E000000}"/>
    <cellStyle name="Comma 2 4 3 6 2 2 5" xfId="7726" xr:uid="{00000000-0005-0000-0000-00000E000000}"/>
    <cellStyle name="Comma 2 4 3 6 2 2 5 2" xfId="18478" xr:uid="{00000000-0005-0000-0000-00000E000000}"/>
    <cellStyle name="Comma 2 4 3 6 2 2 5 3" xfId="29230" xr:uid="{00000000-0005-0000-0000-00000E000000}"/>
    <cellStyle name="Comma 2 4 3 6 2 2 5 4" xfId="39982" xr:uid="{00000000-0005-0000-0000-00000E000000}"/>
    <cellStyle name="Comma 2 4 3 6 2 2 5 5" xfId="50734" xr:uid="{00000000-0005-0000-0000-00000E000000}"/>
    <cellStyle name="Comma 2 4 3 6 2 2 6" xfId="12334" xr:uid="{00000000-0005-0000-0000-00000E000000}"/>
    <cellStyle name="Comma 2 4 3 6 2 2 7" xfId="23086" xr:uid="{00000000-0005-0000-0000-00000E000000}"/>
    <cellStyle name="Comma 2 4 3 6 2 2 8" xfId="33838" xr:uid="{00000000-0005-0000-0000-00000E000000}"/>
    <cellStyle name="Comma 2 4 3 6 2 2 9" xfId="44590" xr:uid="{00000000-0005-0000-0000-00000E000000}"/>
    <cellStyle name="Comma 2 4 3 6 2 3" xfId="2335" xr:uid="{00000000-0005-0000-0000-0000A1020000}"/>
    <cellStyle name="Comma 2 4 3 6 2 3 2" xfId="8494" xr:uid="{00000000-0005-0000-0000-0000A1020000}"/>
    <cellStyle name="Comma 2 4 3 6 2 3 2 2" xfId="19246" xr:uid="{00000000-0005-0000-0000-0000A1020000}"/>
    <cellStyle name="Comma 2 4 3 6 2 3 2 3" xfId="29998" xr:uid="{00000000-0005-0000-0000-0000A1020000}"/>
    <cellStyle name="Comma 2 4 3 6 2 3 2 4" xfId="40750" xr:uid="{00000000-0005-0000-0000-0000A1020000}"/>
    <cellStyle name="Comma 2 4 3 6 2 3 2 5" xfId="51502" xr:uid="{00000000-0005-0000-0000-0000A1020000}"/>
    <cellStyle name="Comma 2 4 3 6 2 3 3" xfId="13102" xr:uid="{00000000-0005-0000-0000-0000A1020000}"/>
    <cellStyle name="Comma 2 4 3 6 2 3 4" xfId="23854" xr:uid="{00000000-0005-0000-0000-0000A1020000}"/>
    <cellStyle name="Comma 2 4 3 6 2 3 5" xfId="34606" xr:uid="{00000000-0005-0000-0000-0000A1020000}"/>
    <cellStyle name="Comma 2 4 3 6 2 3 6" xfId="45358" xr:uid="{00000000-0005-0000-0000-0000A1020000}"/>
    <cellStyle name="Comma 2 4 3 6 2 4" xfId="3878" xr:uid="{00000000-0005-0000-0000-00000E000000}"/>
    <cellStyle name="Comma 2 4 3 6 2 4 2" xfId="10030" xr:uid="{00000000-0005-0000-0000-00000E000000}"/>
    <cellStyle name="Comma 2 4 3 6 2 4 2 2" xfId="20782" xr:uid="{00000000-0005-0000-0000-00000E000000}"/>
    <cellStyle name="Comma 2 4 3 6 2 4 2 3" xfId="31534" xr:uid="{00000000-0005-0000-0000-00000E000000}"/>
    <cellStyle name="Comma 2 4 3 6 2 4 2 4" xfId="42286" xr:uid="{00000000-0005-0000-0000-00000E000000}"/>
    <cellStyle name="Comma 2 4 3 6 2 4 2 5" xfId="53038" xr:uid="{00000000-0005-0000-0000-00000E000000}"/>
    <cellStyle name="Comma 2 4 3 6 2 4 3" xfId="14638" xr:uid="{00000000-0005-0000-0000-00000E000000}"/>
    <cellStyle name="Comma 2 4 3 6 2 4 4" xfId="25390" xr:uid="{00000000-0005-0000-0000-00000E000000}"/>
    <cellStyle name="Comma 2 4 3 6 2 4 5" xfId="36142" xr:uid="{00000000-0005-0000-0000-00000E000000}"/>
    <cellStyle name="Comma 2 4 3 6 2 4 6" xfId="46894" xr:uid="{00000000-0005-0000-0000-00000E000000}"/>
    <cellStyle name="Comma 2 4 3 6 2 5" xfId="5418" xr:uid="{00000000-0005-0000-0000-00000E000000}"/>
    <cellStyle name="Comma 2 4 3 6 2 5 2" xfId="16174" xr:uid="{00000000-0005-0000-0000-00000E000000}"/>
    <cellStyle name="Comma 2 4 3 6 2 5 3" xfId="26926" xr:uid="{00000000-0005-0000-0000-00000E000000}"/>
    <cellStyle name="Comma 2 4 3 6 2 5 4" xfId="37678" xr:uid="{00000000-0005-0000-0000-00000E000000}"/>
    <cellStyle name="Comma 2 4 3 6 2 5 5" xfId="48430" xr:uid="{00000000-0005-0000-0000-00000E000000}"/>
    <cellStyle name="Comma 2 4 3 6 2 6" xfId="6958" xr:uid="{00000000-0005-0000-0000-00000E000000}"/>
    <cellStyle name="Comma 2 4 3 6 2 6 2" xfId="17710" xr:uid="{00000000-0005-0000-0000-00000E000000}"/>
    <cellStyle name="Comma 2 4 3 6 2 6 3" xfId="28462" xr:uid="{00000000-0005-0000-0000-00000E000000}"/>
    <cellStyle name="Comma 2 4 3 6 2 6 4" xfId="39214" xr:uid="{00000000-0005-0000-0000-00000E000000}"/>
    <cellStyle name="Comma 2 4 3 6 2 6 5" xfId="49966" xr:uid="{00000000-0005-0000-0000-00000E000000}"/>
    <cellStyle name="Comma 2 4 3 6 2 7" xfId="11566" xr:uid="{00000000-0005-0000-0000-00000E000000}"/>
    <cellStyle name="Comma 2 4 3 6 2 8" xfId="22318" xr:uid="{00000000-0005-0000-0000-00000E000000}"/>
    <cellStyle name="Comma 2 4 3 6 2 9" xfId="33070" xr:uid="{00000000-0005-0000-0000-00000E000000}"/>
    <cellStyle name="Comma 2 4 3 6 3" xfId="1174" xr:uid="{00000000-0005-0000-0000-00000E000000}"/>
    <cellStyle name="Comma 2 4 3 6 3 2" xfId="2720" xr:uid="{00000000-0005-0000-0000-0000A3020000}"/>
    <cellStyle name="Comma 2 4 3 6 3 2 2" xfId="8878" xr:uid="{00000000-0005-0000-0000-0000A3020000}"/>
    <cellStyle name="Comma 2 4 3 6 3 2 2 2" xfId="19630" xr:uid="{00000000-0005-0000-0000-0000A3020000}"/>
    <cellStyle name="Comma 2 4 3 6 3 2 2 3" xfId="30382" xr:uid="{00000000-0005-0000-0000-0000A3020000}"/>
    <cellStyle name="Comma 2 4 3 6 3 2 2 4" xfId="41134" xr:uid="{00000000-0005-0000-0000-0000A3020000}"/>
    <cellStyle name="Comma 2 4 3 6 3 2 2 5" xfId="51886" xr:uid="{00000000-0005-0000-0000-0000A3020000}"/>
    <cellStyle name="Comma 2 4 3 6 3 2 3" xfId="13486" xr:uid="{00000000-0005-0000-0000-0000A3020000}"/>
    <cellStyle name="Comma 2 4 3 6 3 2 4" xfId="24238" xr:uid="{00000000-0005-0000-0000-0000A3020000}"/>
    <cellStyle name="Comma 2 4 3 6 3 2 5" xfId="34990" xr:uid="{00000000-0005-0000-0000-0000A3020000}"/>
    <cellStyle name="Comma 2 4 3 6 3 2 6" xfId="45742" xr:uid="{00000000-0005-0000-0000-0000A3020000}"/>
    <cellStyle name="Comma 2 4 3 6 3 3" xfId="4262" xr:uid="{00000000-0005-0000-0000-00000E000000}"/>
    <cellStyle name="Comma 2 4 3 6 3 3 2" xfId="10414" xr:uid="{00000000-0005-0000-0000-00000E000000}"/>
    <cellStyle name="Comma 2 4 3 6 3 3 2 2" xfId="21166" xr:uid="{00000000-0005-0000-0000-00000E000000}"/>
    <cellStyle name="Comma 2 4 3 6 3 3 2 3" xfId="31918" xr:uid="{00000000-0005-0000-0000-00000E000000}"/>
    <cellStyle name="Comma 2 4 3 6 3 3 2 4" xfId="42670" xr:uid="{00000000-0005-0000-0000-00000E000000}"/>
    <cellStyle name="Comma 2 4 3 6 3 3 2 5" xfId="53422" xr:uid="{00000000-0005-0000-0000-00000E000000}"/>
    <cellStyle name="Comma 2 4 3 6 3 3 3" xfId="15022" xr:uid="{00000000-0005-0000-0000-00000E000000}"/>
    <cellStyle name="Comma 2 4 3 6 3 3 4" xfId="25774" xr:uid="{00000000-0005-0000-0000-00000E000000}"/>
    <cellStyle name="Comma 2 4 3 6 3 3 5" xfId="36526" xr:uid="{00000000-0005-0000-0000-00000E000000}"/>
    <cellStyle name="Comma 2 4 3 6 3 3 6" xfId="47278" xr:uid="{00000000-0005-0000-0000-00000E000000}"/>
    <cellStyle name="Comma 2 4 3 6 3 4" xfId="5806" xr:uid="{00000000-0005-0000-0000-00000E000000}"/>
    <cellStyle name="Comma 2 4 3 6 3 4 2" xfId="16558" xr:uid="{00000000-0005-0000-0000-00000E000000}"/>
    <cellStyle name="Comma 2 4 3 6 3 4 3" xfId="27310" xr:uid="{00000000-0005-0000-0000-00000E000000}"/>
    <cellStyle name="Comma 2 4 3 6 3 4 4" xfId="38062" xr:uid="{00000000-0005-0000-0000-00000E000000}"/>
    <cellStyle name="Comma 2 4 3 6 3 4 5" xfId="48814" xr:uid="{00000000-0005-0000-0000-00000E000000}"/>
    <cellStyle name="Comma 2 4 3 6 3 5" xfId="7342" xr:uid="{00000000-0005-0000-0000-00000E000000}"/>
    <cellStyle name="Comma 2 4 3 6 3 5 2" xfId="18094" xr:uid="{00000000-0005-0000-0000-00000E000000}"/>
    <cellStyle name="Comma 2 4 3 6 3 5 3" xfId="28846" xr:uid="{00000000-0005-0000-0000-00000E000000}"/>
    <cellStyle name="Comma 2 4 3 6 3 5 4" xfId="39598" xr:uid="{00000000-0005-0000-0000-00000E000000}"/>
    <cellStyle name="Comma 2 4 3 6 3 5 5" xfId="50350" xr:uid="{00000000-0005-0000-0000-00000E000000}"/>
    <cellStyle name="Comma 2 4 3 6 3 6" xfId="11950" xr:uid="{00000000-0005-0000-0000-00000E000000}"/>
    <cellStyle name="Comma 2 4 3 6 3 7" xfId="22702" xr:uid="{00000000-0005-0000-0000-00000E000000}"/>
    <cellStyle name="Comma 2 4 3 6 3 8" xfId="33454" xr:uid="{00000000-0005-0000-0000-00000E000000}"/>
    <cellStyle name="Comma 2 4 3 6 3 9" xfId="44206" xr:uid="{00000000-0005-0000-0000-00000E000000}"/>
    <cellStyle name="Comma 2 4 3 6 4" xfId="1951" xr:uid="{00000000-0005-0000-0000-0000A0020000}"/>
    <cellStyle name="Comma 2 4 3 6 4 2" xfId="8110" xr:uid="{00000000-0005-0000-0000-0000A0020000}"/>
    <cellStyle name="Comma 2 4 3 6 4 2 2" xfId="18862" xr:uid="{00000000-0005-0000-0000-0000A0020000}"/>
    <cellStyle name="Comma 2 4 3 6 4 2 3" xfId="29614" xr:uid="{00000000-0005-0000-0000-0000A0020000}"/>
    <cellStyle name="Comma 2 4 3 6 4 2 4" xfId="40366" xr:uid="{00000000-0005-0000-0000-0000A0020000}"/>
    <cellStyle name="Comma 2 4 3 6 4 2 5" xfId="51118" xr:uid="{00000000-0005-0000-0000-0000A0020000}"/>
    <cellStyle name="Comma 2 4 3 6 4 3" xfId="12718" xr:uid="{00000000-0005-0000-0000-0000A0020000}"/>
    <cellStyle name="Comma 2 4 3 6 4 4" xfId="23470" xr:uid="{00000000-0005-0000-0000-0000A0020000}"/>
    <cellStyle name="Comma 2 4 3 6 4 5" xfId="34222" xr:uid="{00000000-0005-0000-0000-0000A0020000}"/>
    <cellStyle name="Comma 2 4 3 6 4 6" xfId="44974" xr:uid="{00000000-0005-0000-0000-0000A0020000}"/>
    <cellStyle name="Comma 2 4 3 6 5" xfId="3494" xr:uid="{00000000-0005-0000-0000-00000E000000}"/>
    <cellStyle name="Comma 2 4 3 6 5 2" xfId="9646" xr:uid="{00000000-0005-0000-0000-00000E000000}"/>
    <cellStyle name="Comma 2 4 3 6 5 2 2" xfId="20398" xr:uid="{00000000-0005-0000-0000-00000E000000}"/>
    <cellStyle name="Comma 2 4 3 6 5 2 3" xfId="31150" xr:uid="{00000000-0005-0000-0000-00000E000000}"/>
    <cellStyle name="Comma 2 4 3 6 5 2 4" xfId="41902" xr:uid="{00000000-0005-0000-0000-00000E000000}"/>
    <cellStyle name="Comma 2 4 3 6 5 2 5" xfId="52654" xr:uid="{00000000-0005-0000-0000-00000E000000}"/>
    <cellStyle name="Comma 2 4 3 6 5 3" xfId="14254" xr:uid="{00000000-0005-0000-0000-00000E000000}"/>
    <cellStyle name="Comma 2 4 3 6 5 4" xfId="25006" xr:uid="{00000000-0005-0000-0000-00000E000000}"/>
    <cellStyle name="Comma 2 4 3 6 5 5" xfId="35758" xr:uid="{00000000-0005-0000-0000-00000E000000}"/>
    <cellStyle name="Comma 2 4 3 6 5 6" xfId="46510" xr:uid="{00000000-0005-0000-0000-00000E000000}"/>
    <cellStyle name="Comma 2 4 3 6 6" xfId="5034" xr:uid="{00000000-0005-0000-0000-00000E000000}"/>
    <cellStyle name="Comma 2 4 3 6 6 2" xfId="15790" xr:uid="{00000000-0005-0000-0000-00000E000000}"/>
    <cellStyle name="Comma 2 4 3 6 6 3" xfId="26542" xr:uid="{00000000-0005-0000-0000-00000E000000}"/>
    <cellStyle name="Comma 2 4 3 6 6 4" xfId="37294" xr:uid="{00000000-0005-0000-0000-00000E000000}"/>
    <cellStyle name="Comma 2 4 3 6 6 5" xfId="48046" xr:uid="{00000000-0005-0000-0000-00000E000000}"/>
    <cellStyle name="Comma 2 4 3 6 7" xfId="6574" xr:uid="{00000000-0005-0000-0000-00000E000000}"/>
    <cellStyle name="Comma 2 4 3 6 7 2" xfId="17326" xr:uid="{00000000-0005-0000-0000-00000E000000}"/>
    <cellStyle name="Comma 2 4 3 6 7 3" xfId="28078" xr:uid="{00000000-0005-0000-0000-00000E000000}"/>
    <cellStyle name="Comma 2 4 3 6 7 4" xfId="38830" xr:uid="{00000000-0005-0000-0000-00000E000000}"/>
    <cellStyle name="Comma 2 4 3 6 7 5" xfId="49582" xr:uid="{00000000-0005-0000-0000-00000E000000}"/>
    <cellStyle name="Comma 2 4 3 6 8" xfId="11182" xr:uid="{00000000-0005-0000-0000-00000E000000}"/>
    <cellStyle name="Comma 2 4 3 6 9" xfId="21934" xr:uid="{00000000-0005-0000-0000-00000E000000}"/>
    <cellStyle name="Comma 2 4 3 7" xfId="458" xr:uid="{00000000-0005-0000-0000-00000E000000}"/>
    <cellStyle name="Comma 2 4 3 7 10" xfId="43502" xr:uid="{00000000-0005-0000-0000-00000E000000}"/>
    <cellStyle name="Comma 2 4 3 7 2" xfId="1238" xr:uid="{00000000-0005-0000-0000-00000E000000}"/>
    <cellStyle name="Comma 2 4 3 7 2 2" xfId="2784" xr:uid="{00000000-0005-0000-0000-0000A5020000}"/>
    <cellStyle name="Comma 2 4 3 7 2 2 2" xfId="8942" xr:uid="{00000000-0005-0000-0000-0000A5020000}"/>
    <cellStyle name="Comma 2 4 3 7 2 2 2 2" xfId="19694" xr:uid="{00000000-0005-0000-0000-0000A5020000}"/>
    <cellStyle name="Comma 2 4 3 7 2 2 2 3" xfId="30446" xr:uid="{00000000-0005-0000-0000-0000A5020000}"/>
    <cellStyle name="Comma 2 4 3 7 2 2 2 4" xfId="41198" xr:uid="{00000000-0005-0000-0000-0000A5020000}"/>
    <cellStyle name="Comma 2 4 3 7 2 2 2 5" xfId="51950" xr:uid="{00000000-0005-0000-0000-0000A5020000}"/>
    <cellStyle name="Comma 2 4 3 7 2 2 3" xfId="13550" xr:uid="{00000000-0005-0000-0000-0000A5020000}"/>
    <cellStyle name="Comma 2 4 3 7 2 2 4" xfId="24302" xr:uid="{00000000-0005-0000-0000-0000A5020000}"/>
    <cellStyle name="Comma 2 4 3 7 2 2 5" xfId="35054" xr:uid="{00000000-0005-0000-0000-0000A5020000}"/>
    <cellStyle name="Comma 2 4 3 7 2 2 6" xfId="45806" xr:uid="{00000000-0005-0000-0000-0000A5020000}"/>
    <cellStyle name="Comma 2 4 3 7 2 3" xfId="4326" xr:uid="{00000000-0005-0000-0000-00000E000000}"/>
    <cellStyle name="Comma 2 4 3 7 2 3 2" xfId="10478" xr:uid="{00000000-0005-0000-0000-00000E000000}"/>
    <cellStyle name="Comma 2 4 3 7 2 3 2 2" xfId="21230" xr:uid="{00000000-0005-0000-0000-00000E000000}"/>
    <cellStyle name="Comma 2 4 3 7 2 3 2 3" xfId="31982" xr:uid="{00000000-0005-0000-0000-00000E000000}"/>
    <cellStyle name="Comma 2 4 3 7 2 3 2 4" xfId="42734" xr:uid="{00000000-0005-0000-0000-00000E000000}"/>
    <cellStyle name="Comma 2 4 3 7 2 3 2 5" xfId="53486" xr:uid="{00000000-0005-0000-0000-00000E000000}"/>
    <cellStyle name="Comma 2 4 3 7 2 3 3" xfId="15086" xr:uid="{00000000-0005-0000-0000-00000E000000}"/>
    <cellStyle name="Comma 2 4 3 7 2 3 4" xfId="25838" xr:uid="{00000000-0005-0000-0000-00000E000000}"/>
    <cellStyle name="Comma 2 4 3 7 2 3 5" xfId="36590" xr:uid="{00000000-0005-0000-0000-00000E000000}"/>
    <cellStyle name="Comma 2 4 3 7 2 3 6" xfId="47342" xr:uid="{00000000-0005-0000-0000-00000E000000}"/>
    <cellStyle name="Comma 2 4 3 7 2 4" xfId="5870" xr:uid="{00000000-0005-0000-0000-00000E000000}"/>
    <cellStyle name="Comma 2 4 3 7 2 4 2" xfId="16622" xr:uid="{00000000-0005-0000-0000-00000E000000}"/>
    <cellStyle name="Comma 2 4 3 7 2 4 3" xfId="27374" xr:uid="{00000000-0005-0000-0000-00000E000000}"/>
    <cellStyle name="Comma 2 4 3 7 2 4 4" xfId="38126" xr:uid="{00000000-0005-0000-0000-00000E000000}"/>
    <cellStyle name="Comma 2 4 3 7 2 4 5" xfId="48878" xr:uid="{00000000-0005-0000-0000-00000E000000}"/>
    <cellStyle name="Comma 2 4 3 7 2 5" xfId="7406" xr:uid="{00000000-0005-0000-0000-00000E000000}"/>
    <cellStyle name="Comma 2 4 3 7 2 5 2" xfId="18158" xr:uid="{00000000-0005-0000-0000-00000E000000}"/>
    <cellStyle name="Comma 2 4 3 7 2 5 3" xfId="28910" xr:uid="{00000000-0005-0000-0000-00000E000000}"/>
    <cellStyle name="Comma 2 4 3 7 2 5 4" xfId="39662" xr:uid="{00000000-0005-0000-0000-00000E000000}"/>
    <cellStyle name="Comma 2 4 3 7 2 5 5" xfId="50414" xr:uid="{00000000-0005-0000-0000-00000E000000}"/>
    <cellStyle name="Comma 2 4 3 7 2 6" xfId="12014" xr:uid="{00000000-0005-0000-0000-00000E000000}"/>
    <cellStyle name="Comma 2 4 3 7 2 7" xfId="22766" xr:uid="{00000000-0005-0000-0000-00000E000000}"/>
    <cellStyle name="Comma 2 4 3 7 2 8" xfId="33518" xr:uid="{00000000-0005-0000-0000-00000E000000}"/>
    <cellStyle name="Comma 2 4 3 7 2 9" xfId="44270" xr:uid="{00000000-0005-0000-0000-00000E000000}"/>
    <cellStyle name="Comma 2 4 3 7 3" xfId="2015" xr:uid="{00000000-0005-0000-0000-0000A4020000}"/>
    <cellStyle name="Comma 2 4 3 7 3 2" xfId="8174" xr:uid="{00000000-0005-0000-0000-0000A4020000}"/>
    <cellStyle name="Comma 2 4 3 7 3 2 2" xfId="18926" xr:uid="{00000000-0005-0000-0000-0000A4020000}"/>
    <cellStyle name="Comma 2 4 3 7 3 2 3" xfId="29678" xr:uid="{00000000-0005-0000-0000-0000A4020000}"/>
    <cellStyle name="Comma 2 4 3 7 3 2 4" xfId="40430" xr:uid="{00000000-0005-0000-0000-0000A4020000}"/>
    <cellStyle name="Comma 2 4 3 7 3 2 5" xfId="51182" xr:uid="{00000000-0005-0000-0000-0000A4020000}"/>
    <cellStyle name="Comma 2 4 3 7 3 3" xfId="12782" xr:uid="{00000000-0005-0000-0000-0000A4020000}"/>
    <cellStyle name="Comma 2 4 3 7 3 4" xfId="23534" xr:uid="{00000000-0005-0000-0000-0000A4020000}"/>
    <cellStyle name="Comma 2 4 3 7 3 5" xfId="34286" xr:uid="{00000000-0005-0000-0000-0000A4020000}"/>
    <cellStyle name="Comma 2 4 3 7 3 6" xfId="45038" xr:uid="{00000000-0005-0000-0000-0000A4020000}"/>
    <cellStyle name="Comma 2 4 3 7 4" xfId="3558" xr:uid="{00000000-0005-0000-0000-00000E000000}"/>
    <cellStyle name="Comma 2 4 3 7 4 2" xfId="9710" xr:uid="{00000000-0005-0000-0000-00000E000000}"/>
    <cellStyle name="Comma 2 4 3 7 4 2 2" xfId="20462" xr:uid="{00000000-0005-0000-0000-00000E000000}"/>
    <cellStyle name="Comma 2 4 3 7 4 2 3" xfId="31214" xr:uid="{00000000-0005-0000-0000-00000E000000}"/>
    <cellStyle name="Comma 2 4 3 7 4 2 4" xfId="41966" xr:uid="{00000000-0005-0000-0000-00000E000000}"/>
    <cellStyle name="Comma 2 4 3 7 4 2 5" xfId="52718" xr:uid="{00000000-0005-0000-0000-00000E000000}"/>
    <cellStyle name="Comma 2 4 3 7 4 3" xfId="14318" xr:uid="{00000000-0005-0000-0000-00000E000000}"/>
    <cellStyle name="Comma 2 4 3 7 4 4" xfId="25070" xr:uid="{00000000-0005-0000-0000-00000E000000}"/>
    <cellStyle name="Comma 2 4 3 7 4 5" xfId="35822" xr:uid="{00000000-0005-0000-0000-00000E000000}"/>
    <cellStyle name="Comma 2 4 3 7 4 6" xfId="46574" xr:uid="{00000000-0005-0000-0000-00000E000000}"/>
    <cellStyle name="Comma 2 4 3 7 5" xfId="5098" xr:uid="{00000000-0005-0000-0000-00000E000000}"/>
    <cellStyle name="Comma 2 4 3 7 5 2" xfId="15854" xr:uid="{00000000-0005-0000-0000-00000E000000}"/>
    <cellStyle name="Comma 2 4 3 7 5 3" xfId="26606" xr:uid="{00000000-0005-0000-0000-00000E000000}"/>
    <cellStyle name="Comma 2 4 3 7 5 4" xfId="37358" xr:uid="{00000000-0005-0000-0000-00000E000000}"/>
    <cellStyle name="Comma 2 4 3 7 5 5" xfId="48110" xr:uid="{00000000-0005-0000-0000-00000E000000}"/>
    <cellStyle name="Comma 2 4 3 7 6" xfId="6638" xr:uid="{00000000-0005-0000-0000-00000E000000}"/>
    <cellStyle name="Comma 2 4 3 7 6 2" xfId="17390" xr:uid="{00000000-0005-0000-0000-00000E000000}"/>
    <cellStyle name="Comma 2 4 3 7 6 3" xfId="28142" xr:uid="{00000000-0005-0000-0000-00000E000000}"/>
    <cellStyle name="Comma 2 4 3 7 6 4" xfId="38894" xr:uid="{00000000-0005-0000-0000-00000E000000}"/>
    <cellStyle name="Comma 2 4 3 7 6 5" xfId="49646" xr:uid="{00000000-0005-0000-0000-00000E000000}"/>
    <cellStyle name="Comma 2 4 3 7 7" xfId="11246" xr:uid="{00000000-0005-0000-0000-00000E000000}"/>
    <cellStyle name="Comma 2 4 3 7 8" xfId="21998" xr:uid="{00000000-0005-0000-0000-00000E000000}"/>
    <cellStyle name="Comma 2 4 3 7 9" xfId="32750" xr:uid="{00000000-0005-0000-0000-00000E000000}"/>
    <cellStyle name="Comma 2 4 3 8" xfId="854" xr:uid="{00000000-0005-0000-0000-00000E000000}"/>
    <cellStyle name="Comma 2 4 3 8 2" xfId="2400" xr:uid="{00000000-0005-0000-0000-0000A6020000}"/>
    <cellStyle name="Comma 2 4 3 8 2 2" xfId="8558" xr:uid="{00000000-0005-0000-0000-0000A6020000}"/>
    <cellStyle name="Comma 2 4 3 8 2 2 2" xfId="19310" xr:uid="{00000000-0005-0000-0000-0000A6020000}"/>
    <cellStyle name="Comma 2 4 3 8 2 2 3" xfId="30062" xr:uid="{00000000-0005-0000-0000-0000A6020000}"/>
    <cellStyle name="Comma 2 4 3 8 2 2 4" xfId="40814" xr:uid="{00000000-0005-0000-0000-0000A6020000}"/>
    <cellStyle name="Comma 2 4 3 8 2 2 5" xfId="51566" xr:uid="{00000000-0005-0000-0000-0000A6020000}"/>
    <cellStyle name="Comma 2 4 3 8 2 3" xfId="13166" xr:uid="{00000000-0005-0000-0000-0000A6020000}"/>
    <cellStyle name="Comma 2 4 3 8 2 4" xfId="23918" xr:uid="{00000000-0005-0000-0000-0000A6020000}"/>
    <cellStyle name="Comma 2 4 3 8 2 5" xfId="34670" xr:uid="{00000000-0005-0000-0000-0000A6020000}"/>
    <cellStyle name="Comma 2 4 3 8 2 6" xfId="45422" xr:uid="{00000000-0005-0000-0000-0000A6020000}"/>
    <cellStyle name="Comma 2 4 3 8 3" xfId="3942" xr:uid="{00000000-0005-0000-0000-00000E000000}"/>
    <cellStyle name="Comma 2 4 3 8 3 2" xfId="10094" xr:uid="{00000000-0005-0000-0000-00000E000000}"/>
    <cellStyle name="Comma 2 4 3 8 3 2 2" xfId="20846" xr:uid="{00000000-0005-0000-0000-00000E000000}"/>
    <cellStyle name="Comma 2 4 3 8 3 2 3" xfId="31598" xr:uid="{00000000-0005-0000-0000-00000E000000}"/>
    <cellStyle name="Comma 2 4 3 8 3 2 4" xfId="42350" xr:uid="{00000000-0005-0000-0000-00000E000000}"/>
    <cellStyle name="Comma 2 4 3 8 3 2 5" xfId="53102" xr:uid="{00000000-0005-0000-0000-00000E000000}"/>
    <cellStyle name="Comma 2 4 3 8 3 3" xfId="14702" xr:uid="{00000000-0005-0000-0000-00000E000000}"/>
    <cellStyle name="Comma 2 4 3 8 3 4" xfId="25454" xr:uid="{00000000-0005-0000-0000-00000E000000}"/>
    <cellStyle name="Comma 2 4 3 8 3 5" xfId="36206" xr:uid="{00000000-0005-0000-0000-00000E000000}"/>
    <cellStyle name="Comma 2 4 3 8 3 6" xfId="46958" xr:uid="{00000000-0005-0000-0000-00000E000000}"/>
    <cellStyle name="Comma 2 4 3 8 4" xfId="5486" xr:uid="{00000000-0005-0000-0000-00000E000000}"/>
    <cellStyle name="Comma 2 4 3 8 4 2" xfId="16238" xr:uid="{00000000-0005-0000-0000-00000E000000}"/>
    <cellStyle name="Comma 2 4 3 8 4 3" xfId="26990" xr:uid="{00000000-0005-0000-0000-00000E000000}"/>
    <cellStyle name="Comma 2 4 3 8 4 4" xfId="37742" xr:uid="{00000000-0005-0000-0000-00000E000000}"/>
    <cellStyle name="Comma 2 4 3 8 4 5" xfId="48494" xr:uid="{00000000-0005-0000-0000-00000E000000}"/>
    <cellStyle name="Comma 2 4 3 8 5" xfId="7022" xr:uid="{00000000-0005-0000-0000-00000E000000}"/>
    <cellStyle name="Comma 2 4 3 8 5 2" xfId="17774" xr:uid="{00000000-0005-0000-0000-00000E000000}"/>
    <cellStyle name="Comma 2 4 3 8 5 3" xfId="28526" xr:uid="{00000000-0005-0000-0000-00000E000000}"/>
    <cellStyle name="Comma 2 4 3 8 5 4" xfId="39278" xr:uid="{00000000-0005-0000-0000-00000E000000}"/>
    <cellStyle name="Comma 2 4 3 8 5 5" xfId="50030" xr:uid="{00000000-0005-0000-0000-00000E000000}"/>
    <cellStyle name="Comma 2 4 3 8 6" xfId="11630" xr:uid="{00000000-0005-0000-0000-00000E000000}"/>
    <cellStyle name="Comma 2 4 3 8 7" xfId="22382" xr:uid="{00000000-0005-0000-0000-00000E000000}"/>
    <cellStyle name="Comma 2 4 3 8 8" xfId="33134" xr:uid="{00000000-0005-0000-0000-00000E000000}"/>
    <cellStyle name="Comma 2 4 3 8 9" xfId="43886" xr:uid="{00000000-0005-0000-0000-00000E000000}"/>
    <cellStyle name="Comma 2 4 3 9" xfId="1631" xr:uid="{00000000-0005-0000-0000-00008F020000}"/>
    <cellStyle name="Comma 2 4 3 9 2" xfId="7790" xr:uid="{00000000-0005-0000-0000-00008F020000}"/>
    <cellStyle name="Comma 2 4 3 9 2 2" xfId="18542" xr:uid="{00000000-0005-0000-0000-00008F020000}"/>
    <cellStyle name="Comma 2 4 3 9 2 3" xfId="29294" xr:uid="{00000000-0005-0000-0000-00008F020000}"/>
    <cellStyle name="Comma 2 4 3 9 2 4" xfId="40046" xr:uid="{00000000-0005-0000-0000-00008F020000}"/>
    <cellStyle name="Comma 2 4 3 9 2 5" xfId="50798" xr:uid="{00000000-0005-0000-0000-00008F020000}"/>
    <cellStyle name="Comma 2 4 3 9 3" xfId="12398" xr:uid="{00000000-0005-0000-0000-00008F020000}"/>
    <cellStyle name="Comma 2 4 3 9 4" xfId="23150" xr:uid="{00000000-0005-0000-0000-00008F020000}"/>
    <cellStyle name="Comma 2 4 3 9 5" xfId="33902" xr:uid="{00000000-0005-0000-0000-00008F020000}"/>
    <cellStyle name="Comma 2 4 3 9 6" xfId="44654" xr:uid="{00000000-0005-0000-0000-00008F020000}"/>
    <cellStyle name="Comma 2 4 4" xfId="83" xr:uid="{00000000-0005-0000-0000-00000E000000}"/>
    <cellStyle name="Comma 2 4 4 10" xfId="32398" xr:uid="{00000000-0005-0000-0000-00000E000000}"/>
    <cellStyle name="Comma 2 4 4 11" xfId="43150" xr:uid="{00000000-0005-0000-0000-00000E000000}"/>
    <cellStyle name="Comma 2 4 4 2" xfId="490" xr:uid="{00000000-0005-0000-0000-00000E000000}"/>
    <cellStyle name="Comma 2 4 4 2 10" xfId="43534" xr:uid="{00000000-0005-0000-0000-00000E000000}"/>
    <cellStyle name="Comma 2 4 4 2 2" xfId="1270" xr:uid="{00000000-0005-0000-0000-00000E000000}"/>
    <cellStyle name="Comma 2 4 4 2 2 2" xfId="2816" xr:uid="{00000000-0005-0000-0000-0000A9020000}"/>
    <cellStyle name="Comma 2 4 4 2 2 2 2" xfId="8974" xr:uid="{00000000-0005-0000-0000-0000A9020000}"/>
    <cellStyle name="Comma 2 4 4 2 2 2 2 2" xfId="19726" xr:uid="{00000000-0005-0000-0000-0000A9020000}"/>
    <cellStyle name="Comma 2 4 4 2 2 2 2 3" xfId="30478" xr:uid="{00000000-0005-0000-0000-0000A9020000}"/>
    <cellStyle name="Comma 2 4 4 2 2 2 2 4" xfId="41230" xr:uid="{00000000-0005-0000-0000-0000A9020000}"/>
    <cellStyle name="Comma 2 4 4 2 2 2 2 5" xfId="51982" xr:uid="{00000000-0005-0000-0000-0000A9020000}"/>
    <cellStyle name="Comma 2 4 4 2 2 2 3" xfId="13582" xr:uid="{00000000-0005-0000-0000-0000A9020000}"/>
    <cellStyle name="Comma 2 4 4 2 2 2 4" xfId="24334" xr:uid="{00000000-0005-0000-0000-0000A9020000}"/>
    <cellStyle name="Comma 2 4 4 2 2 2 5" xfId="35086" xr:uid="{00000000-0005-0000-0000-0000A9020000}"/>
    <cellStyle name="Comma 2 4 4 2 2 2 6" xfId="45838" xr:uid="{00000000-0005-0000-0000-0000A9020000}"/>
    <cellStyle name="Comma 2 4 4 2 2 3" xfId="4358" xr:uid="{00000000-0005-0000-0000-00000E000000}"/>
    <cellStyle name="Comma 2 4 4 2 2 3 2" xfId="10510" xr:uid="{00000000-0005-0000-0000-00000E000000}"/>
    <cellStyle name="Comma 2 4 4 2 2 3 2 2" xfId="21262" xr:uid="{00000000-0005-0000-0000-00000E000000}"/>
    <cellStyle name="Comma 2 4 4 2 2 3 2 3" xfId="32014" xr:uid="{00000000-0005-0000-0000-00000E000000}"/>
    <cellStyle name="Comma 2 4 4 2 2 3 2 4" xfId="42766" xr:uid="{00000000-0005-0000-0000-00000E000000}"/>
    <cellStyle name="Comma 2 4 4 2 2 3 2 5" xfId="53518" xr:uid="{00000000-0005-0000-0000-00000E000000}"/>
    <cellStyle name="Comma 2 4 4 2 2 3 3" xfId="15118" xr:uid="{00000000-0005-0000-0000-00000E000000}"/>
    <cellStyle name="Comma 2 4 4 2 2 3 4" xfId="25870" xr:uid="{00000000-0005-0000-0000-00000E000000}"/>
    <cellStyle name="Comma 2 4 4 2 2 3 5" xfId="36622" xr:uid="{00000000-0005-0000-0000-00000E000000}"/>
    <cellStyle name="Comma 2 4 4 2 2 3 6" xfId="47374" xr:uid="{00000000-0005-0000-0000-00000E000000}"/>
    <cellStyle name="Comma 2 4 4 2 2 4" xfId="5902" xr:uid="{00000000-0005-0000-0000-00000E000000}"/>
    <cellStyle name="Comma 2 4 4 2 2 4 2" xfId="16654" xr:uid="{00000000-0005-0000-0000-00000E000000}"/>
    <cellStyle name="Comma 2 4 4 2 2 4 3" xfId="27406" xr:uid="{00000000-0005-0000-0000-00000E000000}"/>
    <cellStyle name="Comma 2 4 4 2 2 4 4" xfId="38158" xr:uid="{00000000-0005-0000-0000-00000E000000}"/>
    <cellStyle name="Comma 2 4 4 2 2 4 5" xfId="48910" xr:uid="{00000000-0005-0000-0000-00000E000000}"/>
    <cellStyle name="Comma 2 4 4 2 2 5" xfId="7438" xr:uid="{00000000-0005-0000-0000-00000E000000}"/>
    <cellStyle name="Comma 2 4 4 2 2 5 2" xfId="18190" xr:uid="{00000000-0005-0000-0000-00000E000000}"/>
    <cellStyle name="Comma 2 4 4 2 2 5 3" xfId="28942" xr:uid="{00000000-0005-0000-0000-00000E000000}"/>
    <cellStyle name="Comma 2 4 4 2 2 5 4" xfId="39694" xr:uid="{00000000-0005-0000-0000-00000E000000}"/>
    <cellStyle name="Comma 2 4 4 2 2 5 5" xfId="50446" xr:uid="{00000000-0005-0000-0000-00000E000000}"/>
    <cellStyle name="Comma 2 4 4 2 2 6" xfId="12046" xr:uid="{00000000-0005-0000-0000-00000E000000}"/>
    <cellStyle name="Comma 2 4 4 2 2 7" xfId="22798" xr:uid="{00000000-0005-0000-0000-00000E000000}"/>
    <cellStyle name="Comma 2 4 4 2 2 8" xfId="33550" xr:uid="{00000000-0005-0000-0000-00000E000000}"/>
    <cellStyle name="Comma 2 4 4 2 2 9" xfId="44302" xr:uid="{00000000-0005-0000-0000-00000E000000}"/>
    <cellStyle name="Comma 2 4 4 2 3" xfId="2047" xr:uid="{00000000-0005-0000-0000-0000A8020000}"/>
    <cellStyle name="Comma 2 4 4 2 3 2" xfId="8206" xr:uid="{00000000-0005-0000-0000-0000A8020000}"/>
    <cellStyle name="Comma 2 4 4 2 3 2 2" xfId="18958" xr:uid="{00000000-0005-0000-0000-0000A8020000}"/>
    <cellStyle name="Comma 2 4 4 2 3 2 3" xfId="29710" xr:uid="{00000000-0005-0000-0000-0000A8020000}"/>
    <cellStyle name="Comma 2 4 4 2 3 2 4" xfId="40462" xr:uid="{00000000-0005-0000-0000-0000A8020000}"/>
    <cellStyle name="Comma 2 4 4 2 3 2 5" xfId="51214" xr:uid="{00000000-0005-0000-0000-0000A8020000}"/>
    <cellStyle name="Comma 2 4 4 2 3 3" xfId="12814" xr:uid="{00000000-0005-0000-0000-0000A8020000}"/>
    <cellStyle name="Comma 2 4 4 2 3 4" xfId="23566" xr:uid="{00000000-0005-0000-0000-0000A8020000}"/>
    <cellStyle name="Comma 2 4 4 2 3 5" xfId="34318" xr:uid="{00000000-0005-0000-0000-0000A8020000}"/>
    <cellStyle name="Comma 2 4 4 2 3 6" xfId="45070" xr:uid="{00000000-0005-0000-0000-0000A8020000}"/>
    <cellStyle name="Comma 2 4 4 2 4" xfId="3590" xr:uid="{00000000-0005-0000-0000-00000E000000}"/>
    <cellStyle name="Comma 2 4 4 2 4 2" xfId="9742" xr:uid="{00000000-0005-0000-0000-00000E000000}"/>
    <cellStyle name="Comma 2 4 4 2 4 2 2" xfId="20494" xr:uid="{00000000-0005-0000-0000-00000E000000}"/>
    <cellStyle name="Comma 2 4 4 2 4 2 3" xfId="31246" xr:uid="{00000000-0005-0000-0000-00000E000000}"/>
    <cellStyle name="Comma 2 4 4 2 4 2 4" xfId="41998" xr:uid="{00000000-0005-0000-0000-00000E000000}"/>
    <cellStyle name="Comma 2 4 4 2 4 2 5" xfId="52750" xr:uid="{00000000-0005-0000-0000-00000E000000}"/>
    <cellStyle name="Comma 2 4 4 2 4 3" xfId="14350" xr:uid="{00000000-0005-0000-0000-00000E000000}"/>
    <cellStyle name="Comma 2 4 4 2 4 4" xfId="25102" xr:uid="{00000000-0005-0000-0000-00000E000000}"/>
    <cellStyle name="Comma 2 4 4 2 4 5" xfId="35854" xr:uid="{00000000-0005-0000-0000-00000E000000}"/>
    <cellStyle name="Comma 2 4 4 2 4 6" xfId="46606" xr:uid="{00000000-0005-0000-0000-00000E000000}"/>
    <cellStyle name="Comma 2 4 4 2 5" xfId="5130" xr:uid="{00000000-0005-0000-0000-00000E000000}"/>
    <cellStyle name="Comma 2 4 4 2 5 2" xfId="15886" xr:uid="{00000000-0005-0000-0000-00000E000000}"/>
    <cellStyle name="Comma 2 4 4 2 5 3" xfId="26638" xr:uid="{00000000-0005-0000-0000-00000E000000}"/>
    <cellStyle name="Comma 2 4 4 2 5 4" xfId="37390" xr:uid="{00000000-0005-0000-0000-00000E000000}"/>
    <cellStyle name="Comma 2 4 4 2 5 5" xfId="48142" xr:uid="{00000000-0005-0000-0000-00000E000000}"/>
    <cellStyle name="Comma 2 4 4 2 6" xfId="6670" xr:uid="{00000000-0005-0000-0000-00000E000000}"/>
    <cellStyle name="Comma 2 4 4 2 6 2" xfId="17422" xr:uid="{00000000-0005-0000-0000-00000E000000}"/>
    <cellStyle name="Comma 2 4 4 2 6 3" xfId="28174" xr:uid="{00000000-0005-0000-0000-00000E000000}"/>
    <cellStyle name="Comma 2 4 4 2 6 4" xfId="38926" xr:uid="{00000000-0005-0000-0000-00000E000000}"/>
    <cellStyle name="Comma 2 4 4 2 6 5" xfId="49678" xr:uid="{00000000-0005-0000-0000-00000E000000}"/>
    <cellStyle name="Comma 2 4 4 2 7" xfId="11278" xr:uid="{00000000-0005-0000-0000-00000E000000}"/>
    <cellStyle name="Comma 2 4 4 2 8" xfId="22030" xr:uid="{00000000-0005-0000-0000-00000E000000}"/>
    <cellStyle name="Comma 2 4 4 2 9" xfId="32782" xr:uid="{00000000-0005-0000-0000-00000E000000}"/>
    <cellStyle name="Comma 2 4 4 3" xfId="886" xr:uid="{00000000-0005-0000-0000-00000E000000}"/>
    <cellStyle name="Comma 2 4 4 3 2" xfId="2432" xr:uid="{00000000-0005-0000-0000-0000AA020000}"/>
    <cellStyle name="Comma 2 4 4 3 2 2" xfId="8590" xr:uid="{00000000-0005-0000-0000-0000AA020000}"/>
    <cellStyle name="Comma 2 4 4 3 2 2 2" xfId="19342" xr:uid="{00000000-0005-0000-0000-0000AA020000}"/>
    <cellStyle name="Comma 2 4 4 3 2 2 3" xfId="30094" xr:uid="{00000000-0005-0000-0000-0000AA020000}"/>
    <cellStyle name="Comma 2 4 4 3 2 2 4" xfId="40846" xr:uid="{00000000-0005-0000-0000-0000AA020000}"/>
    <cellStyle name="Comma 2 4 4 3 2 2 5" xfId="51598" xr:uid="{00000000-0005-0000-0000-0000AA020000}"/>
    <cellStyle name="Comma 2 4 4 3 2 3" xfId="13198" xr:uid="{00000000-0005-0000-0000-0000AA020000}"/>
    <cellStyle name="Comma 2 4 4 3 2 4" xfId="23950" xr:uid="{00000000-0005-0000-0000-0000AA020000}"/>
    <cellStyle name="Comma 2 4 4 3 2 5" xfId="34702" xr:uid="{00000000-0005-0000-0000-0000AA020000}"/>
    <cellStyle name="Comma 2 4 4 3 2 6" xfId="45454" xr:uid="{00000000-0005-0000-0000-0000AA020000}"/>
    <cellStyle name="Comma 2 4 4 3 3" xfId="3974" xr:uid="{00000000-0005-0000-0000-00000E000000}"/>
    <cellStyle name="Comma 2 4 4 3 3 2" xfId="10126" xr:uid="{00000000-0005-0000-0000-00000E000000}"/>
    <cellStyle name="Comma 2 4 4 3 3 2 2" xfId="20878" xr:uid="{00000000-0005-0000-0000-00000E000000}"/>
    <cellStyle name="Comma 2 4 4 3 3 2 3" xfId="31630" xr:uid="{00000000-0005-0000-0000-00000E000000}"/>
    <cellStyle name="Comma 2 4 4 3 3 2 4" xfId="42382" xr:uid="{00000000-0005-0000-0000-00000E000000}"/>
    <cellStyle name="Comma 2 4 4 3 3 2 5" xfId="53134" xr:uid="{00000000-0005-0000-0000-00000E000000}"/>
    <cellStyle name="Comma 2 4 4 3 3 3" xfId="14734" xr:uid="{00000000-0005-0000-0000-00000E000000}"/>
    <cellStyle name="Comma 2 4 4 3 3 4" xfId="25486" xr:uid="{00000000-0005-0000-0000-00000E000000}"/>
    <cellStyle name="Comma 2 4 4 3 3 5" xfId="36238" xr:uid="{00000000-0005-0000-0000-00000E000000}"/>
    <cellStyle name="Comma 2 4 4 3 3 6" xfId="46990" xr:uid="{00000000-0005-0000-0000-00000E000000}"/>
    <cellStyle name="Comma 2 4 4 3 4" xfId="5518" xr:uid="{00000000-0005-0000-0000-00000E000000}"/>
    <cellStyle name="Comma 2 4 4 3 4 2" xfId="16270" xr:uid="{00000000-0005-0000-0000-00000E000000}"/>
    <cellStyle name="Comma 2 4 4 3 4 3" xfId="27022" xr:uid="{00000000-0005-0000-0000-00000E000000}"/>
    <cellStyle name="Comma 2 4 4 3 4 4" xfId="37774" xr:uid="{00000000-0005-0000-0000-00000E000000}"/>
    <cellStyle name="Comma 2 4 4 3 4 5" xfId="48526" xr:uid="{00000000-0005-0000-0000-00000E000000}"/>
    <cellStyle name="Comma 2 4 4 3 5" xfId="7054" xr:uid="{00000000-0005-0000-0000-00000E000000}"/>
    <cellStyle name="Comma 2 4 4 3 5 2" xfId="17806" xr:uid="{00000000-0005-0000-0000-00000E000000}"/>
    <cellStyle name="Comma 2 4 4 3 5 3" xfId="28558" xr:uid="{00000000-0005-0000-0000-00000E000000}"/>
    <cellStyle name="Comma 2 4 4 3 5 4" xfId="39310" xr:uid="{00000000-0005-0000-0000-00000E000000}"/>
    <cellStyle name="Comma 2 4 4 3 5 5" xfId="50062" xr:uid="{00000000-0005-0000-0000-00000E000000}"/>
    <cellStyle name="Comma 2 4 4 3 6" xfId="11662" xr:uid="{00000000-0005-0000-0000-00000E000000}"/>
    <cellStyle name="Comma 2 4 4 3 7" xfId="22414" xr:uid="{00000000-0005-0000-0000-00000E000000}"/>
    <cellStyle name="Comma 2 4 4 3 8" xfId="33166" xr:uid="{00000000-0005-0000-0000-00000E000000}"/>
    <cellStyle name="Comma 2 4 4 3 9" xfId="43918" xr:uid="{00000000-0005-0000-0000-00000E000000}"/>
    <cellStyle name="Comma 2 4 4 4" xfId="1663" xr:uid="{00000000-0005-0000-0000-0000A7020000}"/>
    <cellStyle name="Comma 2 4 4 4 2" xfId="7822" xr:uid="{00000000-0005-0000-0000-0000A7020000}"/>
    <cellStyle name="Comma 2 4 4 4 2 2" xfId="18574" xr:uid="{00000000-0005-0000-0000-0000A7020000}"/>
    <cellStyle name="Comma 2 4 4 4 2 3" xfId="29326" xr:uid="{00000000-0005-0000-0000-0000A7020000}"/>
    <cellStyle name="Comma 2 4 4 4 2 4" xfId="40078" xr:uid="{00000000-0005-0000-0000-0000A7020000}"/>
    <cellStyle name="Comma 2 4 4 4 2 5" xfId="50830" xr:uid="{00000000-0005-0000-0000-0000A7020000}"/>
    <cellStyle name="Comma 2 4 4 4 3" xfId="12430" xr:uid="{00000000-0005-0000-0000-0000A7020000}"/>
    <cellStyle name="Comma 2 4 4 4 4" xfId="23182" xr:uid="{00000000-0005-0000-0000-0000A7020000}"/>
    <cellStyle name="Comma 2 4 4 4 5" xfId="33934" xr:uid="{00000000-0005-0000-0000-0000A7020000}"/>
    <cellStyle name="Comma 2 4 4 4 6" xfId="44686" xr:uid="{00000000-0005-0000-0000-0000A7020000}"/>
    <cellStyle name="Comma 2 4 4 5" xfId="3206" xr:uid="{00000000-0005-0000-0000-00000E000000}"/>
    <cellStyle name="Comma 2 4 4 5 2" xfId="9358" xr:uid="{00000000-0005-0000-0000-00000E000000}"/>
    <cellStyle name="Comma 2 4 4 5 2 2" xfId="20110" xr:uid="{00000000-0005-0000-0000-00000E000000}"/>
    <cellStyle name="Comma 2 4 4 5 2 3" xfId="30862" xr:uid="{00000000-0005-0000-0000-00000E000000}"/>
    <cellStyle name="Comma 2 4 4 5 2 4" xfId="41614" xr:uid="{00000000-0005-0000-0000-00000E000000}"/>
    <cellStyle name="Comma 2 4 4 5 2 5" xfId="52366" xr:uid="{00000000-0005-0000-0000-00000E000000}"/>
    <cellStyle name="Comma 2 4 4 5 3" xfId="13966" xr:uid="{00000000-0005-0000-0000-00000E000000}"/>
    <cellStyle name="Comma 2 4 4 5 4" xfId="24718" xr:uid="{00000000-0005-0000-0000-00000E000000}"/>
    <cellStyle name="Comma 2 4 4 5 5" xfId="35470" xr:uid="{00000000-0005-0000-0000-00000E000000}"/>
    <cellStyle name="Comma 2 4 4 5 6" xfId="46222" xr:uid="{00000000-0005-0000-0000-00000E000000}"/>
    <cellStyle name="Comma 2 4 4 6" xfId="4746" xr:uid="{00000000-0005-0000-0000-00000E000000}"/>
    <cellStyle name="Comma 2 4 4 6 2" xfId="15502" xr:uid="{00000000-0005-0000-0000-00000E000000}"/>
    <cellStyle name="Comma 2 4 4 6 3" xfId="26254" xr:uid="{00000000-0005-0000-0000-00000E000000}"/>
    <cellStyle name="Comma 2 4 4 6 4" xfId="37006" xr:uid="{00000000-0005-0000-0000-00000E000000}"/>
    <cellStyle name="Comma 2 4 4 6 5" xfId="47758" xr:uid="{00000000-0005-0000-0000-00000E000000}"/>
    <cellStyle name="Comma 2 4 4 7" xfId="6286" xr:uid="{00000000-0005-0000-0000-00000E000000}"/>
    <cellStyle name="Comma 2 4 4 7 2" xfId="17038" xr:uid="{00000000-0005-0000-0000-00000E000000}"/>
    <cellStyle name="Comma 2 4 4 7 3" xfId="27790" xr:uid="{00000000-0005-0000-0000-00000E000000}"/>
    <cellStyle name="Comma 2 4 4 7 4" xfId="38542" xr:uid="{00000000-0005-0000-0000-00000E000000}"/>
    <cellStyle name="Comma 2 4 4 7 5" xfId="49294" xr:uid="{00000000-0005-0000-0000-00000E000000}"/>
    <cellStyle name="Comma 2 4 4 8" xfId="10894" xr:uid="{00000000-0005-0000-0000-00000E000000}"/>
    <cellStyle name="Comma 2 4 4 9" xfId="21646" xr:uid="{00000000-0005-0000-0000-00000E000000}"/>
    <cellStyle name="Comma 2 4 5" xfId="147" xr:uid="{00000000-0005-0000-0000-00001A000000}"/>
    <cellStyle name="Comma 2 4 5 10" xfId="32462" xr:uid="{00000000-0005-0000-0000-00001A000000}"/>
    <cellStyle name="Comma 2 4 5 11" xfId="43214" xr:uid="{00000000-0005-0000-0000-00001A000000}"/>
    <cellStyle name="Comma 2 4 5 2" xfId="554" xr:uid="{00000000-0005-0000-0000-00001A000000}"/>
    <cellStyle name="Comma 2 4 5 2 10" xfId="43598" xr:uid="{00000000-0005-0000-0000-00001A000000}"/>
    <cellStyle name="Comma 2 4 5 2 2" xfId="1334" xr:uid="{00000000-0005-0000-0000-00001A000000}"/>
    <cellStyle name="Comma 2 4 5 2 2 2" xfId="2880" xr:uid="{00000000-0005-0000-0000-0000AD020000}"/>
    <cellStyle name="Comma 2 4 5 2 2 2 2" xfId="9038" xr:uid="{00000000-0005-0000-0000-0000AD020000}"/>
    <cellStyle name="Comma 2 4 5 2 2 2 2 2" xfId="19790" xr:uid="{00000000-0005-0000-0000-0000AD020000}"/>
    <cellStyle name="Comma 2 4 5 2 2 2 2 3" xfId="30542" xr:uid="{00000000-0005-0000-0000-0000AD020000}"/>
    <cellStyle name="Comma 2 4 5 2 2 2 2 4" xfId="41294" xr:uid="{00000000-0005-0000-0000-0000AD020000}"/>
    <cellStyle name="Comma 2 4 5 2 2 2 2 5" xfId="52046" xr:uid="{00000000-0005-0000-0000-0000AD020000}"/>
    <cellStyle name="Comma 2 4 5 2 2 2 3" xfId="13646" xr:uid="{00000000-0005-0000-0000-0000AD020000}"/>
    <cellStyle name="Comma 2 4 5 2 2 2 4" xfId="24398" xr:uid="{00000000-0005-0000-0000-0000AD020000}"/>
    <cellStyle name="Comma 2 4 5 2 2 2 5" xfId="35150" xr:uid="{00000000-0005-0000-0000-0000AD020000}"/>
    <cellStyle name="Comma 2 4 5 2 2 2 6" xfId="45902" xr:uid="{00000000-0005-0000-0000-0000AD020000}"/>
    <cellStyle name="Comma 2 4 5 2 2 3" xfId="4422" xr:uid="{00000000-0005-0000-0000-00001A000000}"/>
    <cellStyle name="Comma 2 4 5 2 2 3 2" xfId="10574" xr:uid="{00000000-0005-0000-0000-00001A000000}"/>
    <cellStyle name="Comma 2 4 5 2 2 3 2 2" xfId="21326" xr:uid="{00000000-0005-0000-0000-00001A000000}"/>
    <cellStyle name="Comma 2 4 5 2 2 3 2 3" xfId="32078" xr:uid="{00000000-0005-0000-0000-00001A000000}"/>
    <cellStyle name="Comma 2 4 5 2 2 3 2 4" xfId="42830" xr:uid="{00000000-0005-0000-0000-00001A000000}"/>
    <cellStyle name="Comma 2 4 5 2 2 3 2 5" xfId="53582" xr:uid="{00000000-0005-0000-0000-00001A000000}"/>
    <cellStyle name="Comma 2 4 5 2 2 3 3" xfId="15182" xr:uid="{00000000-0005-0000-0000-00001A000000}"/>
    <cellStyle name="Comma 2 4 5 2 2 3 4" xfId="25934" xr:uid="{00000000-0005-0000-0000-00001A000000}"/>
    <cellStyle name="Comma 2 4 5 2 2 3 5" xfId="36686" xr:uid="{00000000-0005-0000-0000-00001A000000}"/>
    <cellStyle name="Comma 2 4 5 2 2 3 6" xfId="47438" xr:uid="{00000000-0005-0000-0000-00001A000000}"/>
    <cellStyle name="Comma 2 4 5 2 2 4" xfId="5966" xr:uid="{00000000-0005-0000-0000-00001A000000}"/>
    <cellStyle name="Comma 2 4 5 2 2 4 2" xfId="16718" xr:uid="{00000000-0005-0000-0000-00001A000000}"/>
    <cellStyle name="Comma 2 4 5 2 2 4 3" xfId="27470" xr:uid="{00000000-0005-0000-0000-00001A000000}"/>
    <cellStyle name="Comma 2 4 5 2 2 4 4" xfId="38222" xr:uid="{00000000-0005-0000-0000-00001A000000}"/>
    <cellStyle name="Comma 2 4 5 2 2 4 5" xfId="48974" xr:uid="{00000000-0005-0000-0000-00001A000000}"/>
    <cellStyle name="Comma 2 4 5 2 2 5" xfId="7502" xr:uid="{00000000-0005-0000-0000-00001A000000}"/>
    <cellStyle name="Comma 2 4 5 2 2 5 2" xfId="18254" xr:uid="{00000000-0005-0000-0000-00001A000000}"/>
    <cellStyle name="Comma 2 4 5 2 2 5 3" xfId="29006" xr:uid="{00000000-0005-0000-0000-00001A000000}"/>
    <cellStyle name="Comma 2 4 5 2 2 5 4" xfId="39758" xr:uid="{00000000-0005-0000-0000-00001A000000}"/>
    <cellStyle name="Comma 2 4 5 2 2 5 5" xfId="50510" xr:uid="{00000000-0005-0000-0000-00001A000000}"/>
    <cellStyle name="Comma 2 4 5 2 2 6" xfId="12110" xr:uid="{00000000-0005-0000-0000-00001A000000}"/>
    <cellStyle name="Comma 2 4 5 2 2 7" xfId="22862" xr:uid="{00000000-0005-0000-0000-00001A000000}"/>
    <cellStyle name="Comma 2 4 5 2 2 8" xfId="33614" xr:uid="{00000000-0005-0000-0000-00001A000000}"/>
    <cellStyle name="Comma 2 4 5 2 2 9" xfId="44366" xr:uid="{00000000-0005-0000-0000-00001A000000}"/>
    <cellStyle name="Comma 2 4 5 2 3" xfId="2111" xr:uid="{00000000-0005-0000-0000-0000AC020000}"/>
    <cellStyle name="Comma 2 4 5 2 3 2" xfId="8270" xr:uid="{00000000-0005-0000-0000-0000AC020000}"/>
    <cellStyle name="Comma 2 4 5 2 3 2 2" xfId="19022" xr:uid="{00000000-0005-0000-0000-0000AC020000}"/>
    <cellStyle name="Comma 2 4 5 2 3 2 3" xfId="29774" xr:uid="{00000000-0005-0000-0000-0000AC020000}"/>
    <cellStyle name="Comma 2 4 5 2 3 2 4" xfId="40526" xr:uid="{00000000-0005-0000-0000-0000AC020000}"/>
    <cellStyle name="Comma 2 4 5 2 3 2 5" xfId="51278" xr:uid="{00000000-0005-0000-0000-0000AC020000}"/>
    <cellStyle name="Comma 2 4 5 2 3 3" xfId="12878" xr:uid="{00000000-0005-0000-0000-0000AC020000}"/>
    <cellStyle name="Comma 2 4 5 2 3 4" xfId="23630" xr:uid="{00000000-0005-0000-0000-0000AC020000}"/>
    <cellStyle name="Comma 2 4 5 2 3 5" xfId="34382" xr:uid="{00000000-0005-0000-0000-0000AC020000}"/>
    <cellStyle name="Comma 2 4 5 2 3 6" xfId="45134" xr:uid="{00000000-0005-0000-0000-0000AC020000}"/>
    <cellStyle name="Comma 2 4 5 2 4" xfId="3654" xr:uid="{00000000-0005-0000-0000-00001A000000}"/>
    <cellStyle name="Comma 2 4 5 2 4 2" xfId="9806" xr:uid="{00000000-0005-0000-0000-00001A000000}"/>
    <cellStyle name="Comma 2 4 5 2 4 2 2" xfId="20558" xr:uid="{00000000-0005-0000-0000-00001A000000}"/>
    <cellStyle name="Comma 2 4 5 2 4 2 3" xfId="31310" xr:uid="{00000000-0005-0000-0000-00001A000000}"/>
    <cellStyle name="Comma 2 4 5 2 4 2 4" xfId="42062" xr:uid="{00000000-0005-0000-0000-00001A000000}"/>
    <cellStyle name="Comma 2 4 5 2 4 2 5" xfId="52814" xr:uid="{00000000-0005-0000-0000-00001A000000}"/>
    <cellStyle name="Comma 2 4 5 2 4 3" xfId="14414" xr:uid="{00000000-0005-0000-0000-00001A000000}"/>
    <cellStyle name="Comma 2 4 5 2 4 4" xfId="25166" xr:uid="{00000000-0005-0000-0000-00001A000000}"/>
    <cellStyle name="Comma 2 4 5 2 4 5" xfId="35918" xr:uid="{00000000-0005-0000-0000-00001A000000}"/>
    <cellStyle name="Comma 2 4 5 2 4 6" xfId="46670" xr:uid="{00000000-0005-0000-0000-00001A000000}"/>
    <cellStyle name="Comma 2 4 5 2 5" xfId="5194" xr:uid="{00000000-0005-0000-0000-00001A000000}"/>
    <cellStyle name="Comma 2 4 5 2 5 2" xfId="15950" xr:uid="{00000000-0005-0000-0000-00001A000000}"/>
    <cellStyle name="Comma 2 4 5 2 5 3" xfId="26702" xr:uid="{00000000-0005-0000-0000-00001A000000}"/>
    <cellStyle name="Comma 2 4 5 2 5 4" xfId="37454" xr:uid="{00000000-0005-0000-0000-00001A000000}"/>
    <cellStyle name="Comma 2 4 5 2 5 5" xfId="48206" xr:uid="{00000000-0005-0000-0000-00001A000000}"/>
    <cellStyle name="Comma 2 4 5 2 6" xfId="6734" xr:uid="{00000000-0005-0000-0000-00001A000000}"/>
    <cellStyle name="Comma 2 4 5 2 6 2" xfId="17486" xr:uid="{00000000-0005-0000-0000-00001A000000}"/>
    <cellStyle name="Comma 2 4 5 2 6 3" xfId="28238" xr:uid="{00000000-0005-0000-0000-00001A000000}"/>
    <cellStyle name="Comma 2 4 5 2 6 4" xfId="38990" xr:uid="{00000000-0005-0000-0000-00001A000000}"/>
    <cellStyle name="Comma 2 4 5 2 6 5" xfId="49742" xr:uid="{00000000-0005-0000-0000-00001A000000}"/>
    <cellStyle name="Comma 2 4 5 2 7" xfId="11342" xr:uid="{00000000-0005-0000-0000-00001A000000}"/>
    <cellStyle name="Comma 2 4 5 2 8" xfId="22094" xr:uid="{00000000-0005-0000-0000-00001A000000}"/>
    <cellStyle name="Comma 2 4 5 2 9" xfId="32846" xr:uid="{00000000-0005-0000-0000-00001A000000}"/>
    <cellStyle name="Comma 2 4 5 3" xfId="950" xr:uid="{00000000-0005-0000-0000-00001A000000}"/>
    <cellStyle name="Comma 2 4 5 3 2" xfId="2496" xr:uid="{00000000-0005-0000-0000-0000AE020000}"/>
    <cellStyle name="Comma 2 4 5 3 2 2" xfId="8654" xr:uid="{00000000-0005-0000-0000-0000AE020000}"/>
    <cellStyle name="Comma 2 4 5 3 2 2 2" xfId="19406" xr:uid="{00000000-0005-0000-0000-0000AE020000}"/>
    <cellStyle name="Comma 2 4 5 3 2 2 3" xfId="30158" xr:uid="{00000000-0005-0000-0000-0000AE020000}"/>
    <cellStyle name="Comma 2 4 5 3 2 2 4" xfId="40910" xr:uid="{00000000-0005-0000-0000-0000AE020000}"/>
    <cellStyle name="Comma 2 4 5 3 2 2 5" xfId="51662" xr:uid="{00000000-0005-0000-0000-0000AE020000}"/>
    <cellStyle name="Comma 2 4 5 3 2 3" xfId="13262" xr:uid="{00000000-0005-0000-0000-0000AE020000}"/>
    <cellStyle name="Comma 2 4 5 3 2 4" xfId="24014" xr:uid="{00000000-0005-0000-0000-0000AE020000}"/>
    <cellStyle name="Comma 2 4 5 3 2 5" xfId="34766" xr:uid="{00000000-0005-0000-0000-0000AE020000}"/>
    <cellStyle name="Comma 2 4 5 3 2 6" xfId="45518" xr:uid="{00000000-0005-0000-0000-0000AE020000}"/>
    <cellStyle name="Comma 2 4 5 3 3" xfId="4038" xr:uid="{00000000-0005-0000-0000-00001A000000}"/>
    <cellStyle name="Comma 2 4 5 3 3 2" xfId="10190" xr:uid="{00000000-0005-0000-0000-00001A000000}"/>
    <cellStyle name="Comma 2 4 5 3 3 2 2" xfId="20942" xr:uid="{00000000-0005-0000-0000-00001A000000}"/>
    <cellStyle name="Comma 2 4 5 3 3 2 3" xfId="31694" xr:uid="{00000000-0005-0000-0000-00001A000000}"/>
    <cellStyle name="Comma 2 4 5 3 3 2 4" xfId="42446" xr:uid="{00000000-0005-0000-0000-00001A000000}"/>
    <cellStyle name="Comma 2 4 5 3 3 2 5" xfId="53198" xr:uid="{00000000-0005-0000-0000-00001A000000}"/>
    <cellStyle name="Comma 2 4 5 3 3 3" xfId="14798" xr:uid="{00000000-0005-0000-0000-00001A000000}"/>
    <cellStyle name="Comma 2 4 5 3 3 4" xfId="25550" xr:uid="{00000000-0005-0000-0000-00001A000000}"/>
    <cellStyle name="Comma 2 4 5 3 3 5" xfId="36302" xr:uid="{00000000-0005-0000-0000-00001A000000}"/>
    <cellStyle name="Comma 2 4 5 3 3 6" xfId="47054" xr:uid="{00000000-0005-0000-0000-00001A000000}"/>
    <cellStyle name="Comma 2 4 5 3 4" xfId="5582" xr:uid="{00000000-0005-0000-0000-00001A000000}"/>
    <cellStyle name="Comma 2 4 5 3 4 2" xfId="16334" xr:uid="{00000000-0005-0000-0000-00001A000000}"/>
    <cellStyle name="Comma 2 4 5 3 4 3" xfId="27086" xr:uid="{00000000-0005-0000-0000-00001A000000}"/>
    <cellStyle name="Comma 2 4 5 3 4 4" xfId="37838" xr:uid="{00000000-0005-0000-0000-00001A000000}"/>
    <cellStyle name="Comma 2 4 5 3 4 5" xfId="48590" xr:uid="{00000000-0005-0000-0000-00001A000000}"/>
    <cellStyle name="Comma 2 4 5 3 5" xfId="7118" xr:uid="{00000000-0005-0000-0000-00001A000000}"/>
    <cellStyle name="Comma 2 4 5 3 5 2" xfId="17870" xr:uid="{00000000-0005-0000-0000-00001A000000}"/>
    <cellStyle name="Comma 2 4 5 3 5 3" xfId="28622" xr:uid="{00000000-0005-0000-0000-00001A000000}"/>
    <cellStyle name="Comma 2 4 5 3 5 4" xfId="39374" xr:uid="{00000000-0005-0000-0000-00001A000000}"/>
    <cellStyle name="Comma 2 4 5 3 5 5" xfId="50126" xr:uid="{00000000-0005-0000-0000-00001A000000}"/>
    <cellStyle name="Comma 2 4 5 3 6" xfId="11726" xr:uid="{00000000-0005-0000-0000-00001A000000}"/>
    <cellStyle name="Comma 2 4 5 3 7" xfId="22478" xr:uid="{00000000-0005-0000-0000-00001A000000}"/>
    <cellStyle name="Comma 2 4 5 3 8" xfId="33230" xr:uid="{00000000-0005-0000-0000-00001A000000}"/>
    <cellStyle name="Comma 2 4 5 3 9" xfId="43982" xr:uid="{00000000-0005-0000-0000-00001A000000}"/>
    <cellStyle name="Comma 2 4 5 4" xfId="1727" xr:uid="{00000000-0005-0000-0000-0000AB020000}"/>
    <cellStyle name="Comma 2 4 5 4 2" xfId="7886" xr:uid="{00000000-0005-0000-0000-0000AB020000}"/>
    <cellStyle name="Comma 2 4 5 4 2 2" xfId="18638" xr:uid="{00000000-0005-0000-0000-0000AB020000}"/>
    <cellStyle name="Comma 2 4 5 4 2 3" xfId="29390" xr:uid="{00000000-0005-0000-0000-0000AB020000}"/>
    <cellStyle name="Comma 2 4 5 4 2 4" xfId="40142" xr:uid="{00000000-0005-0000-0000-0000AB020000}"/>
    <cellStyle name="Comma 2 4 5 4 2 5" xfId="50894" xr:uid="{00000000-0005-0000-0000-0000AB020000}"/>
    <cellStyle name="Comma 2 4 5 4 3" xfId="12494" xr:uid="{00000000-0005-0000-0000-0000AB020000}"/>
    <cellStyle name="Comma 2 4 5 4 4" xfId="23246" xr:uid="{00000000-0005-0000-0000-0000AB020000}"/>
    <cellStyle name="Comma 2 4 5 4 5" xfId="33998" xr:uid="{00000000-0005-0000-0000-0000AB020000}"/>
    <cellStyle name="Comma 2 4 5 4 6" xfId="44750" xr:uid="{00000000-0005-0000-0000-0000AB020000}"/>
    <cellStyle name="Comma 2 4 5 5" xfId="3270" xr:uid="{00000000-0005-0000-0000-00001A000000}"/>
    <cellStyle name="Comma 2 4 5 5 2" xfId="9422" xr:uid="{00000000-0005-0000-0000-00001A000000}"/>
    <cellStyle name="Comma 2 4 5 5 2 2" xfId="20174" xr:uid="{00000000-0005-0000-0000-00001A000000}"/>
    <cellStyle name="Comma 2 4 5 5 2 3" xfId="30926" xr:uid="{00000000-0005-0000-0000-00001A000000}"/>
    <cellStyle name="Comma 2 4 5 5 2 4" xfId="41678" xr:uid="{00000000-0005-0000-0000-00001A000000}"/>
    <cellStyle name="Comma 2 4 5 5 2 5" xfId="52430" xr:uid="{00000000-0005-0000-0000-00001A000000}"/>
    <cellStyle name="Comma 2 4 5 5 3" xfId="14030" xr:uid="{00000000-0005-0000-0000-00001A000000}"/>
    <cellStyle name="Comma 2 4 5 5 4" xfId="24782" xr:uid="{00000000-0005-0000-0000-00001A000000}"/>
    <cellStyle name="Comma 2 4 5 5 5" xfId="35534" xr:uid="{00000000-0005-0000-0000-00001A000000}"/>
    <cellStyle name="Comma 2 4 5 5 6" xfId="46286" xr:uid="{00000000-0005-0000-0000-00001A000000}"/>
    <cellStyle name="Comma 2 4 5 6" xfId="4810" xr:uid="{00000000-0005-0000-0000-00001A000000}"/>
    <cellStyle name="Comma 2 4 5 6 2" xfId="15566" xr:uid="{00000000-0005-0000-0000-00001A000000}"/>
    <cellStyle name="Comma 2 4 5 6 3" xfId="26318" xr:uid="{00000000-0005-0000-0000-00001A000000}"/>
    <cellStyle name="Comma 2 4 5 6 4" xfId="37070" xr:uid="{00000000-0005-0000-0000-00001A000000}"/>
    <cellStyle name="Comma 2 4 5 6 5" xfId="47822" xr:uid="{00000000-0005-0000-0000-00001A000000}"/>
    <cellStyle name="Comma 2 4 5 7" xfId="6350" xr:uid="{00000000-0005-0000-0000-00001A000000}"/>
    <cellStyle name="Comma 2 4 5 7 2" xfId="17102" xr:uid="{00000000-0005-0000-0000-00001A000000}"/>
    <cellStyle name="Comma 2 4 5 7 3" xfId="27854" xr:uid="{00000000-0005-0000-0000-00001A000000}"/>
    <cellStyle name="Comma 2 4 5 7 4" xfId="38606" xr:uid="{00000000-0005-0000-0000-00001A000000}"/>
    <cellStyle name="Comma 2 4 5 7 5" xfId="49358" xr:uid="{00000000-0005-0000-0000-00001A000000}"/>
    <cellStyle name="Comma 2 4 5 8" xfId="10958" xr:uid="{00000000-0005-0000-0000-00001A000000}"/>
    <cellStyle name="Comma 2 4 5 9" xfId="21710" xr:uid="{00000000-0005-0000-0000-00001A000000}"/>
    <cellStyle name="Comma 2 4 6" xfId="234" xr:uid="{00000000-0005-0000-0000-00000E000000}"/>
    <cellStyle name="Comma 2 4 6 10" xfId="32526" xr:uid="{00000000-0005-0000-0000-00000E000000}"/>
    <cellStyle name="Comma 2 4 6 11" xfId="43278" xr:uid="{00000000-0005-0000-0000-00000E000000}"/>
    <cellStyle name="Comma 2 4 6 2" xfId="618" xr:uid="{00000000-0005-0000-0000-00000E000000}"/>
    <cellStyle name="Comma 2 4 6 2 10" xfId="43662" xr:uid="{00000000-0005-0000-0000-00000E000000}"/>
    <cellStyle name="Comma 2 4 6 2 2" xfId="1398" xr:uid="{00000000-0005-0000-0000-00000E000000}"/>
    <cellStyle name="Comma 2 4 6 2 2 2" xfId="2944" xr:uid="{00000000-0005-0000-0000-0000B1020000}"/>
    <cellStyle name="Comma 2 4 6 2 2 2 2" xfId="9102" xr:uid="{00000000-0005-0000-0000-0000B1020000}"/>
    <cellStyle name="Comma 2 4 6 2 2 2 2 2" xfId="19854" xr:uid="{00000000-0005-0000-0000-0000B1020000}"/>
    <cellStyle name="Comma 2 4 6 2 2 2 2 3" xfId="30606" xr:uid="{00000000-0005-0000-0000-0000B1020000}"/>
    <cellStyle name="Comma 2 4 6 2 2 2 2 4" xfId="41358" xr:uid="{00000000-0005-0000-0000-0000B1020000}"/>
    <cellStyle name="Comma 2 4 6 2 2 2 2 5" xfId="52110" xr:uid="{00000000-0005-0000-0000-0000B1020000}"/>
    <cellStyle name="Comma 2 4 6 2 2 2 3" xfId="13710" xr:uid="{00000000-0005-0000-0000-0000B1020000}"/>
    <cellStyle name="Comma 2 4 6 2 2 2 4" xfId="24462" xr:uid="{00000000-0005-0000-0000-0000B1020000}"/>
    <cellStyle name="Comma 2 4 6 2 2 2 5" xfId="35214" xr:uid="{00000000-0005-0000-0000-0000B1020000}"/>
    <cellStyle name="Comma 2 4 6 2 2 2 6" xfId="45966" xr:uid="{00000000-0005-0000-0000-0000B1020000}"/>
    <cellStyle name="Comma 2 4 6 2 2 3" xfId="4486" xr:uid="{00000000-0005-0000-0000-00000E000000}"/>
    <cellStyle name="Comma 2 4 6 2 2 3 2" xfId="10638" xr:uid="{00000000-0005-0000-0000-00000E000000}"/>
    <cellStyle name="Comma 2 4 6 2 2 3 2 2" xfId="21390" xr:uid="{00000000-0005-0000-0000-00000E000000}"/>
    <cellStyle name="Comma 2 4 6 2 2 3 2 3" xfId="32142" xr:uid="{00000000-0005-0000-0000-00000E000000}"/>
    <cellStyle name="Comma 2 4 6 2 2 3 2 4" xfId="42894" xr:uid="{00000000-0005-0000-0000-00000E000000}"/>
    <cellStyle name="Comma 2 4 6 2 2 3 2 5" xfId="53646" xr:uid="{00000000-0005-0000-0000-00000E000000}"/>
    <cellStyle name="Comma 2 4 6 2 2 3 3" xfId="15246" xr:uid="{00000000-0005-0000-0000-00000E000000}"/>
    <cellStyle name="Comma 2 4 6 2 2 3 4" xfId="25998" xr:uid="{00000000-0005-0000-0000-00000E000000}"/>
    <cellStyle name="Comma 2 4 6 2 2 3 5" xfId="36750" xr:uid="{00000000-0005-0000-0000-00000E000000}"/>
    <cellStyle name="Comma 2 4 6 2 2 3 6" xfId="47502" xr:uid="{00000000-0005-0000-0000-00000E000000}"/>
    <cellStyle name="Comma 2 4 6 2 2 4" xfId="6030" xr:uid="{00000000-0005-0000-0000-00000E000000}"/>
    <cellStyle name="Comma 2 4 6 2 2 4 2" xfId="16782" xr:uid="{00000000-0005-0000-0000-00000E000000}"/>
    <cellStyle name="Comma 2 4 6 2 2 4 3" xfId="27534" xr:uid="{00000000-0005-0000-0000-00000E000000}"/>
    <cellStyle name="Comma 2 4 6 2 2 4 4" xfId="38286" xr:uid="{00000000-0005-0000-0000-00000E000000}"/>
    <cellStyle name="Comma 2 4 6 2 2 4 5" xfId="49038" xr:uid="{00000000-0005-0000-0000-00000E000000}"/>
    <cellStyle name="Comma 2 4 6 2 2 5" xfId="7566" xr:uid="{00000000-0005-0000-0000-00000E000000}"/>
    <cellStyle name="Comma 2 4 6 2 2 5 2" xfId="18318" xr:uid="{00000000-0005-0000-0000-00000E000000}"/>
    <cellStyle name="Comma 2 4 6 2 2 5 3" xfId="29070" xr:uid="{00000000-0005-0000-0000-00000E000000}"/>
    <cellStyle name="Comma 2 4 6 2 2 5 4" xfId="39822" xr:uid="{00000000-0005-0000-0000-00000E000000}"/>
    <cellStyle name="Comma 2 4 6 2 2 5 5" xfId="50574" xr:uid="{00000000-0005-0000-0000-00000E000000}"/>
    <cellStyle name="Comma 2 4 6 2 2 6" xfId="12174" xr:uid="{00000000-0005-0000-0000-00000E000000}"/>
    <cellStyle name="Comma 2 4 6 2 2 7" xfId="22926" xr:uid="{00000000-0005-0000-0000-00000E000000}"/>
    <cellStyle name="Comma 2 4 6 2 2 8" xfId="33678" xr:uid="{00000000-0005-0000-0000-00000E000000}"/>
    <cellStyle name="Comma 2 4 6 2 2 9" xfId="44430" xr:uid="{00000000-0005-0000-0000-00000E000000}"/>
    <cellStyle name="Comma 2 4 6 2 3" xfId="2175" xr:uid="{00000000-0005-0000-0000-0000B0020000}"/>
    <cellStyle name="Comma 2 4 6 2 3 2" xfId="8334" xr:uid="{00000000-0005-0000-0000-0000B0020000}"/>
    <cellStyle name="Comma 2 4 6 2 3 2 2" xfId="19086" xr:uid="{00000000-0005-0000-0000-0000B0020000}"/>
    <cellStyle name="Comma 2 4 6 2 3 2 3" xfId="29838" xr:uid="{00000000-0005-0000-0000-0000B0020000}"/>
    <cellStyle name="Comma 2 4 6 2 3 2 4" xfId="40590" xr:uid="{00000000-0005-0000-0000-0000B0020000}"/>
    <cellStyle name="Comma 2 4 6 2 3 2 5" xfId="51342" xr:uid="{00000000-0005-0000-0000-0000B0020000}"/>
    <cellStyle name="Comma 2 4 6 2 3 3" xfId="12942" xr:uid="{00000000-0005-0000-0000-0000B0020000}"/>
    <cellStyle name="Comma 2 4 6 2 3 4" xfId="23694" xr:uid="{00000000-0005-0000-0000-0000B0020000}"/>
    <cellStyle name="Comma 2 4 6 2 3 5" xfId="34446" xr:uid="{00000000-0005-0000-0000-0000B0020000}"/>
    <cellStyle name="Comma 2 4 6 2 3 6" xfId="45198" xr:uid="{00000000-0005-0000-0000-0000B0020000}"/>
    <cellStyle name="Comma 2 4 6 2 4" xfId="3718" xr:uid="{00000000-0005-0000-0000-00000E000000}"/>
    <cellStyle name="Comma 2 4 6 2 4 2" xfId="9870" xr:uid="{00000000-0005-0000-0000-00000E000000}"/>
    <cellStyle name="Comma 2 4 6 2 4 2 2" xfId="20622" xr:uid="{00000000-0005-0000-0000-00000E000000}"/>
    <cellStyle name="Comma 2 4 6 2 4 2 3" xfId="31374" xr:uid="{00000000-0005-0000-0000-00000E000000}"/>
    <cellStyle name="Comma 2 4 6 2 4 2 4" xfId="42126" xr:uid="{00000000-0005-0000-0000-00000E000000}"/>
    <cellStyle name="Comma 2 4 6 2 4 2 5" xfId="52878" xr:uid="{00000000-0005-0000-0000-00000E000000}"/>
    <cellStyle name="Comma 2 4 6 2 4 3" xfId="14478" xr:uid="{00000000-0005-0000-0000-00000E000000}"/>
    <cellStyle name="Comma 2 4 6 2 4 4" xfId="25230" xr:uid="{00000000-0005-0000-0000-00000E000000}"/>
    <cellStyle name="Comma 2 4 6 2 4 5" xfId="35982" xr:uid="{00000000-0005-0000-0000-00000E000000}"/>
    <cellStyle name="Comma 2 4 6 2 4 6" xfId="46734" xr:uid="{00000000-0005-0000-0000-00000E000000}"/>
    <cellStyle name="Comma 2 4 6 2 5" xfId="5258" xr:uid="{00000000-0005-0000-0000-00000E000000}"/>
    <cellStyle name="Comma 2 4 6 2 5 2" xfId="16014" xr:uid="{00000000-0005-0000-0000-00000E000000}"/>
    <cellStyle name="Comma 2 4 6 2 5 3" xfId="26766" xr:uid="{00000000-0005-0000-0000-00000E000000}"/>
    <cellStyle name="Comma 2 4 6 2 5 4" xfId="37518" xr:uid="{00000000-0005-0000-0000-00000E000000}"/>
    <cellStyle name="Comma 2 4 6 2 5 5" xfId="48270" xr:uid="{00000000-0005-0000-0000-00000E000000}"/>
    <cellStyle name="Comma 2 4 6 2 6" xfId="6798" xr:uid="{00000000-0005-0000-0000-00000E000000}"/>
    <cellStyle name="Comma 2 4 6 2 6 2" xfId="17550" xr:uid="{00000000-0005-0000-0000-00000E000000}"/>
    <cellStyle name="Comma 2 4 6 2 6 3" xfId="28302" xr:uid="{00000000-0005-0000-0000-00000E000000}"/>
    <cellStyle name="Comma 2 4 6 2 6 4" xfId="39054" xr:uid="{00000000-0005-0000-0000-00000E000000}"/>
    <cellStyle name="Comma 2 4 6 2 6 5" xfId="49806" xr:uid="{00000000-0005-0000-0000-00000E000000}"/>
    <cellStyle name="Comma 2 4 6 2 7" xfId="11406" xr:uid="{00000000-0005-0000-0000-00000E000000}"/>
    <cellStyle name="Comma 2 4 6 2 8" xfId="22158" xr:uid="{00000000-0005-0000-0000-00000E000000}"/>
    <cellStyle name="Comma 2 4 6 2 9" xfId="32910" xr:uid="{00000000-0005-0000-0000-00000E000000}"/>
    <cellStyle name="Comma 2 4 6 3" xfId="1014" xr:uid="{00000000-0005-0000-0000-00000E000000}"/>
    <cellStyle name="Comma 2 4 6 3 2" xfId="2560" xr:uid="{00000000-0005-0000-0000-0000B2020000}"/>
    <cellStyle name="Comma 2 4 6 3 2 2" xfId="8718" xr:uid="{00000000-0005-0000-0000-0000B2020000}"/>
    <cellStyle name="Comma 2 4 6 3 2 2 2" xfId="19470" xr:uid="{00000000-0005-0000-0000-0000B2020000}"/>
    <cellStyle name="Comma 2 4 6 3 2 2 3" xfId="30222" xr:uid="{00000000-0005-0000-0000-0000B2020000}"/>
    <cellStyle name="Comma 2 4 6 3 2 2 4" xfId="40974" xr:uid="{00000000-0005-0000-0000-0000B2020000}"/>
    <cellStyle name="Comma 2 4 6 3 2 2 5" xfId="51726" xr:uid="{00000000-0005-0000-0000-0000B2020000}"/>
    <cellStyle name="Comma 2 4 6 3 2 3" xfId="13326" xr:uid="{00000000-0005-0000-0000-0000B2020000}"/>
    <cellStyle name="Comma 2 4 6 3 2 4" xfId="24078" xr:uid="{00000000-0005-0000-0000-0000B2020000}"/>
    <cellStyle name="Comma 2 4 6 3 2 5" xfId="34830" xr:uid="{00000000-0005-0000-0000-0000B2020000}"/>
    <cellStyle name="Comma 2 4 6 3 2 6" xfId="45582" xr:uid="{00000000-0005-0000-0000-0000B2020000}"/>
    <cellStyle name="Comma 2 4 6 3 3" xfId="4102" xr:uid="{00000000-0005-0000-0000-00000E000000}"/>
    <cellStyle name="Comma 2 4 6 3 3 2" xfId="10254" xr:uid="{00000000-0005-0000-0000-00000E000000}"/>
    <cellStyle name="Comma 2 4 6 3 3 2 2" xfId="21006" xr:uid="{00000000-0005-0000-0000-00000E000000}"/>
    <cellStyle name="Comma 2 4 6 3 3 2 3" xfId="31758" xr:uid="{00000000-0005-0000-0000-00000E000000}"/>
    <cellStyle name="Comma 2 4 6 3 3 2 4" xfId="42510" xr:uid="{00000000-0005-0000-0000-00000E000000}"/>
    <cellStyle name="Comma 2 4 6 3 3 2 5" xfId="53262" xr:uid="{00000000-0005-0000-0000-00000E000000}"/>
    <cellStyle name="Comma 2 4 6 3 3 3" xfId="14862" xr:uid="{00000000-0005-0000-0000-00000E000000}"/>
    <cellStyle name="Comma 2 4 6 3 3 4" xfId="25614" xr:uid="{00000000-0005-0000-0000-00000E000000}"/>
    <cellStyle name="Comma 2 4 6 3 3 5" xfId="36366" xr:uid="{00000000-0005-0000-0000-00000E000000}"/>
    <cellStyle name="Comma 2 4 6 3 3 6" xfId="47118" xr:uid="{00000000-0005-0000-0000-00000E000000}"/>
    <cellStyle name="Comma 2 4 6 3 4" xfId="5646" xr:uid="{00000000-0005-0000-0000-00000E000000}"/>
    <cellStyle name="Comma 2 4 6 3 4 2" xfId="16398" xr:uid="{00000000-0005-0000-0000-00000E000000}"/>
    <cellStyle name="Comma 2 4 6 3 4 3" xfId="27150" xr:uid="{00000000-0005-0000-0000-00000E000000}"/>
    <cellStyle name="Comma 2 4 6 3 4 4" xfId="37902" xr:uid="{00000000-0005-0000-0000-00000E000000}"/>
    <cellStyle name="Comma 2 4 6 3 4 5" xfId="48654" xr:uid="{00000000-0005-0000-0000-00000E000000}"/>
    <cellStyle name="Comma 2 4 6 3 5" xfId="7182" xr:uid="{00000000-0005-0000-0000-00000E000000}"/>
    <cellStyle name="Comma 2 4 6 3 5 2" xfId="17934" xr:uid="{00000000-0005-0000-0000-00000E000000}"/>
    <cellStyle name="Comma 2 4 6 3 5 3" xfId="28686" xr:uid="{00000000-0005-0000-0000-00000E000000}"/>
    <cellStyle name="Comma 2 4 6 3 5 4" xfId="39438" xr:uid="{00000000-0005-0000-0000-00000E000000}"/>
    <cellStyle name="Comma 2 4 6 3 5 5" xfId="50190" xr:uid="{00000000-0005-0000-0000-00000E000000}"/>
    <cellStyle name="Comma 2 4 6 3 6" xfId="11790" xr:uid="{00000000-0005-0000-0000-00000E000000}"/>
    <cellStyle name="Comma 2 4 6 3 7" xfId="22542" xr:uid="{00000000-0005-0000-0000-00000E000000}"/>
    <cellStyle name="Comma 2 4 6 3 8" xfId="33294" xr:uid="{00000000-0005-0000-0000-00000E000000}"/>
    <cellStyle name="Comma 2 4 6 3 9" xfId="44046" xr:uid="{00000000-0005-0000-0000-00000E000000}"/>
    <cellStyle name="Comma 2 4 6 4" xfId="1791" xr:uid="{00000000-0005-0000-0000-0000AF020000}"/>
    <cellStyle name="Comma 2 4 6 4 2" xfId="7950" xr:uid="{00000000-0005-0000-0000-0000AF020000}"/>
    <cellStyle name="Comma 2 4 6 4 2 2" xfId="18702" xr:uid="{00000000-0005-0000-0000-0000AF020000}"/>
    <cellStyle name="Comma 2 4 6 4 2 3" xfId="29454" xr:uid="{00000000-0005-0000-0000-0000AF020000}"/>
    <cellStyle name="Comma 2 4 6 4 2 4" xfId="40206" xr:uid="{00000000-0005-0000-0000-0000AF020000}"/>
    <cellStyle name="Comma 2 4 6 4 2 5" xfId="50958" xr:uid="{00000000-0005-0000-0000-0000AF020000}"/>
    <cellStyle name="Comma 2 4 6 4 3" xfId="12558" xr:uid="{00000000-0005-0000-0000-0000AF020000}"/>
    <cellStyle name="Comma 2 4 6 4 4" xfId="23310" xr:uid="{00000000-0005-0000-0000-0000AF020000}"/>
    <cellStyle name="Comma 2 4 6 4 5" xfId="34062" xr:uid="{00000000-0005-0000-0000-0000AF020000}"/>
    <cellStyle name="Comma 2 4 6 4 6" xfId="44814" xr:uid="{00000000-0005-0000-0000-0000AF020000}"/>
    <cellStyle name="Comma 2 4 6 5" xfId="3334" xr:uid="{00000000-0005-0000-0000-00000E000000}"/>
    <cellStyle name="Comma 2 4 6 5 2" xfId="9486" xr:uid="{00000000-0005-0000-0000-00000E000000}"/>
    <cellStyle name="Comma 2 4 6 5 2 2" xfId="20238" xr:uid="{00000000-0005-0000-0000-00000E000000}"/>
    <cellStyle name="Comma 2 4 6 5 2 3" xfId="30990" xr:uid="{00000000-0005-0000-0000-00000E000000}"/>
    <cellStyle name="Comma 2 4 6 5 2 4" xfId="41742" xr:uid="{00000000-0005-0000-0000-00000E000000}"/>
    <cellStyle name="Comma 2 4 6 5 2 5" xfId="52494" xr:uid="{00000000-0005-0000-0000-00000E000000}"/>
    <cellStyle name="Comma 2 4 6 5 3" xfId="14094" xr:uid="{00000000-0005-0000-0000-00000E000000}"/>
    <cellStyle name="Comma 2 4 6 5 4" xfId="24846" xr:uid="{00000000-0005-0000-0000-00000E000000}"/>
    <cellStyle name="Comma 2 4 6 5 5" xfId="35598" xr:uid="{00000000-0005-0000-0000-00000E000000}"/>
    <cellStyle name="Comma 2 4 6 5 6" xfId="46350" xr:uid="{00000000-0005-0000-0000-00000E000000}"/>
    <cellStyle name="Comma 2 4 6 6" xfId="4874" xr:uid="{00000000-0005-0000-0000-00000E000000}"/>
    <cellStyle name="Comma 2 4 6 6 2" xfId="15630" xr:uid="{00000000-0005-0000-0000-00000E000000}"/>
    <cellStyle name="Comma 2 4 6 6 3" xfId="26382" xr:uid="{00000000-0005-0000-0000-00000E000000}"/>
    <cellStyle name="Comma 2 4 6 6 4" xfId="37134" xr:uid="{00000000-0005-0000-0000-00000E000000}"/>
    <cellStyle name="Comma 2 4 6 6 5" xfId="47886" xr:uid="{00000000-0005-0000-0000-00000E000000}"/>
    <cellStyle name="Comma 2 4 6 7" xfId="6414" xr:uid="{00000000-0005-0000-0000-00000E000000}"/>
    <cellStyle name="Comma 2 4 6 7 2" xfId="17166" xr:uid="{00000000-0005-0000-0000-00000E000000}"/>
    <cellStyle name="Comma 2 4 6 7 3" xfId="27918" xr:uid="{00000000-0005-0000-0000-00000E000000}"/>
    <cellStyle name="Comma 2 4 6 7 4" xfId="38670" xr:uid="{00000000-0005-0000-0000-00000E000000}"/>
    <cellStyle name="Comma 2 4 6 7 5" xfId="49422" xr:uid="{00000000-0005-0000-0000-00000E000000}"/>
    <cellStyle name="Comma 2 4 6 8" xfId="11022" xr:uid="{00000000-0005-0000-0000-00000E000000}"/>
    <cellStyle name="Comma 2 4 6 9" xfId="21774" xr:uid="{00000000-0005-0000-0000-00000E000000}"/>
    <cellStyle name="Comma 2 4 7" xfId="298" xr:uid="{00000000-0005-0000-0000-00000E000000}"/>
    <cellStyle name="Comma 2 4 7 10" xfId="32590" xr:uid="{00000000-0005-0000-0000-00000E000000}"/>
    <cellStyle name="Comma 2 4 7 11" xfId="43342" xr:uid="{00000000-0005-0000-0000-00000E000000}"/>
    <cellStyle name="Comma 2 4 7 2" xfId="682" xr:uid="{00000000-0005-0000-0000-00000E000000}"/>
    <cellStyle name="Comma 2 4 7 2 10" xfId="43726" xr:uid="{00000000-0005-0000-0000-00000E000000}"/>
    <cellStyle name="Comma 2 4 7 2 2" xfId="1462" xr:uid="{00000000-0005-0000-0000-00000E000000}"/>
    <cellStyle name="Comma 2 4 7 2 2 2" xfId="3008" xr:uid="{00000000-0005-0000-0000-0000B5020000}"/>
    <cellStyle name="Comma 2 4 7 2 2 2 2" xfId="9166" xr:uid="{00000000-0005-0000-0000-0000B5020000}"/>
    <cellStyle name="Comma 2 4 7 2 2 2 2 2" xfId="19918" xr:uid="{00000000-0005-0000-0000-0000B5020000}"/>
    <cellStyle name="Comma 2 4 7 2 2 2 2 3" xfId="30670" xr:uid="{00000000-0005-0000-0000-0000B5020000}"/>
    <cellStyle name="Comma 2 4 7 2 2 2 2 4" xfId="41422" xr:uid="{00000000-0005-0000-0000-0000B5020000}"/>
    <cellStyle name="Comma 2 4 7 2 2 2 2 5" xfId="52174" xr:uid="{00000000-0005-0000-0000-0000B5020000}"/>
    <cellStyle name="Comma 2 4 7 2 2 2 3" xfId="13774" xr:uid="{00000000-0005-0000-0000-0000B5020000}"/>
    <cellStyle name="Comma 2 4 7 2 2 2 4" xfId="24526" xr:uid="{00000000-0005-0000-0000-0000B5020000}"/>
    <cellStyle name="Comma 2 4 7 2 2 2 5" xfId="35278" xr:uid="{00000000-0005-0000-0000-0000B5020000}"/>
    <cellStyle name="Comma 2 4 7 2 2 2 6" xfId="46030" xr:uid="{00000000-0005-0000-0000-0000B5020000}"/>
    <cellStyle name="Comma 2 4 7 2 2 3" xfId="4550" xr:uid="{00000000-0005-0000-0000-00000E000000}"/>
    <cellStyle name="Comma 2 4 7 2 2 3 2" xfId="10702" xr:uid="{00000000-0005-0000-0000-00000E000000}"/>
    <cellStyle name="Comma 2 4 7 2 2 3 2 2" xfId="21454" xr:uid="{00000000-0005-0000-0000-00000E000000}"/>
    <cellStyle name="Comma 2 4 7 2 2 3 2 3" xfId="32206" xr:uid="{00000000-0005-0000-0000-00000E000000}"/>
    <cellStyle name="Comma 2 4 7 2 2 3 2 4" xfId="42958" xr:uid="{00000000-0005-0000-0000-00000E000000}"/>
    <cellStyle name="Comma 2 4 7 2 2 3 2 5" xfId="53710" xr:uid="{00000000-0005-0000-0000-00000E000000}"/>
    <cellStyle name="Comma 2 4 7 2 2 3 3" xfId="15310" xr:uid="{00000000-0005-0000-0000-00000E000000}"/>
    <cellStyle name="Comma 2 4 7 2 2 3 4" xfId="26062" xr:uid="{00000000-0005-0000-0000-00000E000000}"/>
    <cellStyle name="Comma 2 4 7 2 2 3 5" xfId="36814" xr:uid="{00000000-0005-0000-0000-00000E000000}"/>
    <cellStyle name="Comma 2 4 7 2 2 3 6" xfId="47566" xr:uid="{00000000-0005-0000-0000-00000E000000}"/>
    <cellStyle name="Comma 2 4 7 2 2 4" xfId="6094" xr:uid="{00000000-0005-0000-0000-00000E000000}"/>
    <cellStyle name="Comma 2 4 7 2 2 4 2" xfId="16846" xr:uid="{00000000-0005-0000-0000-00000E000000}"/>
    <cellStyle name="Comma 2 4 7 2 2 4 3" xfId="27598" xr:uid="{00000000-0005-0000-0000-00000E000000}"/>
    <cellStyle name="Comma 2 4 7 2 2 4 4" xfId="38350" xr:uid="{00000000-0005-0000-0000-00000E000000}"/>
    <cellStyle name="Comma 2 4 7 2 2 4 5" xfId="49102" xr:uid="{00000000-0005-0000-0000-00000E000000}"/>
    <cellStyle name="Comma 2 4 7 2 2 5" xfId="7630" xr:uid="{00000000-0005-0000-0000-00000E000000}"/>
    <cellStyle name="Comma 2 4 7 2 2 5 2" xfId="18382" xr:uid="{00000000-0005-0000-0000-00000E000000}"/>
    <cellStyle name="Comma 2 4 7 2 2 5 3" xfId="29134" xr:uid="{00000000-0005-0000-0000-00000E000000}"/>
    <cellStyle name="Comma 2 4 7 2 2 5 4" xfId="39886" xr:uid="{00000000-0005-0000-0000-00000E000000}"/>
    <cellStyle name="Comma 2 4 7 2 2 5 5" xfId="50638" xr:uid="{00000000-0005-0000-0000-00000E000000}"/>
    <cellStyle name="Comma 2 4 7 2 2 6" xfId="12238" xr:uid="{00000000-0005-0000-0000-00000E000000}"/>
    <cellStyle name="Comma 2 4 7 2 2 7" xfId="22990" xr:uid="{00000000-0005-0000-0000-00000E000000}"/>
    <cellStyle name="Comma 2 4 7 2 2 8" xfId="33742" xr:uid="{00000000-0005-0000-0000-00000E000000}"/>
    <cellStyle name="Comma 2 4 7 2 2 9" xfId="44494" xr:uid="{00000000-0005-0000-0000-00000E000000}"/>
    <cellStyle name="Comma 2 4 7 2 3" xfId="2239" xr:uid="{00000000-0005-0000-0000-0000B4020000}"/>
    <cellStyle name="Comma 2 4 7 2 3 2" xfId="8398" xr:uid="{00000000-0005-0000-0000-0000B4020000}"/>
    <cellStyle name="Comma 2 4 7 2 3 2 2" xfId="19150" xr:uid="{00000000-0005-0000-0000-0000B4020000}"/>
    <cellStyle name="Comma 2 4 7 2 3 2 3" xfId="29902" xr:uid="{00000000-0005-0000-0000-0000B4020000}"/>
    <cellStyle name="Comma 2 4 7 2 3 2 4" xfId="40654" xr:uid="{00000000-0005-0000-0000-0000B4020000}"/>
    <cellStyle name="Comma 2 4 7 2 3 2 5" xfId="51406" xr:uid="{00000000-0005-0000-0000-0000B4020000}"/>
    <cellStyle name="Comma 2 4 7 2 3 3" xfId="13006" xr:uid="{00000000-0005-0000-0000-0000B4020000}"/>
    <cellStyle name="Comma 2 4 7 2 3 4" xfId="23758" xr:uid="{00000000-0005-0000-0000-0000B4020000}"/>
    <cellStyle name="Comma 2 4 7 2 3 5" xfId="34510" xr:uid="{00000000-0005-0000-0000-0000B4020000}"/>
    <cellStyle name="Comma 2 4 7 2 3 6" xfId="45262" xr:uid="{00000000-0005-0000-0000-0000B4020000}"/>
    <cellStyle name="Comma 2 4 7 2 4" xfId="3782" xr:uid="{00000000-0005-0000-0000-00000E000000}"/>
    <cellStyle name="Comma 2 4 7 2 4 2" xfId="9934" xr:uid="{00000000-0005-0000-0000-00000E000000}"/>
    <cellStyle name="Comma 2 4 7 2 4 2 2" xfId="20686" xr:uid="{00000000-0005-0000-0000-00000E000000}"/>
    <cellStyle name="Comma 2 4 7 2 4 2 3" xfId="31438" xr:uid="{00000000-0005-0000-0000-00000E000000}"/>
    <cellStyle name="Comma 2 4 7 2 4 2 4" xfId="42190" xr:uid="{00000000-0005-0000-0000-00000E000000}"/>
    <cellStyle name="Comma 2 4 7 2 4 2 5" xfId="52942" xr:uid="{00000000-0005-0000-0000-00000E000000}"/>
    <cellStyle name="Comma 2 4 7 2 4 3" xfId="14542" xr:uid="{00000000-0005-0000-0000-00000E000000}"/>
    <cellStyle name="Comma 2 4 7 2 4 4" xfId="25294" xr:uid="{00000000-0005-0000-0000-00000E000000}"/>
    <cellStyle name="Comma 2 4 7 2 4 5" xfId="36046" xr:uid="{00000000-0005-0000-0000-00000E000000}"/>
    <cellStyle name="Comma 2 4 7 2 4 6" xfId="46798" xr:uid="{00000000-0005-0000-0000-00000E000000}"/>
    <cellStyle name="Comma 2 4 7 2 5" xfId="5322" xr:uid="{00000000-0005-0000-0000-00000E000000}"/>
    <cellStyle name="Comma 2 4 7 2 5 2" xfId="16078" xr:uid="{00000000-0005-0000-0000-00000E000000}"/>
    <cellStyle name="Comma 2 4 7 2 5 3" xfId="26830" xr:uid="{00000000-0005-0000-0000-00000E000000}"/>
    <cellStyle name="Comma 2 4 7 2 5 4" xfId="37582" xr:uid="{00000000-0005-0000-0000-00000E000000}"/>
    <cellStyle name="Comma 2 4 7 2 5 5" xfId="48334" xr:uid="{00000000-0005-0000-0000-00000E000000}"/>
    <cellStyle name="Comma 2 4 7 2 6" xfId="6862" xr:uid="{00000000-0005-0000-0000-00000E000000}"/>
    <cellStyle name="Comma 2 4 7 2 6 2" xfId="17614" xr:uid="{00000000-0005-0000-0000-00000E000000}"/>
    <cellStyle name="Comma 2 4 7 2 6 3" xfId="28366" xr:uid="{00000000-0005-0000-0000-00000E000000}"/>
    <cellStyle name="Comma 2 4 7 2 6 4" xfId="39118" xr:uid="{00000000-0005-0000-0000-00000E000000}"/>
    <cellStyle name="Comma 2 4 7 2 6 5" xfId="49870" xr:uid="{00000000-0005-0000-0000-00000E000000}"/>
    <cellStyle name="Comma 2 4 7 2 7" xfId="11470" xr:uid="{00000000-0005-0000-0000-00000E000000}"/>
    <cellStyle name="Comma 2 4 7 2 8" xfId="22222" xr:uid="{00000000-0005-0000-0000-00000E000000}"/>
    <cellStyle name="Comma 2 4 7 2 9" xfId="32974" xr:uid="{00000000-0005-0000-0000-00000E000000}"/>
    <cellStyle name="Comma 2 4 7 3" xfId="1078" xr:uid="{00000000-0005-0000-0000-00000E000000}"/>
    <cellStyle name="Comma 2 4 7 3 2" xfId="2624" xr:uid="{00000000-0005-0000-0000-0000B6020000}"/>
    <cellStyle name="Comma 2 4 7 3 2 2" xfId="8782" xr:uid="{00000000-0005-0000-0000-0000B6020000}"/>
    <cellStyle name="Comma 2 4 7 3 2 2 2" xfId="19534" xr:uid="{00000000-0005-0000-0000-0000B6020000}"/>
    <cellStyle name="Comma 2 4 7 3 2 2 3" xfId="30286" xr:uid="{00000000-0005-0000-0000-0000B6020000}"/>
    <cellStyle name="Comma 2 4 7 3 2 2 4" xfId="41038" xr:uid="{00000000-0005-0000-0000-0000B6020000}"/>
    <cellStyle name="Comma 2 4 7 3 2 2 5" xfId="51790" xr:uid="{00000000-0005-0000-0000-0000B6020000}"/>
    <cellStyle name="Comma 2 4 7 3 2 3" xfId="13390" xr:uid="{00000000-0005-0000-0000-0000B6020000}"/>
    <cellStyle name="Comma 2 4 7 3 2 4" xfId="24142" xr:uid="{00000000-0005-0000-0000-0000B6020000}"/>
    <cellStyle name="Comma 2 4 7 3 2 5" xfId="34894" xr:uid="{00000000-0005-0000-0000-0000B6020000}"/>
    <cellStyle name="Comma 2 4 7 3 2 6" xfId="45646" xr:uid="{00000000-0005-0000-0000-0000B6020000}"/>
    <cellStyle name="Comma 2 4 7 3 3" xfId="4166" xr:uid="{00000000-0005-0000-0000-00000E000000}"/>
    <cellStyle name="Comma 2 4 7 3 3 2" xfId="10318" xr:uid="{00000000-0005-0000-0000-00000E000000}"/>
    <cellStyle name="Comma 2 4 7 3 3 2 2" xfId="21070" xr:uid="{00000000-0005-0000-0000-00000E000000}"/>
    <cellStyle name="Comma 2 4 7 3 3 2 3" xfId="31822" xr:uid="{00000000-0005-0000-0000-00000E000000}"/>
    <cellStyle name="Comma 2 4 7 3 3 2 4" xfId="42574" xr:uid="{00000000-0005-0000-0000-00000E000000}"/>
    <cellStyle name="Comma 2 4 7 3 3 2 5" xfId="53326" xr:uid="{00000000-0005-0000-0000-00000E000000}"/>
    <cellStyle name="Comma 2 4 7 3 3 3" xfId="14926" xr:uid="{00000000-0005-0000-0000-00000E000000}"/>
    <cellStyle name="Comma 2 4 7 3 3 4" xfId="25678" xr:uid="{00000000-0005-0000-0000-00000E000000}"/>
    <cellStyle name="Comma 2 4 7 3 3 5" xfId="36430" xr:uid="{00000000-0005-0000-0000-00000E000000}"/>
    <cellStyle name="Comma 2 4 7 3 3 6" xfId="47182" xr:uid="{00000000-0005-0000-0000-00000E000000}"/>
    <cellStyle name="Comma 2 4 7 3 4" xfId="5710" xr:uid="{00000000-0005-0000-0000-00000E000000}"/>
    <cellStyle name="Comma 2 4 7 3 4 2" xfId="16462" xr:uid="{00000000-0005-0000-0000-00000E000000}"/>
    <cellStyle name="Comma 2 4 7 3 4 3" xfId="27214" xr:uid="{00000000-0005-0000-0000-00000E000000}"/>
    <cellStyle name="Comma 2 4 7 3 4 4" xfId="37966" xr:uid="{00000000-0005-0000-0000-00000E000000}"/>
    <cellStyle name="Comma 2 4 7 3 4 5" xfId="48718" xr:uid="{00000000-0005-0000-0000-00000E000000}"/>
    <cellStyle name="Comma 2 4 7 3 5" xfId="7246" xr:uid="{00000000-0005-0000-0000-00000E000000}"/>
    <cellStyle name="Comma 2 4 7 3 5 2" xfId="17998" xr:uid="{00000000-0005-0000-0000-00000E000000}"/>
    <cellStyle name="Comma 2 4 7 3 5 3" xfId="28750" xr:uid="{00000000-0005-0000-0000-00000E000000}"/>
    <cellStyle name="Comma 2 4 7 3 5 4" xfId="39502" xr:uid="{00000000-0005-0000-0000-00000E000000}"/>
    <cellStyle name="Comma 2 4 7 3 5 5" xfId="50254" xr:uid="{00000000-0005-0000-0000-00000E000000}"/>
    <cellStyle name="Comma 2 4 7 3 6" xfId="11854" xr:uid="{00000000-0005-0000-0000-00000E000000}"/>
    <cellStyle name="Comma 2 4 7 3 7" xfId="22606" xr:uid="{00000000-0005-0000-0000-00000E000000}"/>
    <cellStyle name="Comma 2 4 7 3 8" xfId="33358" xr:uid="{00000000-0005-0000-0000-00000E000000}"/>
    <cellStyle name="Comma 2 4 7 3 9" xfId="44110" xr:uid="{00000000-0005-0000-0000-00000E000000}"/>
    <cellStyle name="Comma 2 4 7 4" xfId="1855" xr:uid="{00000000-0005-0000-0000-0000B3020000}"/>
    <cellStyle name="Comma 2 4 7 4 2" xfId="8014" xr:uid="{00000000-0005-0000-0000-0000B3020000}"/>
    <cellStyle name="Comma 2 4 7 4 2 2" xfId="18766" xr:uid="{00000000-0005-0000-0000-0000B3020000}"/>
    <cellStyle name="Comma 2 4 7 4 2 3" xfId="29518" xr:uid="{00000000-0005-0000-0000-0000B3020000}"/>
    <cellStyle name="Comma 2 4 7 4 2 4" xfId="40270" xr:uid="{00000000-0005-0000-0000-0000B3020000}"/>
    <cellStyle name="Comma 2 4 7 4 2 5" xfId="51022" xr:uid="{00000000-0005-0000-0000-0000B3020000}"/>
    <cellStyle name="Comma 2 4 7 4 3" xfId="12622" xr:uid="{00000000-0005-0000-0000-0000B3020000}"/>
    <cellStyle name="Comma 2 4 7 4 4" xfId="23374" xr:uid="{00000000-0005-0000-0000-0000B3020000}"/>
    <cellStyle name="Comma 2 4 7 4 5" xfId="34126" xr:uid="{00000000-0005-0000-0000-0000B3020000}"/>
    <cellStyle name="Comma 2 4 7 4 6" xfId="44878" xr:uid="{00000000-0005-0000-0000-0000B3020000}"/>
    <cellStyle name="Comma 2 4 7 5" xfId="3398" xr:uid="{00000000-0005-0000-0000-00000E000000}"/>
    <cellStyle name="Comma 2 4 7 5 2" xfId="9550" xr:uid="{00000000-0005-0000-0000-00000E000000}"/>
    <cellStyle name="Comma 2 4 7 5 2 2" xfId="20302" xr:uid="{00000000-0005-0000-0000-00000E000000}"/>
    <cellStyle name="Comma 2 4 7 5 2 3" xfId="31054" xr:uid="{00000000-0005-0000-0000-00000E000000}"/>
    <cellStyle name="Comma 2 4 7 5 2 4" xfId="41806" xr:uid="{00000000-0005-0000-0000-00000E000000}"/>
    <cellStyle name="Comma 2 4 7 5 2 5" xfId="52558" xr:uid="{00000000-0005-0000-0000-00000E000000}"/>
    <cellStyle name="Comma 2 4 7 5 3" xfId="14158" xr:uid="{00000000-0005-0000-0000-00000E000000}"/>
    <cellStyle name="Comma 2 4 7 5 4" xfId="24910" xr:uid="{00000000-0005-0000-0000-00000E000000}"/>
    <cellStyle name="Comma 2 4 7 5 5" xfId="35662" xr:uid="{00000000-0005-0000-0000-00000E000000}"/>
    <cellStyle name="Comma 2 4 7 5 6" xfId="46414" xr:uid="{00000000-0005-0000-0000-00000E000000}"/>
    <cellStyle name="Comma 2 4 7 6" xfId="4938" xr:uid="{00000000-0005-0000-0000-00000E000000}"/>
    <cellStyle name="Comma 2 4 7 6 2" xfId="15694" xr:uid="{00000000-0005-0000-0000-00000E000000}"/>
    <cellStyle name="Comma 2 4 7 6 3" xfId="26446" xr:uid="{00000000-0005-0000-0000-00000E000000}"/>
    <cellStyle name="Comma 2 4 7 6 4" xfId="37198" xr:uid="{00000000-0005-0000-0000-00000E000000}"/>
    <cellStyle name="Comma 2 4 7 6 5" xfId="47950" xr:uid="{00000000-0005-0000-0000-00000E000000}"/>
    <cellStyle name="Comma 2 4 7 7" xfId="6478" xr:uid="{00000000-0005-0000-0000-00000E000000}"/>
    <cellStyle name="Comma 2 4 7 7 2" xfId="17230" xr:uid="{00000000-0005-0000-0000-00000E000000}"/>
    <cellStyle name="Comma 2 4 7 7 3" xfId="27982" xr:uid="{00000000-0005-0000-0000-00000E000000}"/>
    <cellStyle name="Comma 2 4 7 7 4" xfId="38734" xr:uid="{00000000-0005-0000-0000-00000E000000}"/>
    <cellStyle name="Comma 2 4 7 7 5" xfId="49486" xr:uid="{00000000-0005-0000-0000-00000E000000}"/>
    <cellStyle name="Comma 2 4 7 8" xfId="11086" xr:uid="{00000000-0005-0000-0000-00000E000000}"/>
    <cellStyle name="Comma 2 4 7 9" xfId="21838" xr:uid="{00000000-0005-0000-0000-00000E000000}"/>
    <cellStyle name="Comma 2 4 8" xfId="362" xr:uid="{00000000-0005-0000-0000-00000E000000}"/>
    <cellStyle name="Comma 2 4 8 10" xfId="32654" xr:uid="{00000000-0005-0000-0000-00000E000000}"/>
    <cellStyle name="Comma 2 4 8 11" xfId="43406" xr:uid="{00000000-0005-0000-0000-00000E000000}"/>
    <cellStyle name="Comma 2 4 8 2" xfId="746" xr:uid="{00000000-0005-0000-0000-00000E000000}"/>
    <cellStyle name="Comma 2 4 8 2 10" xfId="43790" xr:uid="{00000000-0005-0000-0000-00000E000000}"/>
    <cellStyle name="Comma 2 4 8 2 2" xfId="1526" xr:uid="{00000000-0005-0000-0000-00000E000000}"/>
    <cellStyle name="Comma 2 4 8 2 2 2" xfId="3072" xr:uid="{00000000-0005-0000-0000-0000B9020000}"/>
    <cellStyle name="Comma 2 4 8 2 2 2 2" xfId="9230" xr:uid="{00000000-0005-0000-0000-0000B9020000}"/>
    <cellStyle name="Comma 2 4 8 2 2 2 2 2" xfId="19982" xr:uid="{00000000-0005-0000-0000-0000B9020000}"/>
    <cellStyle name="Comma 2 4 8 2 2 2 2 3" xfId="30734" xr:uid="{00000000-0005-0000-0000-0000B9020000}"/>
    <cellStyle name="Comma 2 4 8 2 2 2 2 4" xfId="41486" xr:uid="{00000000-0005-0000-0000-0000B9020000}"/>
    <cellStyle name="Comma 2 4 8 2 2 2 2 5" xfId="52238" xr:uid="{00000000-0005-0000-0000-0000B9020000}"/>
    <cellStyle name="Comma 2 4 8 2 2 2 3" xfId="13838" xr:uid="{00000000-0005-0000-0000-0000B9020000}"/>
    <cellStyle name="Comma 2 4 8 2 2 2 4" xfId="24590" xr:uid="{00000000-0005-0000-0000-0000B9020000}"/>
    <cellStyle name="Comma 2 4 8 2 2 2 5" xfId="35342" xr:uid="{00000000-0005-0000-0000-0000B9020000}"/>
    <cellStyle name="Comma 2 4 8 2 2 2 6" xfId="46094" xr:uid="{00000000-0005-0000-0000-0000B9020000}"/>
    <cellStyle name="Comma 2 4 8 2 2 3" xfId="4614" xr:uid="{00000000-0005-0000-0000-00000E000000}"/>
    <cellStyle name="Comma 2 4 8 2 2 3 2" xfId="10766" xr:uid="{00000000-0005-0000-0000-00000E000000}"/>
    <cellStyle name="Comma 2 4 8 2 2 3 2 2" xfId="21518" xr:uid="{00000000-0005-0000-0000-00000E000000}"/>
    <cellStyle name="Comma 2 4 8 2 2 3 2 3" xfId="32270" xr:uid="{00000000-0005-0000-0000-00000E000000}"/>
    <cellStyle name="Comma 2 4 8 2 2 3 2 4" xfId="43022" xr:uid="{00000000-0005-0000-0000-00000E000000}"/>
    <cellStyle name="Comma 2 4 8 2 2 3 2 5" xfId="53774" xr:uid="{00000000-0005-0000-0000-00000E000000}"/>
    <cellStyle name="Comma 2 4 8 2 2 3 3" xfId="15374" xr:uid="{00000000-0005-0000-0000-00000E000000}"/>
    <cellStyle name="Comma 2 4 8 2 2 3 4" xfId="26126" xr:uid="{00000000-0005-0000-0000-00000E000000}"/>
    <cellStyle name="Comma 2 4 8 2 2 3 5" xfId="36878" xr:uid="{00000000-0005-0000-0000-00000E000000}"/>
    <cellStyle name="Comma 2 4 8 2 2 3 6" xfId="47630" xr:uid="{00000000-0005-0000-0000-00000E000000}"/>
    <cellStyle name="Comma 2 4 8 2 2 4" xfId="6158" xr:uid="{00000000-0005-0000-0000-00000E000000}"/>
    <cellStyle name="Comma 2 4 8 2 2 4 2" xfId="16910" xr:uid="{00000000-0005-0000-0000-00000E000000}"/>
    <cellStyle name="Comma 2 4 8 2 2 4 3" xfId="27662" xr:uid="{00000000-0005-0000-0000-00000E000000}"/>
    <cellStyle name="Comma 2 4 8 2 2 4 4" xfId="38414" xr:uid="{00000000-0005-0000-0000-00000E000000}"/>
    <cellStyle name="Comma 2 4 8 2 2 4 5" xfId="49166" xr:uid="{00000000-0005-0000-0000-00000E000000}"/>
    <cellStyle name="Comma 2 4 8 2 2 5" xfId="7694" xr:uid="{00000000-0005-0000-0000-00000E000000}"/>
    <cellStyle name="Comma 2 4 8 2 2 5 2" xfId="18446" xr:uid="{00000000-0005-0000-0000-00000E000000}"/>
    <cellStyle name="Comma 2 4 8 2 2 5 3" xfId="29198" xr:uid="{00000000-0005-0000-0000-00000E000000}"/>
    <cellStyle name="Comma 2 4 8 2 2 5 4" xfId="39950" xr:uid="{00000000-0005-0000-0000-00000E000000}"/>
    <cellStyle name="Comma 2 4 8 2 2 5 5" xfId="50702" xr:uid="{00000000-0005-0000-0000-00000E000000}"/>
    <cellStyle name="Comma 2 4 8 2 2 6" xfId="12302" xr:uid="{00000000-0005-0000-0000-00000E000000}"/>
    <cellStyle name="Comma 2 4 8 2 2 7" xfId="23054" xr:uid="{00000000-0005-0000-0000-00000E000000}"/>
    <cellStyle name="Comma 2 4 8 2 2 8" xfId="33806" xr:uid="{00000000-0005-0000-0000-00000E000000}"/>
    <cellStyle name="Comma 2 4 8 2 2 9" xfId="44558" xr:uid="{00000000-0005-0000-0000-00000E000000}"/>
    <cellStyle name="Comma 2 4 8 2 3" xfId="2303" xr:uid="{00000000-0005-0000-0000-0000B8020000}"/>
    <cellStyle name="Comma 2 4 8 2 3 2" xfId="8462" xr:uid="{00000000-0005-0000-0000-0000B8020000}"/>
    <cellStyle name="Comma 2 4 8 2 3 2 2" xfId="19214" xr:uid="{00000000-0005-0000-0000-0000B8020000}"/>
    <cellStyle name="Comma 2 4 8 2 3 2 3" xfId="29966" xr:uid="{00000000-0005-0000-0000-0000B8020000}"/>
    <cellStyle name="Comma 2 4 8 2 3 2 4" xfId="40718" xr:uid="{00000000-0005-0000-0000-0000B8020000}"/>
    <cellStyle name="Comma 2 4 8 2 3 2 5" xfId="51470" xr:uid="{00000000-0005-0000-0000-0000B8020000}"/>
    <cellStyle name="Comma 2 4 8 2 3 3" xfId="13070" xr:uid="{00000000-0005-0000-0000-0000B8020000}"/>
    <cellStyle name="Comma 2 4 8 2 3 4" xfId="23822" xr:uid="{00000000-0005-0000-0000-0000B8020000}"/>
    <cellStyle name="Comma 2 4 8 2 3 5" xfId="34574" xr:uid="{00000000-0005-0000-0000-0000B8020000}"/>
    <cellStyle name="Comma 2 4 8 2 3 6" xfId="45326" xr:uid="{00000000-0005-0000-0000-0000B8020000}"/>
    <cellStyle name="Comma 2 4 8 2 4" xfId="3846" xr:uid="{00000000-0005-0000-0000-00000E000000}"/>
    <cellStyle name="Comma 2 4 8 2 4 2" xfId="9998" xr:uid="{00000000-0005-0000-0000-00000E000000}"/>
    <cellStyle name="Comma 2 4 8 2 4 2 2" xfId="20750" xr:uid="{00000000-0005-0000-0000-00000E000000}"/>
    <cellStyle name="Comma 2 4 8 2 4 2 3" xfId="31502" xr:uid="{00000000-0005-0000-0000-00000E000000}"/>
    <cellStyle name="Comma 2 4 8 2 4 2 4" xfId="42254" xr:uid="{00000000-0005-0000-0000-00000E000000}"/>
    <cellStyle name="Comma 2 4 8 2 4 2 5" xfId="53006" xr:uid="{00000000-0005-0000-0000-00000E000000}"/>
    <cellStyle name="Comma 2 4 8 2 4 3" xfId="14606" xr:uid="{00000000-0005-0000-0000-00000E000000}"/>
    <cellStyle name="Comma 2 4 8 2 4 4" xfId="25358" xr:uid="{00000000-0005-0000-0000-00000E000000}"/>
    <cellStyle name="Comma 2 4 8 2 4 5" xfId="36110" xr:uid="{00000000-0005-0000-0000-00000E000000}"/>
    <cellStyle name="Comma 2 4 8 2 4 6" xfId="46862" xr:uid="{00000000-0005-0000-0000-00000E000000}"/>
    <cellStyle name="Comma 2 4 8 2 5" xfId="5386" xr:uid="{00000000-0005-0000-0000-00000E000000}"/>
    <cellStyle name="Comma 2 4 8 2 5 2" xfId="16142" xr:uid="{00000000-0005-0000-0000-00000E000000}"/>
    <cellStyle name="Comma 2 4 8 2 5 3" xfId="26894" xr:uid="{00000000-0005-0000-0000-00000E000000}"/>
    <cellStyle name="Comma 2 4 8 2 5 4" xfId="37646" xr:uid="{00000000-0005-0000-0000-00000E000000}"/>
    <cellStyle name="Comma 2 4 8 2 5 5" xfId="48398" xr:uid="{00000000-0005-0000-0000-00000E000000}"/>
    <cellStyle name="Comma 2 4 8 2 6" xfId="6926" xr:uid="{00000000-0005-0000-0000-00000E000000}"/>
    <cellStyle name="Comma 2 4 8 2 6 2" xfId="17678" xr:uid="{00000000-0005-0000-0000-00000E000000}"/>
    <cellStyle name="Comma 2 4 8 2 6 3" xfId="28430" xr:uid="{00000000-0005-0000-0000-00000E000000}"/>
    <cellStyle name="Comma 2 4 8 2 6 4" xfId="39182" xr:uid="{00000000-0005-0000-0000-00000E000000}"/>
    <cellStyle name="Comma 2 4 8 2 6 5" xfId="49934" xr:uid="{00000000-0005-0000-0000-00000E000000}"/>
    <cellStyle name="Comma 2 4 8 2 7" xfId="11534" xr:uid="{00000000-0005-0000-0000-00000E000000}"/>
    <cellStyle name="Comma 2 4 8 2 8" xfId="22286" xr:uid="{00000000-0005-0000-0000-00000E000000}"/>
    <cellStyle name="Comma 2 4 8 2 9" xfId="33038" xr:uid="{00000000-0005-0000-0000-00000E000000}"/>
    <cellStyle name="Comma 2 4 8 3" xfId="1142" xr:uid="{00000000-0005-0000-0000-00000E000000}"/>
    <cellStyle name="Comma 2 4 8 3 2" xfId="2688" xr:uid="{00000000-0005-0000-0000-0000BA020000}"/>
    <cellStyle name="Comma 2 4 8 3 2 2" xfId="8846" xr:uid="{00000000-0005-0000-0000-0000BA020000}"/>
    <cellStyle name="Comma 2 4 8 3 2 2 2" xfId="19598" xr:uid="{00000000-0005-0000-0000-0000BA020000}"/>
    <cellStyle name="Comma 2 4 8 3 2 2 3" xfId="30350" xr:uid="{00000000-0005-0000-0000-0000BA020000}"/>
    <cellStyle name="Comma 2 4 8 3 2 2 4" xfId="41102" xr:uid="{00000000-0005-0000-0000-0000BA020000}"/>
    <cellStyle name="Comma 2 4 8 3 2 2 5" xfId="51854" xr:uid="{00000000-0005-0000-0000-0000BA020000}"/>
    <cellStyle name="Comma 2 4 8 3 2 3" xfId="13454" xr:uid="{00000000-0005-0000-0000-0000BA020000}"/>
    <cellStyle name="Comma 2 4 8 3 2 4" xfId="24206" xr:uid="{00000000-0005-0000-0000-0000BA020000}"/>
    <cellStyle name="Comma 2 4 8 3 2 5" xfId="34958" xr:uid="{00000000-0005-0000-0000-0000BA020000}"/>
    <cellStyle name="Comma 2 4 8 3 2 6" xfId="45710" xr:uid="{00000000-0005-0000-0000-0000BA020000}"/>
    <cellStyle name="Comma 2 4 8 3 3" xfId="4230" xr:uid="{00000000-0005-0000-0000-00000E000000}"/>
    <cellStyle name="Comma 2 4 8 3 3 2" xfId="10382" xr:uid="{00000000-0005-0000-0000-00000E000000}"/>
    <cellStyle name="Comma 2 4 8 3 3 2 2" xfId="21134" xr:uid="{00000000-0005-0000-0000-00000E000000}"/>
    <cellStyle name="Comma 2 4 8 3 3 2 3" xfId="31886" xr:uid="{00000000-0005-0000-0000-00000E000000}"/>
    <cellStyle name="Comma 2 4 8 3 3 2 4" xfId="42638" xr:uid="{00000000-0005-0000-0000-00000E000000}"/>
    <cellStyle name="Comma 2 4 8 3 3 2 5" xfId="53390" xr:uid="{00000000-0005-0000-0000-00000E000000}"/>
    <cellStyle name="Comma 2 4 8 3 3 3" xfId="14990" xr:uid="{00000000-0005-0000-0000-00000E000000}"/>
    <cellStyle name="Comma 2 4 8 3 3 4" xfId="25742" xr:uid="{00000000-0005-0000-0000-00000E000000}"/>
    <cellStyle name="Comma 2 4 8 3 3 5" xfId="36494" xr:uid="{00000000-0005-0000-0000-00000E000000}"/>
    <cellStyle name="Comma 2 4 8 3 3 6" xfId="47246" xr:uid="{00000000-0005-0000-0000-00000E000000}"/>
    <cellStyle name="Comma 2 4 8 3 4" xfId="5774" xr:uid="{00000000-0005-0000-0000-00000E000000}"/>
    <cellStyle name="Comma 2 4 8 3 4 2" xfId="16526" xr:uid="{00000000-0005-0000-0000-00000E000000}"/>
    <cellStyle name="Comma 2 4 8 3 4 3" xfId="27278" xr:uid="{00000000-0005-0000-0000-00000E000000}"/>
    <cellStyle name="Comma 2 4 8 3 4 4" xfId="38030" xr:uid="{00000000-0005-0000-0000-00000E000000}"/>
    <cellStyle name="Comma 2 4 8 3 4 5" xfId="48782" xr:uid="{00000000-0005-0000-0000-00000E000000}"/>
    <cellStyle name="Comma 2 4 8 3 5" xfId="7310" xr:uid="{00000000-0005-0000-0000-00000E000000}"/>
    <cellStyle name="Comma 2 4 8 3 5 2" xfId="18062" xr:uid="{00000000-0005-0000-0000-00000E000000}"/>
    <cellStyle name="Comma 2 4 8 3 5 3" xfId="28814" xr:uid="{00000000-0005-0000-0000-00000E000000}"/>
    <cellStyle name="Comma 2 4 8 3 5 4" xfId="39566" xr:uid="{00000000-0005-0000-0000-00000E000000}"/>
    <cellStyle name="Comma 2 4 8 3 5 5" xfId="50318" xr:uid="{00000000-0005-0000-0000-00000E000000}"/>
    <cellStyle name="Comma 2 4 8 3 6" xfId="11918" xr:uid="{00000000-0005-0000-0000-00000E000000}"/>
    <cellStyle name="Comma 2 4 8 3 7" xfId="22670" xr:uid="{00000000-0005-0000-0000-00000E000000}"/>
    <cellStyle name="Comma 2 4 8 3 8" xfId="33422" xr:uid="{00000000-0005-0000-0000-00000E000000}"/>
    <cellStyle name="Comma 2 4 8 3 9" xfId="44174" xr:uid="{00000000-0005-0000-0000-00000E000000}"/>
    <cellStyle name="Comma 2 4 8 4" xfId="1919" xr:uid="{00000000-0005-0000-0000-0000B7020000}"/>
    <cellStyle name="Comma 2 4 8 4 2" xfId="8078" xr:uid="{00000000-0005-0000-0000-0000B7020000}"/>
    <cellStyle name="Comma 2 4 8 4 2 2" xfId="18830" xr:uid="{00000000-0005-0000-0000-0000B7020000}"/>
    <cellStyle name="Comma 2 4 8 4 2 3" xfId="29582" xr:uid="{00000000-0005-0000-0000-0000B7020000}"/>
    <cellStyle name="Comma 2 4 8 4 2 4" xfId="40334" xr:uid="{00000000-0005-0000-0000-0000B7020000}"/>
    <cellStyle name="Comma 2 4 8 4 2 5" xfId="51086" xr:uid="{00000000-0005-0000-0000-0000B7020000}"/>
    <cellStyle name="Comma 2 4 8 4 3" xfId="12686" xr:uid="{00000000-0005-0000-0000-0000B7020000}"/>
    <cellStyle name="Comma 2 4 8 4 4" xfId="23438" xr:uid="{00000000-0005-0000-0000-0000B7020000}"/>
    <cellStyle name="Comma 2 4 8 4 5" xfId="34190" xr:uid="{00000000-0005-0000-0000-0000B7020000}"/>
    <cellStyle name="Comma 2 4 8 4 6" xfId="44942" xr:uid="{00000000-0005-0000-0000-0000B7020000}"/>
    <cellStyle name="Comma 2 4 8 5" xfId="3462" xr:uid="{00000000-0005-0000-0000-00000E000000}"/>
    <cellStyle name="Comma 2 4 8 5 2" xfId="9614" xr:uid="{00000000-0005-0000-0000-00000E000000}"/>
    <cellStyle name="Comma 2 4 8 5 2 2" xfId="20366" xr:uid="{00000000-0005-0000-0000-00000E000000}"/>
    <cellStyle name="Comma 2 4 8 5 2 3" xfId="31118" xr:uid="{00000000-0005-0000-0000-00000E000000}"/>
    <cellStyle name="Comma 2 4 8 5 2 4" xfId="41870" xr:uid="{00000000-0005-0000-0000-00000E000000}"/>
    <cellStyle name="Comma 2 4 8 5 2 5" xfId="52622" xr:uid="{00000000-0005-0000-0000-00000E000000}"/>
    <cellStyle name="Comma 2 4 8 5 3" xfId="14222" xr:uid="{00000000-0005-0000-0000-00000E000000}"/>
    <cellStyle name="Comma 2 4 8 5 4" xfId="24974" xr:uid="{00000000-0005-0000-0000-00000E000000}"/>
    <cellStyle name="Comma 2 4 8 5 5" xfId="35726" xr:uid="{00000000-0005-0000-0000-00000E000000}"/>
    <cellStyle name="Comma 2 4 8 5 6" xfId="46478" xr:uid="{00000000-0005-0000-0000-00000E000000}"/>
    <cellStyle name="Comma 2 4 8 6" xfId="5002" xr:uid="{00000000-0005-0000-0000-00000E000000}"/>
    <cellStyle name="Comma 2 4 8 6 2" xfId="15758" xr:uid="{00000000-0005-0000-0000-00000E000000}"/>
    <cellStyle name="Comma 2 4 8 6 3" xfId="26510" xr:uid="{00000000-0005-0000-0000-00000E000000}"/>
    <cellStyle name="Comma 2 4 8 6 4" xfId="37262" xr:uid="{00000000-0005-0000-0000-00000E000000}"/>
    <cellStyle name="Comma 2 4 8 6 5" xfId="48014" xr:uid="{00000000-0005-0000-0000-00000E000000}"/>
    <cellStyle name="Comma 2 4 8 7" xfId="6542" xr:uid="{00000000-0005-0000-0000-00000E000000}"/>
    <cellStyle name="Comma 2 4 8 7 2" xfId="17294" xr:uid="{00000000-0005-0000-0000-00000E000000}"/>
    <cellStyle name="Comma 2 4 8 7 3" xfId="28046" xr:uid="{00000000-0005-0000-0000-00000E000000}"/>
    <cellStyle name="Comma 2 4 8 7 4" xfId="38798" xr:uid="{00000000-0005-0000-0000-00000E000000}"/>
    <cellStyle name="Comma 2 4 8 7 5" xfId="49550" xr:uid="{00000000-0005-0000-0000-00000E000000}"/>
    <cellStyle name="Comma 2 4 8 8" xfId="11150" xr:uid="{00000000-0005-0000-0000-00000E000000}"/>
    <cellStyle name="Comma 2 4 8 9" xfId="21902" xr:uid="{00000000-0005-0000-0000-00000E000000}"/>
    <cellStyle name="Comma 2 4 9" xfId="426" xr:uid="{00000000-0005-0000-0000-00000E000000}"/>
    <cellStyle name="Comma 2 4 9 10" xfId="43470" xr:uid="{00000000-0005-0000-0000-00000E000000}"/>
    <cellStyle name="Comma 2 4 9 2" xfId="1206" xr:uid="{00000000-0005-0000-0000-00000E000000}"/>
    <cellStyle name="Comma 2 4 9 2 2" xfId="2752" xr:uid="{00000000-0005-0000-0000-0000BC020000}"/>
    <cellStyle name="Comma 2 4 9 2 2 2" xfId="8910" xr:uid="{00000000-0005-0000-0000-0000BC020000}"/>
    <cellStyle name="Comma 2 4 9 2 2 2 2" xfId="19662" xr:uid="{00000000-0005-0000-0000-0000BC020000}"/>
    <cellStyle name="Comma 2 4 9 2 2 2 3" xfId="30414" xr:uid="{00000000-0005-0000-0000-0000BC020000}"/>
    <cellStyle name="Comma 2 4 9 2 2 2 4" xfId="41166" xr:uid="{00000000-0005-0000-0000-0000BC020000}"/>
    <cellStyle name="Comma 2 4 9 2 2 2 5" xfId="51918" xr:uid="{00000000-0005-0000-0000-0000BC020000}"/>
    <cellStyle name="Comma 2 4 9 2 2 3" xfId="13518" xr:uid="{00000000-0005-0000-0000-0000BC020000}"/>
    <cellStyle name="Comma 2 4 9 2 2 4" xfId="24270" xr:uid="{00000000-0005-0000-0000-0000BC020000}"/>
    <cellStyle name="Comma 2 4 9 2 2 5" xfId="35022" xr:uid="{00000000-0005-0000-0000-0000BC020000}"/>
    <cellStyle name="Comma 2 4 9 2 2 6" xfId="45774" xr:uid="{00000000-0005-0000-0000-0000BC020000}"/>
    <cellStyle name="Comma 2 4 9 2 3" xfId="4294" xr:uid="{00000000-0005-0000-0000-00000E000000}"/>
    <cellStyle name="Comma 2 4 9 2 3 2" xfId="10446" xr:uid="{00000000-0005-0000-0000-00000E000000}"/>
    <cellStyle name="Comma 2 4 9 2 3 2 2" xfId="21198" xr:uid="{00000000-0005-0000-0000-00000E000000}"/>
    <cellStyle name="Comma 2 4 9 2 3 2 3" xfId="31950" xr:uid="{00000000-0005-0000-0000-00000E000000}"/>
    <cellStyle name="Comma 2 4 9 2 3 2 4" xfId="42702" xr:uid="{00000000-0005-0000-0000-00000E000000}"/>
    <cellStyle name="Comma 2 4 9 2 3 2 5" xfId="53454" xr:uid="{00000000-0005-0000-0000-00000E000000}"/>
    <cellStyle name="Comma 2 4 9 2 3 3" xfId="15054" xr:uid="{00000000-0005-0000-0000-00000E000000}"/>
    <cellStyle name="Comma 2 4 9 2 3 4" xfId="25806" xr:uid="{00000000-0005-0000-0000-00000E000000}"/>
    <cellStyle name="Comma 2 4 9 2 3 5" xfId="36558" xr:uid="{00000000-0005-0000-0000-00000E000000}"/>
    <cellStyle name="Comma 2 4 9 2 3 6" xfId="47310" xr:uid="{00000000-0005-0000-0000-00000E000000}"/>
    <cellStyle name="Comma 2 4 9 2 4" xfId="5838" xr:uid="{00000000-0005-0000-0000-00000E000000}"/>
    <cellStyle name="Comma 2 4 9 2 4 2" xfId="16590" xr:uid="{00000000-0005-0000-0000-00000E000000}"/>
    <cellStyle name="Comma 2 4 9 2 4 3" xfId="27342" xr:uid="{00000000-0005-0000-0000-00000E000000}"/>
    <cellStyle name="Comma 2 4 9 2 4 4" xfId="38094" xr:uid="{00000000-0005-0000-0000-00000E000000}"/>
    <cellStyle name="Comma 2 4 9 2 4 5" xfId="48846" xr:uid="{00000000-0005-0000-0000-00000E000000}"/>
    <cellStyle name="Comma 2 4 9 2 5" xfId="7374" xr:uid="{00000000-0005-0000-0000-00000E000000}"/>
    <cellStyle name="Comma 2 4 9 2 5 2" xfId="18126" xr:uid="{00000000-0005-0000-0000-00000E000000}"/>
    <cellStyle name="Comma 2 4 9 2 5 3" xfId="28878" xr:uid="{00000000-0005-0000-0000-00000E000000}"/>
    <cellStyle name="Comma 2 4 9 2 5 4" xfId="39630" xr:uid="{00000000-0005-0000-0000-00000E000000}"/>
    <cellStyle name="Comma 2 4 9 2 5 5" xfId="50382" xr:uid="{00000000-0005-0000-0000-00000E000000}"/>
    <cellStyle name="Comma 2 4 9 2 6" xfId="11982" xr:uid="{00000000-0005-0000-0000-00000E000000}"/>
    <cellStyle name="Comma 2 4 9 2 7" xfId="22734" xr:uid="{00000000-0005-0000-0000-00000E000000}"/>
    <cellStyle name="Comma 2 4 9 2 8" xfId="33486" xr:uid="{00000000-0005-0000-0000-00000E000000}"/>
    <cellStyle name="Comma 2 4 9 2 9" xfId="44238" xr:uid="{00000000-0005-0000-0000-00000E000000}"/>
    <cellStyle name="Comma 2 4 9 3" xfId="1983" xr:uid="{00000000-0005-0000-0000-0000BB020000}"/>
    <cellStyle name="Comma 2 4 9 3 2" xfId="8142" xr:uid="{00000000-0005-0000-0000-0000BB020000}"/>
    <cellStyle name="Comma 2 4 9 3 2 2" xfId="18894" xr:uid="{00000000-0005-0000-0000-0000BB020000}"/>
    <cellStyle name="Comma 2 4 9 3 2 3" xfId="29646" xr:uid="{00000000-0005-0000-0000-0000BB020000}"/>
    <cellStyle name="Comma 2 4 9 3 2 4" xfId="40398" xr:uid="{00000000-0005-0000-0000-0000BB020000}"/>
    <cellStyle name="Comma 2 4 9 3 2 5" xfId="51150" xr:uid="{00000000-0005-0000-0000-0000BB020000}"/>
    <cellStyle name="Comma 2 4 9 3 3" xfId="12750" xr:uid="{00000000-0005-0000-0000-0000BB020000}"/>
    <cellStyle name="Comma 2 4 9 3 4" xfId="23502" xr:uid="{00000000-0005-0000-0000-0000BB020000}"/>
    <cellStyle name="Comma 2 4 9 3 5" xfId="34254" xr:uid="{00000000-0005-0000-0000-0000BB020000}"/>
    <cellStyle name="Comma 2 4 9 3 6" xfId="45006" xr:uid="{00000000-0005-0000-0000-0000BB020000}"/>
    <cellStyle name="Comma 2 4 9 4" xfId="3526" xr:uid="{00000000-0005-0000-0000-00000E000000}"/>
    <cellStyle name="Comma 2 4 9 4 2" xfId="9678" xr:uid="{00000000-0005-0000-0000-00000E000000}"/>
    <cellStyle name="Comma 2 4 9 4 2 2" xfId="20430" xr:uid="{00000000-0005-0000-0000-00000E000000}"/>
    <cellStyle name="Comma 2 4 9 4 2 3" xfId="31182" xr:uid="{00000000-0005-0000-0000-00000E000000}"/>
    <cellStyle name="Comma 2 4 9 4 2 4" xfId="41934" xr:uid="{00000000-0005-0000-0000-00000E000000}"/>
    <cellStyle name="Comma 2 4 9 4 2 5" xfId="52686" xr:uid="{00000000-0005-0000-0000-00000E000000}"/>
    <cellStyle name="Comma 2 4 9 4 3" xfId="14286" xr:uid="{00000000-0005-0000-0000-00000E000000}"/>
    <cellStyle name="Comma 2 4 9 4 4" xfId="25038" xr:uid="{00000000-0005-0000-0000-00000E000000}"/>
    <cellStyle name="Comma 2 4 9 4 5" xfId="35790" xr:uid="{00000000-0005-0000-0000-00000E000000}"/>
    <cellStyle name="Comma 2 4 9 4 6" xfId="46542" xr:uid="{00000000-0005-0000-0000-00000E000000}"/>
    <cellStyle name="Comma 2 4 9 5" xfId="5066" xr:uid="{00000000-0005-0000-0000-00000E000000}"/>
    <cellStyle name="Comma 2 4 9 5 2" xfId="15822" xr:uid="{00000000-0005-0000-0000-00000E000000}"/>
    <cellStyle name="Comma 2 4 9 5 3" xfId="26574" xr:uid="{00000000-0005-0000-0000-00000E000000}"/>
    <cellStyle name="Comma 2 4 9 5 4" xfId="37326" xr:uid="{00000000-0005-0000-0000-00000E000000}"/>
    <cellStyle name="Comma 2 4 9 5 5" xfId="48078" xr:uid="{00000000-0005-0000-0000-00000E000000}"/>
    <cellStyle name="Comma 2 4 9 6" xfId="6606" xr:uid="{00000000-0005-0000-0000-00000E000000}"/>
    <cellStyle name="Comma 2 4 9 6 2" xfId="17358" xr:uid="{00000000-0005-0000-0000-00000E000000}"/>
    <cellStyle name="Comma 2 4 9 6 3" xfId="28110" xr:uid="{00000000-0005-0000-0000-00000E000000}"/>
    <cellStyle name="Comma 2 4 9 6 4" xfId="38862" xr:uid="{00000000-0005-0000-0000-00000E000000}"/>
    <cellStyle name="Comma 2 4 9 6 5" xfId="49614" xr:uid="{00000000-0005-0000-0000-00000E000000}"/>
    <cellStyle name="Comma 2 4 9 7" xfId="11214" xr:uid="{00000000-0005-0000-0000-00000E000000}"/>
    <cellStyle name="Comma 2 4 9 8" xfId="21966" xr:uid="{00000000-0005-0000-0000-00000E000000}"/>
    <cellStyle name="Comma 2 4 9 9" xfId="32718" xr:uid="{00000000-0005-0000-0000-00000E000000}"/>
    <cellStyle name="Comma 2 5" xfId="27" xr:uid="{00000000-0005-0000-0000-000010000000}"/>
    <cellStyle name="Comma 2 5 10" xfId="1607" xr:uid="{00000000-0005-0000-0000-0000BD020000}"/>
    <cellStyle name="Comma 2 5 10 2" xfId="7766" xr:uid="{00000000-0005-0000-0000-0000BD020000}"/>
    <cellStyle name="Comma 2 5 10 2 2" xfId="18518" xr:uid="{00000000-0005-0000-0000-0000BD020000}"/>
    <cellStyle name="Comma 2 5 10 2 3" xfId="29270" xr:uid="{00000000-0005-0000-0000-0000BD020000}"/>
    <cellStyle name="Comma 2 5 10 2 4" xfId="40022" xr:uid="{00000000-0005-0000-0000-0000BD020000}"/>
    <cellStyle name="Comma 2 5 10 2 5" xfId="50774" xr:uid="{00000000-0005-0000-0000-0000BD020000}"/>
    <cellStyle name="Comma 2 5 10 3" xfId="12374" xr:uid="{00000000-0005-0000-0000-0000BD020000}"/>
    <cellStyle name="Comma 2 5 10 4" xfId="23126" xr:uid="{00000000-0005-0000-0000-0000BD020000}"/>
    <cellStyle name="Comma 2 5 10 5" xfId="33878" xr:uid="{00000000-0005-0000-0000-0000BD020000}"/>
    <cellStyle name="Comma 2 5 10 6" xfId="44630" xr:uid="{00000000-0005-0000-0000-0000BD020000}"/>
    <cellStyle name="Comma 2 5 11" xfId="3150" xr:uid="{00000000-0005-0000-0000-000010000000}"/>
    <cellStyle name="Comma 2 5 11 2" xfId="9302" xr:uid="{00000000-0005-0000-0000-000010000000}"/>
    <cellStyle name="Comma 2 5 11 2 2" xfId="20054" xr:uid="{00000000-0005-0000-0000-000010000000}"/>
    <cellStyle name="Comma 2 5 11 2 3" xfId="30806" xr:uid="{00000000-0005-0000-0000-000010000000}"/>
    <cellStyle name="Comma 2 5 11 2 4" xfId="41558" xr:uid="{00000000-0005-0000-0000-000010000000}"/>
    <cellStyle name="Comma 2 5 11 2 5" xfId="52310" xr:uid="{00000000-0005-0000-0000-000010000000}"/>
    <cellStyle name="Comma 2 5 11 3" xfId="13910" xr:uid="{00000000-0005-0000-0000-000010000000}"/>
    <cellStyle name="Comma 2 5 11 4" xfId="24662" xr:uid="{00000000-0005-0000-0000-000010000000}"/>
    <cellStyle name="Comma 2 5 11 5" xfId="35414" xr:uid="{00000000-0005-0000-0000-000010000000}"/>
    <cellStyle name="Comma 2 5 11 6" xfId="46166" xr:uid="{00000000-0005-0000-0000-000010000000}"/>
    <cellStyle name="Comma 2 5 12" xfId="4690" xr:uid="{00000000-0005-0000-0000-000010000000}"/>
    <cellStyle name="Comma 2 5 12 2" xfId="15446" xr:uid="{00000000-0005-0000-0000-000010000000}"/>
    <cellStyle name="Comma 2 5 12 3" xfId="26198" xr:uid="{00000000-0005-0000-0000-000010000000}"/>
    <cellStyle name="Comma 2 5 12 4" xfId="36950" xr:uid="{00000000-0005-0000-0000-000010000000}"/>
    <cellStyle name="Comma 2 5 12 5" xfId="47702" xr:uid="{00000000-0005-0000-0000-000010000000}"/>
    <cellStyle name="Comma 2 5 13" xfId="6230" xr:uid="{00000000-0005-0000-0000-000010000000}"/>
    <cellStyle name="Comma 2 5 13 2" xfId="16982" xr:uid="{00000000-0005-0000-0000-000010000000}"/>
    <cellStyle name="Comma 2 5 13 3" xfId="27734" xr:uid="{00000000-0005-0000-0000-000010000000}"/>
    <cellStyle name="Comma 2 5 13 4" xfId="38486" xr:uid="{00000000-0005-0000-0000-000010000000}"/>
    <cellStyle name="Comma 2 5 13 5" xfId="49238" xr:uid="{00000000-0005-0000-0000-000010000000}"/>
    <cellStyle name="Comma 2 5 14" xfId="10838" xr:uid="{00000000-0005-0000-0000-000010000000}"/>
    <cellStyle name="Comma 2 5 15" xfId="21590" xr:uid="{00000000-0005-0000-0000-000010000000}"/>
    <cellStyle name="Comma 2 5 16" xfId="32342" xr:uid="{00000000-0005-0000-0000-000010000000}"/>
    <cellStyle name="Comma 2 5 17" xfId="43094" xr:uid="{00000000-0005-0000-0000-000010000000}"/>
    <cellStyle name="Comma 2 5 2" xfId="59" xr:uid="{00000000-0005-0000-0000-000010000000}"/>
    <cellStyle name="Comma 2 5 2 10" xfId="3182" xr:uid="{00000000-0005-0000-0000-000010000000}"/>
    <cellStyle name="Comma 2 5 2 10 2" xfId="9334" xr:uid="{00000000-0005-0000-0000-000010000000}"/>
    <cellStyle name="Comma 2 5 2 10 2 2" xfId="20086" xr:uid="{00000000-0005-0000-0000-000010000000}"/>
    <cellStyle name="Comma 2 5 2 10 2 3" xfId="30838" xr:uid="{00000000-0005-0000-0000-000010000000}"/>
    <cellStyle name="Comma 2 5 2 10 2 4" xfId="41590" xr:uid="{00000000-0005-0000-0000-000010000000}"/>
    <cellStyle name="Comma 2 5 2 10 2 5" xfId="52342" xr:uid="{00000000-0005-0000-0000-000010000000}"/>
    <cellStyle name="Comma 2 5 2 10 3" xfId="13942" xr:uid="{00000000-0005-0000-0000-000010000000}"/>
    <cellStyle name="Comma 2 5 2 10 4" xfId="24694" xr:uid="{00000000-0005-0000-0000-000010000000}"/>
    <cellStyle name="Comma 2 5 2 10 5" xfId="35446" xr:uid="{00000000-0005-0000-0000-000010000000}"/>
    <cellStyle name="Comma 2 5 2 10 6" xfId="46198" xr:uid="{00000000-0005-0000-0000-000010000000}"/>
    <cellStyle name="Comma 2 5 2 11" xfId="4722" xr:uid="{00000000-0005-0000-0000-000010000000}"/>
    <cellStyle name="Comma 2 5 2 11 2" xfId="15478" xr:uid="{00000000-0005-0000-0000-000010000000}"/>
    <cellStyle name="Comma 2 5 2 11 3" xfId="26230" xr:uid="{00000000-0005-0000-0000-000010000000}"/>
    <cellStyle name="Comma 2 5 2 11 4" xfId="36982" xr:uid="{00000000-0005-0000-0000-000010000000}"/>
    <cellStyle name="Comma 2 5 2 11 5" xfId="47734" xr:uid="{00000000-0005-0000-0000-000010000000}"/>
    <cellStyle name="Comma 2 5 2 12" xfId="6262" xr:uid="{00000000-0005-0000-0000-000010000000}"/>
    <cellStyle name="Comma 2 5 2 12 2" xfId="17014" xr:uid="{00000000-0005-0000-0000-000010000000}"/>
    <cellStyle name="Comma 2 5 2 12 3" xfId="27766" xr:uid="{00000000-0005-0000-0000-000010000000}"/>
    <cellStyle name="Comma 2 5 2 12 4" xfId="38518" xr:uid="{00000000-0005-0000-0000-000010000000}"/>
    <cellStyle name="Comma 2 5 2 12 5" xfId="49270" xr:uid="{00000000-0005-0000-0000-000010000000}"/>
    <cellStyle name="Comma 2 5 2 13" xfId="10870" xr:uid="{00000000-0005-0000-0000-000010000000}"/>
    <cellStyle name="Comma 2 5 2 14" xfId="21622" xr:uid="{00000000-0005-0000-0000-000010000000}"/>
    <cellStyle name="Comma 2 5 2 15" xfId="32374" xr:uid="{00000000-0005-0000-0000-000010000000}"/>
    <cellStyle name="Comma 2 5 2 16" xfId="43126" xr:uid="{00000000-0005-0000-0000-000010000000}"/>
    <cellStyle name="Comma 2 5 2 2" xfId="123" xr:uid="{00000000-0005-0000-0000-000010000000}"/>
    <cellStyle name="Comma 2 5 2 2 10" xfId="32438" xr:uid="{00000000-0005-0000-0000-000010000000}"/>
    <cellStyle name="Comma 2 5 2 2 11" xfId="43190" xr:uid="{00000000-0005-0000-0000-000010000000}"/>
    <cellStyle name="Comma 2 5 2 2 2" xfId="530" xr:uid="{00000000-0005-0000-0000-000010000000}"/>
    <cellStyle name="Comma 2 5 2 2 2 10" xfId="43574" xr:uid="{00000000-0005-0000-0000-000010000000}"/>
    <cellStyle name="Comma 2 5 2 2 2 2" xfId="1310" xr:uid="{00000000-0005-0000-0000-000010000000}"/>
    <cellStyle name="Comma 2 5 2 2 2 2 2" xfId="2856" xr:uid="{00000000-0005-0000-0000-0000C1020000}"/>
    <cellStyle name="Comma 2 5 2 2 2 2 2 2" xfId="9014" xr:uid="{00000000-0005-0000-0000-0000C1020000}"/>
    <cellStyle name="Comma 2 5 2 2 2 2 2 2 2" xfId="19766" xr:uid="{00000000-0005-0000-0000-0000C1020000}"/>
    <cellStyle name="Comma 2 5 2 2 2 2 2 2 3" xfId="30518" xr:uid="{00000000-0005-0000-0000-0000C1020000}"/>
    <cellStyle name="Comma 2 5 2 2 2 2 2 2 4" xfId="41270" xr:uid="{00000000-0005-0000-0000-0000C1020000}"/>
    <cellStyle name="Comma 2 5 2 2 2 2 2 2 5" xfId="52022" xr:uid="{00000000-0005-0000-0000-0000C1020000}"/>
    <cellStyle name="Comma 2 5 2 2 2 2 2 3" xfId="13622" xr:uid="{00000000-0005-0000-0000-0000C1020000}"/>
    <cellStyle name="Comma 2 5 2 2 2 2 2 4" xfId="24374" xr:uid="{00000000-0005-0000-0000-0000C1020000}"/>
    <cellStyle name="Comma 2 5 2 2 2 2 2 5" xfId="35126" xr:uid="{00000000-0005-0000-0000-0000C1020000}"/>
    <cellStyle name="Comma 2 5 2 2 2 2 2 6" xfId="45878" xr:uid="{00000000-0005-0000-0000-0000C1020000}"/>
    <cellStyle name="Comma 2 5 2 2 2 2 3" xfId="4398" xr:uid="{00000000-0005-0000-0000-000010000000}"/>
    <cellStyle name="Comma 2 5 2 2 2 2 3 2" xfId="10550" xr:uid="{00000000-0005-0000-0000-000010000000}"/>
    <cellStyle name="Comma 2 5 2 2 2 2 3 2 2" xfId="21302" xr:uid="{00000000-0005-0000-0000-000010000000}"/>
    <cellStyle name="Comma 2 5 2 2 2 2 3 2 3" xfId="32054" xr:uid="{00000000-0005-0000-0000-000010000000}"/>
    <cellStyle name="Comma 2 5 2 2 2 2 3 2 4" xfId="42806" xr:uid="{00000000-0005-0000-0000-000010000000}"/>
    <cellStyle name="Comma 2 5 2 2 2 2 3 2 5" xfId="53558" xr:uid="{00000000-0005-0000-0000-000010000000}"/>
    <cellStyle name="Comma 2 5 2 2 2 2 3 3" xfId="15158" xr:uid="{00000000-0005-0000-0000-000010000000}"/>
    <cellStyle name="Comma 2 5 2 2 2 2 3 4" xfId="25910" xr:uid="{00000000-0005-0000-0000-000010000000}"/>
    <cellStyle name="Comma 2 5 2 2 2 2 3 5" xfId="36662" xr:uid="{00000000-0005-0000-0000-000010000000}"/>
    <cellStyle name="Comma 2 5 2 2 2 2 3 6" xfId="47414" xr:uid="{00000000-0005-0000-0000-000010000000}"/>
    <cellStyle name="Comma 2 5 2 2 2 2 4" xfId="5942" xr:uid="{00000000-0005-0000-0000-000010000000}"/>
    <cellStyle name="Comma 2 5 2 2 2 2 4 2" xfId="16694" xr:uid="{00000000-0005-0000-0000-000010000000}"/>
    <cellStyle name="Comma 2 5 2 2 2 2 4 3" xfId="27446" xr:uid="{00000000-0005-0000-0000-000010000000}"/>
    <cellStyle name="Comma 2 5 2 2 2 2 4 4" xfId="38198" xr:uid="{00000000-0005-0000-0000-000010000000}"/>
    <cellStyle name="Comma 2 5 2 2 2 2 4 5" xfId="48950" xr:uid="{00000000-0005-0000-0000-000010000000}"/>
    <cellStyle name="Comma 2 5 2 2 2 2 5" xfId="7478" xr:uid="{00000000-0005-0000-0000-000010000000}"/>
    <cellStyle name="Comma 2 5 2 2 2 2 5 2" xfId="18230" xr:uid="{00000000-0005-0000-0000-000010000000}"/>
    <cellStyle name="Comma 2 5 2 2 2 2 5 3" xfId="28982" xr:uid="{00000000-0005-0000-0000-000010000000}"/>
    <cellStyle name="Comma 2 5 2 2 2 2 5 4" xfId="39734" xr:uid="{00000000-0005-0000-0000-000010000000}"/>
    <cellStyle name="Comma 2 5 2 2 2 2 5 5" xfId="50486" xr:uid="{00000000-0005-0000-0000-000010000000}"/>
    <cellStyle name="Comma 2 5 2 2 2 2 6" xfId="12086" xr:uid="{00000000-0005-0000-0000-000010000000}"/>
    <cellStyle name="Comma 2 5 2 2 2 2 7" xfId="22838" xr:uid="{00000000-0005-0000-0000-000010000000}"/>
    <cellStyle name="Comma 2 5 2 2 2 2 8" xfId="33590" xr:uid="{00000000-0005-0000-0000-000010000000}"/>
    <cellStyle name="Comma 2 5 2 2 2 2 9" xfId="44342" xr:uid="{00000000-0005-0000-0000-000010000000}"/>
    <cellStyle name="Comma 2 5 2 2 2 3" xfId="2087" xr:uid="{00000000-0005-0000-0000-0000C0020000}"/>
    <cellStyle name="Comma 2 5 2 2 2 3 2" xfId="8246" xr:uid="{00000000-0005-0000-0000-0000C0020000}"/>
    <cellStyle name="Comma 2 5 2 2 2 3 2 2" xfId="18998" xr:uid="{00000000-0005-0000-0000-0000C0020000}"/>
    <cellStyle name="Comma 2 5 2 2 2 3 2 3" xfId="29750" xr:uid="{00000000-0005-0000-0000-0000C0020000}"/>
    <cellStyle name="Comma 2 5 2 2 2 3 2 4" xfId="40502" xr:uid="{00000000-0005-0000-0000-0000C0020000}"/>
    <cellStyle name="Comma 2 5 2 2 2 3 2 5" xfId="51254" xr:uid="{00000000-0005-0000-0000-0000C0020000}"/>
    <cellStyle name="Comma 2 5 2 2 2 3 3" xfId="12854" xr:uid="{00000000-0005-0000-0000-0000C0020000}"/>
    <cellStyle name="Comma 2 5 2 2 2 3 4" xfId="23606" xr:uid="{00000000-0005-0000-0000-0000C0020000}"/>
    <cellStyle name="Comma 2 5 2 2 2 3 5" xfId="34358" xr:uid="{00000000-0005-0000-0000-0000C0020000}"/>
    <cellStyle name="Comma 2 5 2 2 2 3 6" xfId="45110" xr:uid="{00000000-0005-0000-0000-0000C0020000}"/>
    <cellStyle name="Comma 2 5 2 2 2 4" xfId="3630" xr:uid="{00000000-0005-0000-0000-000010000000}"/>
    <cellStyle name="Comma 2 5 2 2 2 4 2" xfId="9782" xr:uid="{00000000-0005-0000-0000-000010000000}"/>
    <cellStyle name="Comma 2 5 2 2 2 4 2 2" xfId="20534" xr:uid="{00000000-0005-0000-0000-000010000000}"/>
    <cellStyle name="Comma 2 5 2 2 2 4 2 3" xfId="31286" xr:uid="{00000000-0005-0000-0000-000010000000}"/>
    <cellStyle name="Comma 2 5 2 2 2 4 2 4" xfId="42038" xr:uid="{00000000-0005-0000-0000-000010000000}"/>
    <cellStyle name="Comma 2 5 2 2 2 4 2 5" xfId="52790" xr:uid="{00000000-0005-0000-0000-000010000000}"/>
    <cellStyle name="Comma 2 5 2 2 2 4 3" xfId="14390" xr:uid="{00000000-0005-0000-0000-000010000000}"/>
    <cellStyle name="Comma 2 5 2 2 2 4 4" xfId="25142" xr:uid="{00000000-0005-0000-0000-000010000000}"/>
    <cellStyle name="Comma 2 5 2 2 2 4 5" xfId="35894" xr:uid="{00000000-0005-0000-0000-000010000000}"/>
    <cellStyle name="Comma 2 5 2 2 2 4 6" xfId="46646" xr:uid="{00000000-0005-0000-0000-000010000000}"/>
    <cellStyle name="Comma 2 5 2 2 2 5" xfId="5170" xr:uid="{00000000-0005-0000-0000-000010000000}"/>
    <cellStyle name="Comma 2 5 2 2 2 5 2" xfId="15926" xr:uid="{00000000-0005-0000-0000-000010000000}"/>
    <cellStyle name="Comma 2 5 2 2 2 5 3" xfId="26678" xr:uid="{00000000-0005-0000-0000-000010000000}"/>
    <cellStyle name="Comma 2 5 2 2 2 5 4" xfId="37430" xr:uid="{00000000-0005-0000-0000-000010000000}"/>
    <cellStyle name="Comma 2 5 2 2 2 5 5" xfId="48182" xr:uid="{00000000-0005-0000-0000-000010000000}"/>
    <cellStyle name="Comma 2 5 2 2 2 6" xfId="6710" xr:uid="{00000000-0005-0000-0000-000010000000}"/>
    <cellStyle name="Comma 2 5 2 2 2 6 2" xfId="17462" xr:uid="{00000000-0005-0000-0000-000010000000}"/>
    <cellStyle name="Comma 2 5 2 2 2 6 3" xfId="28214" xr:uid="{00000000-0005-0000-0000-000010000000}"/>
    <cellStyle name="Comma 2 5 2 2 2 6 4" xfId="38966" xr:uid="{00000000-0005-0000-0000-000010000000}"/>
    <cellStyle name="Comma 2 5 2 2 2 6 5" xfId="49718" xr:uid="{00000000-0005-0000-0000-000010000000}"/>
    <cellStyle name="Comma 2 5 2 2 2 7" xfId="11318" xr:uid="{00000000-0005-0000-0000-000010000000}"/>
    <cellStyle name="Comma 2 5 2 2 2 8" xfId="22070" xr:uid="{00000000-0005-0000-0000-000010000000}"/>
    <cellStyle name="Comma 2 5 2 2 2 9" xfId="32822" xr:uid="{00000000-0005-0000-0000-000010000000}"/>
    <cellStyle name="Comma 2 5 2 2 3" xfId="926" xr:uid="{00000000-0005-0000-0000-000010000000}"/>
    <cellStyle name="Comma 2 5 2 2 3 2" xfId="2472" xr:uid="{00000000-0005-0000-0000-0000C2020000}"/>
    <cellStyle name="Comma 2 5 2 2 3 2 2" xfId="8630" xr:uid="{00000000-0005-0000-0000-0000C2020000}"/>
    <cellStyle name="Comma 2 5 2 2 3 2 2 2" xfId="19382" xr:uid="{00000000-0005-0000-0000-0000C2020000}"/>
    <cellStyle name="Comma 2 5 2 2 3 2 2 3" xfId="30134" xr:uid="{00000000-0005-0000-0000-0000C2020000}"/>
    <cellStyle name="Comma 2 5 2 2 3 2 2 4" xfId="40886" xr:uid="{00000000-0005-0000-0000-0000C2020000}"/>
    <cellStyle name="Comma 2 5 2 2 3 2 2 5" xfId="51638" xr:uid="{00000000-0005-0000-0000-0000C2020000}"/>
    <cellStyle name="Comma 2 5 2 2 3 2 3" xfId="13238" xr:uid="{00000000-0005-0000-0000-0000C2020000}"/>
    <cellStyle name="Comma 2 5 2 2 3 2 4" xfId="23990" xr:uid="{00000000-0005-0000-0000-0000C2020000}"/>
    <cellStyle name="Comma 2 5 2 2 3 2 5" xfId="34742" xr:uid="{00000000-0005-0000-0000-0000C2020000}"/>
    <cellStyle name="Comma 2 5 2 2 3 2 6" xfId="45494" xr:uid="{00000000-0005-0000-0000-0000C2020000}"/>
    <cellStyle name="Comma 2 5 2 2 3 3" xfId="4014" xr:uid="{00000000-0005-0000-0000-000010000000}"/>
    <cellStyle name="Comma 2 5 2 2 3 3 2" xfId="10166" xr:uid="{00000000-0005-0000-0000-000010000000}"/>
    <cellStyle name="Comma 2 5 2 2 3 3 2 2" xfId="20918" xr:uid="{00000000-0005-0000-0000-000010000000}"/>
    <cellStyle name="Comma 2 5 2 2 3 3 2 3" xfId="31670" xr:uid="{00000000-0005-0000-0000-000010000000}"/>
    <cellStyle name="Comma 2 5 2 2 3 3 2 4" xfId="42422" xr:uid="{00000000-0005-0000-0000-000010000000}"/>
    <cellStyle name="Comma 2 5 2 2 3 3 2 5" xfId="53174" xr:uid="{00000000-0005-0000-0000-000010000000}"/>
    <cellStyle name="Comma 2 5 2 2 3 3 3" xfId="14774" xr:uid="{00000000-0005-0000-0000-000010000000}"/>
    <cellStyle name="Comma 2 5 2 2 3 3 4" xfId="25526" xr:uid="{00000000-0005-0000-0000-000010000000}"/>
    <cellStyle name="Comma 2 5 2 2 3 3 5" xfId="36278" xr:uid="{00000000-0005-0000-0000-000010000000}"/>
    <cellStyle name="Comma 2 5 2 2 3 3 6" xfId="47030" xr:uid="{00000000-0005-0000-0000-000010000000}"/>
    <cellStyle name="Comma 2 5 2 2 3 4" xfId="5558" xr:uid="{00000000-0005-0000-0000-000010000000}"/>
    <cellStyle name="Comma 2 5 2 2 3 4 2" xfId="16310" xr:uid="{00000000-0005-0000-0000-000010000000}"/>
    <cellStyle name="Comma 2 5 2 2 3 4 3" xfId="27062" xr:uid="{00000000-0005-0000-0000-000010000000}"/>
    <cellStyle name="Comma 2 5 2 2 3 4 4" xfId="37814" xr:uid="{00000000-0005-0000-0000-000010000000}"/>
    <cellStyle name="Comma 2 5 2 2 3 4 5" xfId="48566" xr:uid="{00000000-0005-0000-0000-000010000000}"/>
    <cellStyle name="Comma 2 5 2 2 3 5" xfId="7094" xr:uid="{00000000-0005-0000-0000-000010000000}"/>
    <cellStyle name="Comma 2 5 2 2 3 5 2" xfId="17846" xr:uid="{00000000-0005-0000-0000-000010000000}"/>
    <cellStyle name="Comma 2 5 2 2 3 5 3" xfId="28598" xr:uid="{00000000-0005-0000-0000-000010000000}"/>
    <cellStyle name="Comma 2 5 2 2 3 5 4" xfId="39350" xr:uid="{00000000-0005-0000-0000-000010000000}"/>
    <cellStyle name="Comma 2 5 2 2 3 5 5" xfId="50102" xr:uid="{00000000-0005-0000-0000-000010000000}"/>
    <cellStyle name="Comma 2 5 2 2 3 6" xfId="11702" xr:uid="{00000000-0005-0000-0000-000010000000}"/>
    <cellStyle name="Comma 2 5 2 2 3 7" xfId="22454" xr:uid="{00000000-0005-0000-0000-000010000000}"/>
    <cellStyle name="Comma 2 5 2 2 3 8" xfId="33206" xr:uid="{00000000-0005-0000-0000-000010000000}"/>
    <cellStyle name="Comma 2 5 2 2 3 9" xfId="43958" xr:uid="{00000000-0005-0000-0000-000010000000}"/>
    <cellStyle name="Comma 2 5 2 2 4" xfId="1703" xr:uid="{00000000-0005-0000-0000-0000BF020000}"/>
    <cellStyle name="Comma 2 5 2 2 4 2" xfId="7862" xr:uid="{00000000-0005-0000-0000-0000BF020000}"/>
    <cellStyle name="Comma 2 5 2 2 4 2 2" xfId="18614" xr:uid="{00000000-0005-0000-0000-0000BF020000}"/>
    <cellStyle name="Comma 2 5 2 2 4 2 3" xfId="29366" xr:uid="{00000000-0005-0000-0000-0000BF020000}"/>
    <cellStyle name="Comma 2 5 2 2 4 2 4" xfId="40118" xr:uid="{00000000-0005-0000-0000-0000BF020000}"/>
    <cellStyle name="Comma 2 5 2 2 4 2 5" xfId="50870" xr:uid="{00000000-0005-0000-0000-0000BF020000}"/>
    <cellStyle name="Comma 2 5 2 2 4 3" xfId="12470" xr:uid="{00000000-0005-0000-0000-0000BF020000}"/>
    <cellStyle name="Comma 2 5 2 2 4 4" xfId="23222" xr:uid="{00000000-0005-0000-0000-0000BF020000}"/>
    <cellStyle name="Comma 2 5 2 2 4 5" xfId="33974" xr:uid="{00000000-0005-0000-0000-0000BF020000}"/>
    <cellStyle name="Comma 2 5 2 2 4 6" xfId="44726" xr:uid="{00000000-0005-0000-0000-0000BF020000}"/>
    <cellStyle name="Comma 2 5 2 2 5" xfId="3246" xr:uid="{00000000-0005-0000-0000-000010000000}"/>
    <cellStyle name="Comma 2 5 2 2 5 2" xfId="9398" xr:uid="{00000000-0005-0000-0000-000010000000}"/>
    <cellStyle name="Comma 2 5 2 2 5 2 2" xfId="20150" xr:uid="{00000000-0005-0000-0000-000010000000}"/>
    <cellStyle name="Comma 2 5 2 2 5 2 3" xfId="30902" xr:uid="{00000000-0005-0000-0000-000010000000}"/>
    <cellStyle name="Comma 2 5 2 2 5 2 4" xfId="41654" xr:uid="{00000000-0005-0000-0000-000010000000}"/>
    <cellStyle name="Comma 2 5 2 2 5 2 5" xfId="52406" xr:uid="{00000000-0005-0000-0000-000010000000}"/>
    <cellStyle name="Comma 2 5 2 2 5 3" xfId="14006" xr:uid="{00000000-0005-0000-0000-000010000000}"/>
    <cellStyle name="Comma 2 5 2 2 5 4" xfId="24758" xr:uid="{00000000-0005-0000-0000-000010000000}"/>
    <cellStyle name="Comma 2 5 2 2 5 5" xfId="35510" xr:uid="{00000000-0005-0000-0000-000010000000}"/>
    <cellStyle name="Comma 2 5 2 2 5 6" xfId="46262" xr:uid="{00000000-0005-0000-0000-000010000000}"/>
    <cellStyle name="Comma 2 5 2 2 6" xfId="4786" xr:uid="{00000000-0005-0000-0000-000010000000}"/>
    <cellStyle name="Comma 2 5 2 2 6 2" xfId="15542" xr:uid="{00000000-0005-0000-0000-000010000000}"/>
    <cellStyle name="Comma 2 5 2 2 6 3" xfId="26294" xr:uid="{00000000-0005-0000-0000-000010000000}"/>
    <cellStyle name="Comma 2 5 2 2 6 4" xfId="37046" xr:uid="{00000000-0005-0000-0000-000010000000}"/>
    <cellStyle name="Comma 2 5 2 2 6 5" xfId="47798" xr:uid="{00000000-0005-0000-0000-000010000000}"/>
    <cellStyle name="Comma 2 5 2 2 7" xfId="6326" xr:uid="{00000000-0005-0000-0000-000010000000}"/>
    <cellStyle name="Comma 2 5 2 2 7 2" xfId="17078" xr:uid="{00000000-0005-0000-0000-000010000000}"/>
    <cellStyle name="Comma 2 5 2 2 7 3" xfId="27830" xr:uid="{00000000-0005-0000-0000-000010000000}"/>
    <cellStyle name="Comma 2 5 2 2 7 4" xfId="38582" xr:uid="{00000000-0005-0000-0000-000010000000}"/>
    <cellStyle name="Comma 2 5 2 2 7 5" xfId="49334" xr:uid="{00000000-0005-0000-0000-000010000000}"/>
    <cellStyle name="Comma 2 5 2 2 8" xfId="10934" xr:uid="{00000000-0005-0000-0000-000010000000}"/>
    <cellStyle name="Comma 2 5 2 2 9" xfId="21686" xr:uid="{00000000-0005-0000-0000-000010000000}"/>
    <cellStyle name="Comma 2 5 2 3" xfId="187" xr:uid="{00000000-0005-0000-0000-00001F000000}"/>
    <cellStyle name="Comma 2 5 2 3 10" xfId="32502" xr:uid="{00000000-0005-0000-0000-00001F000000}"/>
    <cellStyle name="Comma 2 5 2 3 11" xfId="43254" xr:uid="{00000000-0005-0000-0000-00001F000000}"/>
    <cellStyle name="Comma 2 5 2 3 2" xfId="594" xr:uid="{00000000-0005-0000-0000-00001F000000}"/>
    <cellStyle name="Comma 2 5 2 3 2 10" xfId="43638" xr:uid="{00000000-0005-0000-0000-00001F000000}"/>
    <cellStyle name="Comma 2 5 2 3 2 2" xfId="1374" xr:uid="{00000000-0005-0000-0000-00001F000000}"/>
    <cellStyle name="Comma 2 5 2 3 2 2 2" xfId="2920" xr:uid="{00000000-0005-0000-0000-0000C5020000}"/>
    <cellStyle name="Comma 2 5 2 3 2 2 2 2" xfId="9078" xr:uid="{00000000-0005-0000-0000-0000C5020000}"/>
    <cellStyle name="Comma 2 5 2 3 2 2 2 2 2" xfId="19830" xr:uid="{00000000-0005-0000-0000-0000C5020000}"/>
    <cellStyle name="Comma 2 5 2 3 2 2 2 2 3" xfId="30582" xr:uid="{00000000-0005-0000-0000-0000C5020000}"/>
    <cellStyle name="Comma 2 5 2 3 2 2 2 2 4" xfId="41334" xr:uid="{00000000-0005-0000-0000-0000C5020000}"/>
    <cellStyle name="Comma 2 5 2 3 2 2 2 2 5" xfId="52086" xr:uid="{00000000-0005-0000-0000-0000C5020000}"/>
    <cellStyle name="Comma 2 5 2 3 2 2 2 3" xfId="13686" xr:uid="{00000000-0005-0000-0000-0000C5020000}"/>
    <cellStyle name="Comma 2 5 2 3 2 2 2 4" xfId="24438" xr:uid="{00000000-0005-0000-0000-0000C5020000}"/>
    <cellStyle name="Comma 2 5 2 3 2 2 2 5" xfId="35190" xr:uid="{00000000-0005-0000-0000-0000C5020000}"/>
    <cellStyle name="Comma 2 5 2 3 2 2 2 6" xfId="45942" xr:uid="{00000000-0005-0000-0000-0000C5020000}"/>
    <cellStyle name="Comma 2 5 2 3 2 2 3" xfId="4462" xr:uid="{00000000-0005-0000-0000-00001F000000}"/>
    <cellStyle name="Comma 2 5 2 3 2 2 3 2" xfId="10614" xr:uid="{00000000-0005-0000-0000-00001F000000}"/>
    <cellStyle name="Comma 2 5 2 3 2 2 3 2 2" xfId="21366" xr:uid="{00000000-0005-0000-0000-00001F000000}"/>
    <cellStyle name="Comma 2 5 2 3 2 2 3 2 3" xfId="32118" xr:uid="{00000000-0005-0000-0000-00001F000000}"/>
    <cellStyle name="Comma 2 5 2 3 2 2 3 2 4" xfId="42870" xr:uid="{00000000-0005-0000-0000-00001F000000}"/>
    <cellStyle name="Comma 2 5 2 3 2 2 3 2 5" xfId="53622" xr:uid="{00000000-0005-0000-0000-00001F000000}"/>
    <cellStyle name="Comma 2 5 2 3 2 2 3 3" xfId="15222" xr:uid="{00000000-0005-0000-0000-00001F000000}"/>
    <cellStyle name="Comma 2 5 2 3 2 2 3 4" xfId="25974" xr:uid="{00000000-0005-0000-0000-00001F000000}"/>
    <cellStyle name="Comma 2 5 2 3 2 2 3 5" xfId="36726" xr:uid="{00000000-0005-0000-0000-00001F000000}"/>
    <cellStyle name="Comma 2 5 2 3 2 2 3 6" xfId="47478" xr:uid="{00000000-0005-0000-0000-00001F000000}"/>
    <cellStyle name="Comma 2 5 2 3 2 2 4" xfId="6006" xr:uid="{00000000-0005-0000-0000-00001F000000}"/>
    <cellStyle name="Comma 2 5 2 3 2 2 4 2" xfId="16758" xr:uid="{00000000-0005-0000-0000-00001F000000}"/>
    <cellStyle name="Comma 2 5 2 3 2 2 4 3" xfId="27510" xr:uid="{00000000-0005-0000-0000-00001F000000}"/>
    <cellStyle name="Comma 2 5 2 3 2 2 4 4" xfId="38262" xr:uid="{00000000-0005-0000-0000-00001F000000}"/>
    <cellStyle name="Comma 2 5 2 3 2 2 4 5" xfId="49014" xr:uid="{00000000-0005-0000-0000-00001F000000}"/>
    <cellStyle name="Comma 2 5 2 3 2 2 5" xfId="7542" xr:uid="{00000000-0005-0000-0000-00001F000000}"/>
    <cellStyle name="Comma 2 5 2 3 2 2 5 2" xfId="18294" xr:uid="{00000000-0005-0000-0000-00001F000000}"/>
    <cellStyle name="Comma 2 5 2 3 2 2 5 3" xfId="29046" xr:uid="{00000000-0005-0000-0000-00001F000000}"/>
    <cellStyle name="Comma 2 5 2 3 2 2 5 4" xfId="39798" xr:uid="{00000000-0005-0000-0000-00001F000000}"/>
    <cellStyle name="Comma 2 5 2 3 2 2 5 5" xfId="50550" xr:uid="{00000000-0005-0000-0000-00001F000000}"/>
    <cellStyle name="Comma 2 5 2 3 2 2 6" xfId="12150" xr:uid="{00000000-0005-0000-0000-00001F000000}"/>
    <cellStyle name="Comma 2 5 2 3 2 2 7" xfId="22902" xr:uid="{00000000-0005-0000-0000-00001F000000}"/>
    <cellStyle name="Comma 2 5 2 3 2 2 8" xfId="33654" xr:uid="{00000000-0005-0000-0000-00001F000000}"/>
    <cellStyle name="Comma 2 5 2 3 2 2 9" xfId="44406" xr:uid="{00000000-0005-0000-0000-00001F000000}"/>
    <cellStyle name="Comma 2 5 2 3 2 3" xfId="2151" xr:uid="{00000000-0005-0000-0000-0000C4020000}"/>
    <cellStyle name="Comma 2 5 2 3 2 3 2" xfId="8310" xr:uid="{00000000-0005-0000-0000-0000C4020000}"/>
    <cellStyle name="Comma 2 5 2 3 2 3 2 2" xfId="19062" xr:uid="{00000000-0005-0000-0000-0000C4020000}"/>
    <cellStyle name="Comma 2 5 2 3 2 3 2 3" xfId="29814" xr:uid="{00000000-0005-0000-0000-0000C4020000}"/>
    <cellStyle name="Comma 2 5 2 3 2 3 2 4" xfId="40566" xr:uid="{00000000-0005-0000-0000-0000C4020000}"/>
    <cellStyle name="Comma 2 5 2 3 2 3 2 5" xfId="51318" xr:uid="{00000000-0005-0000-0000-0000C4020000}"/>
    <cellStyle name="Comma 2 5 2 3 2 3 3" xfId="12918" xr:uid="{00000000-0005-0000-0000-0000C4020000}"/>
    <cellStyle name="Comma 2 5 2 3 2 3 4" xfId="23670" xr:uid="{00000000-0005-0000-0000-0000C4020000}"/>
    <cellStyle name="Comma 2 5 2 3 2 3 5" xfId="34422" xr:uid="{00000000-0005-0000-0000-0000C4020000}"/>
    <cellStyle name="Comma 2 5 2 3 2 3 6" xfId="45174" xr:uid="{00000000-0005-0000-0000-0000C4020000}"/>
    <cellStyle name="Comma 2 5 2 3 2 4" xfId="3694" xr:uid="{00000000-0005-0000-0000-00001F000000}"/>
    <cellStyle name="Comma 2 5 2 3 2 4 2" xfId="9846" xr:uid="{00000000-0005-0000-0000-00001F000000}"/>
    <cellStyle name="Comma 2 5 2 3 2 4 2 2" xfId="20598" xr:uid="{00000000-0005-0000-0000-00001F000000}"/>
    <cellStyle name="Comma 2 5 2 3 2 4 2 3" xfId="31350" xr:uid="{00000000-0005-0000-0000-00001F000000}"/>
    <cellStyle name="Comma 2 5 2 3 2 4 2 4" xfId="42102" xr:uid="{00000000-0005-0000-0000-00001F000000}"/>
    <cellStyle name="Comma 2 5 2 3 2 4 2 5" xfId="52854" xr:uid="{00000000-0005-0000-0000-00001F000000}"/>
    <cellStyle name="Comma 2 5 2 3 2 4 3" xfId="14454" xr:uid="{00000000-0005-0000-0000-00001F000000}"/>
    <cellStyle name="Comma 2 5 2 3 2 4 4" xfId="25206" xr:uid="{00000000-0005-0000-0000-00001F000000}"/>
    <cellStyle name="Comma 2 5 2 3 2 4 5" xfId="35958" xr:uid="{00000000-0005-0000-0000-00001F000000}"/>
    <cellStyle name="Comma 2 5 2 3 2 4 6" xfId="46710" xr:uid="{00000000-0005-0000-0000-00001F000000}"/>
    <cellStyle name="Comma 2 5 2 3 2 5" xfId="5234" xr:uid="{00000000-0005-0000-0000-00001F000000}"/>
    <cellStyle name="Comma 2 5 2 3 2 5 2" xfId="15990" xr:uid="{00000000-0005-0000-0000-00001F000000}"/>
    <cellStyle name="Comma 2 5 2 3 2 5 3" xfId="26742" xr:uid="{00000000-0005-0000-0000-00001F000000}"/>
    <cellStyle name="Comma 2 5 2 3 2 5 4" xfId="37494" xr:uid="{00000000-0005-0000-0000-00001F000000}"/>
    <cellStyle name="Comma 2 5 2 3 2 5 5" xfId="48246" xr:uid="{00000000-0005-0000-0000-00001F000000}"/>
    <cellStyle name="Comma 2 5 2 3 2 6" xfId="6774" xr:uid="{00000000-0005-0000-0000-00001F000000}"/>
    <cellStyle name="Comma 2 5 2 3 2 6 2" xfId="17526" xr:uid="{00000000-0005-0000-0000-00001F000000}"/>
    <cellStyle name="Comma 2 5 2 3 2 6 3" xfId="28278" xr:uid="{00000000-0005-0000-0000-00001F000000}"/>
    <cellStyle name="Comma 2 5 2 3 2 6 4" xfId="39030" xr:uid="{00000000-0005-0000-0000-00001F000000}"/>
    <cellStyle name="Comma 2 5 2 3 2 6 5" xfId="49782" xr:uid="{00000000-0005-0000-0000-00001F000000}"/>
    <cellStyle name="Comma 2 5 2 3 2 7" xfId="11382" xr:uid="{00000000-0005-0000-0000-00001F000000}"/>
    <cellStyle name="Comma 2 5 2 3 2 8" xfId="22134" xr:uid="{00000000-0005-0000-0000-00001F000000}"/>
    <cellStyle name="Comma 2 5 2 3 2 9" xfId="32886" xr:uid="{00000000-0005-0000-0000-00001F000000}"/>
    <cellStyle name="Comma 2 5 2 3 3" xfId="990" xr:uid="{00000000-0005-0000-0000-00001F000000}"/>
    <cellStyle name="Comma 2 5 2 3 3 2" xfId="2536" xr:uid="{00000000-0005-0000-0000-0000C6020000}"/>
    <cellStyle name="Comma 2 5 2 3 3 2 2" xfId="8694" xr:uid="{00000000-0005-0000-0000-0000C6020000}"/>
    <cellStyle name="Comma 2 5 2 3 3 2 2 2" xfId="19446" xr:uid="{00000000-0005-0000-0000-0000C6020000}"/>
    <cellStyle name="Comma 2 5 2 3 3 2 2 3" xfId="30198" xr:uid="{00000000-0005-0000-0000-0000C6020000}"/>
    <cellStyle name="Comma 2 5 2 3 3 2 2 4" xfId="40950" xr:uid="{00000000-0005-0000-0000-0000C6020000}"/>
    <cellStyle name="Comma 2 5 2 3 3 2 2 5" xfId="51702" xr:uid="{00000000-0005-0000-0000-0000C6020000}"/>
    <cellStyle name="Comma 2 5 2 3 3 2 3" xfId="13302" xr:uid="{00000000-0005-0000-0000-0000C6020000}"/>
    <cellStyle name="Comma 2 5 2 3 3 2 4" xfId="24054" xr:uid="{00000000-0005-0000-0000-0000C6020000}"/>
    <cellStyle name="Comma 2 5 2 3 3 2 5" xfId="34806" xr:uid="{00000000-0005-0000-0000-0000C6020000}"/>
    <cellStyle name="Comma 2 5 2 3 3 2 6" xfId="45558" xr:uid="{00000000-0005-0000-0000-0000C6020000}"/>
    <cellStyle name="Comma 2 5 2 3 3 3" xfId="4078" xr:uid="{00000000-0005-0000-0000-00001F000000}"/>
    <cellStyle name="Comma 2 5 2 3 3 3 2" xfId="10230" xr:uid="{00000000-0005-0000-0000-00001F000000}"/>
    <cellStyle name="Comma 2 5 2 3 3 3 2 2" xfId="20982" xr:uid="{00000000-0005-0000-0000-00001F000000}"/>
    <cellStyle name="Comma 2 5 2 3 3 3 2 3" xfId="31734" xr:uid="{00000000-0005-0000-0000-00001F000000}"/>
    <cellStyle name="Comma 2 5 2 3 3 3 2 4" xfId="42486" xr:uid="{00000000-0005-0000-0000-00001F000000}"/>
    <cellStyle name="Comma 2 5 2 3 3 3 2 5" xfId="53238" xr:uid="{00000000-0005-0000-0000-00001F000000}"/>
    <cellStyle name="Comma 2 5 2 3 3 3 3" xfId="14838" xr:uid="{00000000-0005-0000-0000-00001F000000}"/>
    <cellStyle name="Comma 2 5 2 3 3 3 4" xfId="25590" xr:uid="{00000000-0005-0000-0000-00001F000000}"/>
    <cellStyle name="Comma 2 5 2 3 3 3 5" xfId="36342" xr:uid="{00000000-0005-0000-0000-00001F000000}"/>
    <cellStyle name="Comma 2 5 2 3 3 3 6" xfId="47094" xr:uid="{00000000-0005-0000-0000-00001F000000}"/>
    <cellStyle name="Comma 2 5 2 3 3 4" xfId="5622" xr:uid="{00000000-0005-0000-0000-00001F000000}"/>
    <cellStyle name="Comma 2 5 2 3 3 4 2" xfId="16374" xr:uid="{00000000-0005-0000-0000-00001F000000}"/>
    <cellStyle name="Comma 2 5 2 3 3 4 3" xfId="27126" xr:uid="{00000000-0005-0000-0000-00001F000000}"/>
    <cellStyle name="Comma 2 5 2 3 3 4 4" xfId="37878" xr:uid="{00000000-0005-0000-0000-00001F000000}"/>
    <cellStyle name="Comma 2 5 2 3 3 4 5" xfId="48630" xr:uid="{00000000-0005-0000-0000-00001F000000}"/>
    <cellStyle name="Comma 2 5 2 3 3 5" xfId="7158" xr:uid="{00000000-0005-0000-0000-00001F000000}"/>
    <cellStyle name="Comma 2 5 2 3 3 5 2" xfId="17910" xr:uid="{00000000-0005-0000-0000-00001F000000}"/>
    <cellStyle name="Comma 2 5 2 3 3 5 3" xfId="28662" xr:uid="{00000000-0005-0000-0000-00001F000000}"/>
    <cellStyle name="Comma 2 5 2 3 3 5 4" xfId="39414" xr:uid="{00000000-0005-0000-0000-00001F000000}"/>
    <cellStyle name="Comma 2 5 2 3 3 5 5" xfId="50166" xr:uid="{00000000-0005-0000-0000-00001F000000}"/>
    <cellStyle name="Comma 2 5 2 3 3 6" xfId="11766" xr:uid="{00000000-0005-0000-0000-00001F000000}"/>
    <cellStyle name="Comma 2 5 2 3 3 7" xfId="22518" xr:uid="{00000000-0005-0000-0000-00001F000000}"/>
    <cellStyle name="Comma 2 5 2 3 3 8" xfId="33270" xr:uid="{00000000-0005-0000-0000-00001F000000}"/>
    <cellStyle name="Comma 2 5 2 3 3 9" xfId="44022" xr:uid="{00000000-0005-0000-0000-00001F000000}"/>
    <cellStyle name="Comma 2 5 2 3 4" xfId="1767" xr:uid="{00000000-0005-0000-0000-0000C3020000}"/>
    <cellStyle name="Comma 2 5 2 3 4 2" xfId="7926" xr:uid="{00000000-0005-0000-0000-0000C3020000}"/>
    <cellStyle name="Comma 2 5 2 3 4 2 2" xfId="18678" xr:uid="{00000000-0005-0000-0000-0000C3020000}"/>
    <cellStyle name="Comma 2 5 2 3 4 2 3" xfId="29430" xr:uid="{00000000-0005-0000-0000-0000C3020000}"/>
    <cellStyle name="Comma 2 5 2 3 4 2 4" xfId="40182" xr:uid="{00000000-0005-0000-0000-0000C3020000}"/>
    <cellStyle name="Comma 2 5 2 3 4 2 5" xfId="50934" xr:uid="{00000000-0005-0000-0000-0000C3020000}"/>
    <cellStyle name="Comma 2 5 2 3 4 3" xfId="12534" xr:uid="{00000000-0005-0000-0000-0000C3020000}"/>
    <cellStyle name="Comma 2 5 2 3 4 4" xfId="23286" xr:uid="{00000000-0005-0000-0000-0000C3020000}"/>
    <cellStyle name="Comma 2 5 2 3 4 5" xfId="34038" xr:uid="{00000000-0005-0000-0000-0000C3020000}"/>
    <cellStyle name="Comma 2 5 2 3 4 6" xfId="44790" xr:uid="{00000000-0005-0000-0000-0000C3020000}"/>
    <cellStyle name="Comma 2 5 2 3 5" xfId="3310" xr:uid="{00000000-0005-0000-0000-00001F000000}"/>
    <cellStyle name="Comma 2 5 2 3 5 2" xfId="9462" xr:uid="{00000000-0005-0000-0000-00001F000000}"/>
    <cellStyle name="Comma 2 5 2 3 5 2 2" xfId="20214" xr:uid="{00000000-0005-0000-0000-00001F000000}"/>
    <cellStyle name="Comma 2 5 2 3 5 2 3" xfId="30966" xr:uid="{00000000-0005-0000-0000-00001F000000}"/>
    <cellStyle name="Comma 2 5 2 3 5 2 4" xfId="41718" xr:uid="{00000000-0005-0000-0000-00001F000000}"/>
    <cellStyle name="Comma 2 5 2 3 5 2 5" xfId="52470" xr:uid="{00000000-0005-0000-0000-00001F000000}"/>
    <cellStyle name="Comma 2 5 2 3 5 3" xfId="14070" xr:uid="{00000000-0005-0000-0000-00001F000000}"/>
    <cellStyle name="Comma 2 5 2 3 5 4" xfId="24822" xr:uid="{00000000-0005-0000-0000-00001F000000}"/>
    <cellStyle name="Comma 2 5 2 3 5 5" xfId="35574" xr:uid="{00000000-0005-0000-0000-00001F000000}"/>
    <cellStyle name="Comma 2 5 2 3 5 6" xfId="46326" xr:uid="{00000000-0005-0000-0000-00001F000000}"/>
    <cellStyle name="Comma 2 5 2 3 6" xfId="4850" xr:uid="{00000000-0005-0000-0000-00001F000000}"/>
    <cellStyle name="Comma 2 5 2 3 6 2" xfId="15606" xr:uid="{00000000-0005-0000-0000-00001F000000}"/>
    <cellStyle name="Comma 2 5 2 3 6 3" xfId="26358" xr:uid="{00000000-0005-0000-0000-00001F000000}"/>
    <cellStyle name="Comma 2 5 2 3 6 4" xfId="37110" xr:uid="{00000000-0005-0000-0000-00001F000000}"/>
    <cellStyle name="Comma 2 5 2 3 6 5" xfId="47862" xr:uid="{00000000-0005-0000-0000-00001F000000}"/>
    <cellStyle name="Comma 2 5 2 3 7" xfId="6390" xr:uid="{00000000-0005-0000-0000-00001F000000}"/>
    <cellStyle name="Comma 2 5 2 3 7 2" xfId="17142" xr:uid="{00000000-0005-0000-0000-00001F000000}"/>
    <cellStyle name="Comma 2 5 2 3 7 3" xfId="27894" xr:uid="{00000000-0005-0000-0000-00001F000000}"/>
    <cellStyle name="Comma 2 5 2 3 7 4" xfId="38646" xr:uid="{00000000-0005-0000-0000-00001F000000}"/>
    <cellStyle name="Comma 2 5 2 3 7 5" xfId="49398" xr:uid="{00000000-0005-0000-0000-00001F000000}"/>
    <cellStyle name="Comma 2 5 2 3 8" xfId="10998" xr:uid="{00000000-0005-0000-0000-00001F000000}"/>
    <cellStyle name="Comma 2 5 2 3 9" xfId="21750" xr:uid="{00000000-0005-0000-0000-00001F000000}"/>
    <cellStyle name="Comma 2 5 2 4" xfId="274" xr:uid="{00000000-0005-0000-0000-000010000000}"/>
    <cellStyle name="Comma 2 5 2 4 10" xfId="32566" xr:uid="{00000000-0005-0000-0000-000010000000}"/>
    <cellStyle name="Comma 2 5 2 4 11" xfId="43318" xr:uid="{00000000-0005-0000-0000-000010000000}"/>
    <cellStyle name="Comma 2 5 2 4 2" xfId="658" xr:uid="{00000000-0005-0000-0000-000010000000}"/>
    <cellStyle name="Comma 2 5 2 4 2 10" xfId="43702" xr:uid="{00000000-0005-0000-0000-000010000000}"/>
    <cellStyle name="Comma 2 5 2 4 2 2" xfId="1438" xr:uid="{00000000-0005-0000-0000-000010000000}"/>
    <cellStyle name="Comma 2 5 2 4 2 2 2" xfId="2984" xr:uid="{00000000-0005-0000-0000-0000C9020000}"/>
    <cellStyle name="Comma 2 5 2 4 2 2 2 2" xfId="9142" xr:uid="{00000000-0005-0000-0000-0000C9020000}"/>
    <cellStyle name="Comma 2 5 2 4 2 2 2 2 2" xfId="19894" xr:uid="{00000000-0005-0000-0000-0000C9020000}"/>
    <cellStyle name="Comma 2 5 2 4 2 2 2 2 3" xfId="30646" xr:uid="{00000000-0005-0000-0000-0000C9020000}"/>
    <cellStyle name="Comma 2 5 2 4 2 2 2 2 4" xfId="41398" xr:uid="{00000000-0005-0000-0000-0000C9020000}"/>
    <cellStyle name="Comma 2 5 2 4 2 2 2 2 5" xfId="52150" xr:uid="{00000000-0005-0000-0000-0000C9020000}"/>
    <cellStyle name="Comma 2 5 2 4 2 2 2 3" xfId="13750" xr:uid="{00000000-0005-0000-0000-0000C9020000}"/>
    <cellStyle name="Comma 2 5 2 4 2 2 2 4" xfId="24502" xr:uid="{00000000-0005-0000-0000-0000C9020000}"/>
    <cellStyle name="Comma 2 5 2 4 2 2 2 5" xfId="35254" xr:uid="{00000000-0005-0000-0000-0000C9020000}"/>
    <cellStyle name="Comma 2 5 2 4 2 2 2 6" xfId="46006" xr:uid="{00000000-0005-0000-0000-0000C9020000}"/>
    <cellStyle name="Comma 2 5 2 4 2 2 3" xfId="4526" xr:uid="{00000000-0005-0000-0000-000010000000}"/>
    <cellStyle name="Comma 2 5 2 4 2 2 3 2" xfId="10678" xr:uid="{00000000-0005-0000-0000-000010000000}"/>
    <cellStyle name="Comma 2 5 2 4 2 2 3 2 2" xfId="21430" xr:uid="{00000000-0005-0000-0000-000010000000}"/>
    <cellStyle name="Comma 2 5 2 4 2 2 3 2 3" xfId="32182" xr:uid="{00000000-0005-0000-0000-000010000000}"/>
    <cellStyle name="Comma 2 5 2 4 2 2 3 2 4" xfId="42934" xr:uid="{00000000-0005-0000-0000-000010000000}"/>
    <cellStyle name="Comma 2 5 2 4 2 2 3 2 5" xfId="53686" xr:uid="{00000000-0005-0000-0000-000010000000}"/>
    <cellStyle name="Comma 2 5 2 4 2 2 3 3" xfId="15286" xr:uid="{00000000-0005-0000-0000-000010000000}"/>
    <cellStyle name="Comma 2 5 2 4 2 2 3 4" xfId="26038" xr:uid="{00000000-0005-0000-0000-000010000000}"/>
    <cellStyle name="Comma 2 5 2 4 2 2 3 5" xfId="36790" xr:uid="{00000000-0005-0000-0000-000010000000}"/>
    <cellStyle name="Comma 2 5 2 4 2 2 3 6" xfId="47542" xr:uid="{00000000-0005-0000-0000-000010000000}"/>
    <cellStyle name="Comma 2 5 2 4 2 2 4" xfId="6070" xr:uid="{00000000-0005-0000-0000-000010000000}"/>
    <cellStyle name="Comma 2 5 2 4 2 2 4 2" xfId="16822" xr:uid="{00000000-0005-0000-0000-000010000000}"/>
    <cellStyle name="Comma 2 5 2 4 2 2 4 3" xfId="27574" xr:uid="{00000000-0005-0000-0000-000010000000}"/>
    <cellStyle name="Comma 2 5 2 4 2 2 4 4" xfId="38326" xr:uid="{00000000-0005-0000-0000-000010000000}"/>
    <cellStyle name="Comma 2 5 2 4 2 2 4 5" xfId="49078" xr:uid="{00000000-0005-0000-0000-000010000000}"/>
    <cellStyle name="Comma 2 5 2 4 2 2 5" xfId="7606" xr:uid="{00000000-0005-0000-0000-000010000000}"/>
    <cellStyle name="Comma 2 5 2 4 2 2 5 2" xfId="18358" xr:uid="{00000000-0005-0000-0000-000010000000}"/>
    <cellStyle name="Comma 2 5 2 4 2 2 5 3" xfId="29110" xr:uid="{00000000-0005-0000-0000-000010000000}"/>
    <cellStyle name="Comma 2 5 2 4 2 2 5 4" xfId="39862" xr:uid="{00000000-0005-0000-0000-000010000000}"/>
    <cellStyle name="Comma 2 5 2 4 2 2 5 5" xfId="50614" xr:uid="{00000000-0005-0000-0000-000010000000}"/>
    <cellStyle name="Comma 2 5 2 4 2 2 6" xfId="12214" xr:uid="{00000000-0005-0000-0000-000010000000}"/>
    <cellStyle name="Comma 2 5 2 4 2 2 7" xfId="22966" xr:uid="{00000000-0005-0000-0000-000010000000}"/>
    <cellStyle name="Comma 2 5 2 4 2 2 8" xfId="33718" xr:uid="{00000000-0005-0000-0000-000010000000}"/>
    <cellStyle name="Comma 2 5 2 4 2 2 9" xfId="44470" xr:uid="{00000000-0005-0000-0000-000010000000}"/>
    <cellStyle name="Comma 2 5 2 4 2 3" xfId="2215" xr:uid="{00000000-0005-0000-0000-0000C8020000}"/>
    <cellStyle name="Comma 2 5 2 4 2 3 2" xfId="8374" xr:uid="{00000000-0005-0000-0000-0000C8020000}"/>
    <cellStyle name="Comma 2 5 2 4 2 3 2 2" xfId="19126" xr:uid="{00000000-0005-0000-0000-0000C8020000}"/>
    <cellStyle name="Comma 2 5 2 4 2 3 2 3" xfId="29878" xr:uid="{00000000-0005-0000-0000-0000C8020000}"/>
    <cellStyle name="Comma 2 5 2 4 2 3 2 4" xfId="40630" xr:uid="{00000000-0005-0000-0000-0000C8020000}"/>
    <cellStyle name="Comma 2 5 2 4 2 3 2 5" xfId="51382" xr:uid="{00000000-0005-0000-0000-0000C8020000}"/>
    <cellStyle name="Comma 2 5 2 4 2 3 3" xfId="12982" xr:uid="{00000000-0005-0000-0000-0000C8020000}"/>
    <cellStyle name="Comma 2 5 2 4 2 3 4" xfId="23734" xr:uid="{00000000-0005-0000-0000-0000C8020000}"/>
    <cellStyle name="Comma 2 5 2 4 2 3 5" xfId="34486" xr:uid="{00000000-0005-0000-0000-0000C8020000}"/>
    <cellStyle name="Comma 2 5 2 4 2 3 6" xfId="45238" xr:uid="{00000000-0005-0000-0000-0000C8020000}"/>
    <cellStyle name="Comma 2 5 2 4 2 4" xfId="3758" xr:uid="{00000000-0005-0000-0000-000010000000}"/>
    <cellStyle name="Comma 2 5 2 4 2 4 2" xfId="9910" xr:uid="{00000000-0005-0000-0000-000010000000}"/>
    <cellStyle name="Comma 2 5 2 4 2 4 2 2" xfId="20662" xr:uid="{00000000-0005-0000-0000-000010000000}"/>
    <cellStyle name="Comma 2 5 2 4 2 4 2 3" xfId="31414" xr:uid="{00000000-0005-0000-0000-000010000000}"/>
    <cellStyle name="Comma 2 5 2 4 2 4 2 4" xfId="42166" xr:uid="{00000000-0005-0000-0000-000010000000}"/>
    <cellStyle name="Comma 2 5 2 4 2 4 2 5" xfId="52918" xr:uid="{00000000-0005-0000-0000-000010000000}"/>
    <cellStyle name="Comma 2 5 2 4 2 4 3" xfId="14518" xr:uid="{00000000-0005-0000-0000-000010000000}"/>
    <cellStyle name="Comma 2 5 2 4 2 4 4" xfId="25270" xr:uid="{00000000-0005-0000-0000-000010000000}"/>
    <cellStyle name="Comma 2 5 2 4 2 4 5" xfId="36022" xr:uid="{00000000-0005-0000-0000-000010000000}"/>
    <cellStyle name="Comma 2 5 2 4 2 4 6" xfId="46774" xr:uid="{00000000-0005-0000-0000-000010000000}"/>
    <cellStyle name="Comma 2 5 2 4 2 5" xfId="5298" xr:uid="{00000000-0005-0000-0000-000010000000}"/>
    <cellStyle name="Comma 2 5 2 4 2 5 2" xfId="16054" xr:uid="{00000000-0005-0000-0000-000010000000}"/>
    <cellStyle name="Comma 2 5 2 4 2 5 3" xfId="26806" xr:uid="{00000000-0005-0000-0000-000010000000}"/>
    <cellStyle name="Comma 2 5 2 4 2 5 4" xfId="37558" xr:uid="{00000000-0005-0000-0000-000010000000}"/>
    <cellStyle name="Comma 2 5 2 4 2 5 5" xfId="48310" xr:uid="{00000000-0005-0000-0000-000010000000}"/>
    <cellStyle name="Comma 2 5 2 4 2 6" xfId="6838" xr:uid="{00000000-0005-0000-0000-000010000000}"/>
    <cellStyle name="Comma 2 5 2 4 2 6 2" xfId="17590" xr:uid="{00000000-0005-0000-0000-000010000000}"/>
    <cellStyle name="Comma 2 5 2 4 2 6 3" xfId="28342" xr:uid="{00000000-0005-0000-0000-000010000000}"/>
    <cellStyle name="Comma 2 5 2 4 2 6 4" xfId="39094" xr:uid="{00000000-0005-0000-0000-000010000000}"/>
    <cellStyle name="Comma 2 5 2 4 2 6 5" xfId="49846" xr:uid="{00000000-0005-0000-0000-000010000000}"/>
    <cellStyle name="Comma 2 5 2 4 2 7" xfId="11446" xr:uid="{00000000-0005-0000-0000-000010000000}"/>
    <cellStyle name="Comma 2 5 2 4 2 8" xfId="22198" xr:uid="{00000000-0005-0000-0000-000010000000}"/>
    <cellStyle name="Comma 2 5 2 4 2 9" xfId="32950" xr:uid="{00000000-0005-0000-0000-000010000000}"/>
    <cellStyle name="Comma 2 5 2 4 3" xfId="1054" xr:uid="{00000000-0005-0000-0000-000010000000}"/>
    <cellStyle name="Comma 2 5 2 4 3 2" xfId="2600" xr:uid="{00000000-0005-0000-0000-0000CA020000}"/>
    <cellStyle name="Comma 2 5 2 4 3 2 2" xfId="8758" xr:uid="{00000000-0005-0000-0000-0000CA020000}"/>
    <cellStyle name="Comma 2 5 2 4 3 2 2 2" xfId="19510" xr:uid="{00000000-0005-0000-0000-0000CA020000}"/>
    <cellStyle name="Comma 2 5 2 4 3 2 2 3" xfId="30262" xr:uid="{00000000-0005-0000-0000-0000CA020000}"/>
    <cellStyle name="Comma 2 5 2 4 3 2 2 4" xfId="41014" xr:uid="{00000000-0005-0000-0000-0000CA020000}"/>
    <cellStyle name="Comma 2 5 2 4 3 2 2 5" xfId="51766" xr:uid="{00000000-0005-0000-0000-0000CA020000}"/>
    <cellStyle name="Comma 2 5 2 4 3 2 3" xfId="13366" xr:uid="{00000000-0005-0000-0000-0000CA020000}"/>
    <cellStyle name="Comma 2 5 2 4 3 2 4" xfId="24118" xr:uid="{00000000-0005-0000-0000-0000CA020000}"/>
    <cellStyle name="Comma 2 5 2 4 3 2 5" xfId="34870" xr:uid="{00000000-0005-0000-0000-0000CA020000}"/>
    <cellStyle name="Comma 2 5 2 4 3 2 6" xfId="45622" xr:uid="{00000000-0005-0000-0000-0000CA020000}"/>
    <cellStyle name="Comma 2 5 2 4 3 3" xfId="4142" xr:uid="{00000000-0005-0000-0000-000010000000}"/>
    <cellStyle name="Comma 2 5 2 4 3 3 2" xfId="10294" xr:uid="{00000000-0005-0000-0000-000010000000}"/>
    <cellStyle name="Comma 2 5 2 4 3 3 2 2" xfId="21046" xr:uid="{00000000-0005-0000-0000-000010000000}"/>
    <cellStyle name="Comma 2 5 2 4 3 3 2 3" xfId="31798" xr:uid="{00000000-0005-0000-0000-000010000000}"/>
    <cellStyle name="Comma 2 5 2 4 3 3 2 4" xfId="42550" xr:uid="{00000000-0005-0000-0000-000010000000}"/>
    <cellStyle name="Comma 2 5 2 4 3 3 2 5" xfId="53302" xr:uid="{00000000-0005-0000-0000-000010000000}"/>
    <cellStyle name="Comma 2 5 2 4 3 3 3" xfId="14902" xr:uid="{00000000-0005-0000-0000-000010000000}"/>
    <cellStyle name="Comma 2 5 2 4 3 3 4" xfId="25654" xr:uid="{00000000-0005-0000-0000-000010000000}"/>
    <cellStyle name="Comma 2 5 2 4 3 3 5" xfId="36406" xr:uid="{00000000-0005-0000-0000-000010000000}"/>
    <cellStyle name="Comma 2 5 2 4 3 3 6" xfId="47158" xr:uid="{00000000-0005-0000-0000-000010000000}"/>
    <cellStyle name="Comma 2 5 2 4 3 4" xfId="5686" xr:uid="{00000000-0005-0000-0000-000010000000}"/>
    <cellStyle name="Comma 2 5 2 4 3 4 2" xfId="16438" xr:uid="{00000000-0005-0000-0000-000010000000}"/>
    <cellStyle name="Comma 2 5 2 4 3 4 3" xfId="27190" xr:uid="{00000000-0005-0000-0000-000010000000}"/>
    <cellStyle name="Comma 2 5 2 4 3 4 4" xfId="37942" xr:uid="{00000000-0005-0000-0000-000010000000}"/>
    <cellStyle name="Comma 2 5 2 4 3 4 5" xfId="48694" xr:uid="{00000000-0005-0000-0000-000010000000}"/>
    <cellStyle name="Comma 2 5 2 4 3 5" xfId="7222" xr:uid="{00000000-0005-0000-0000-000010000000}"/>
    <cellStyle name="Comma 2 5 2 4 3 5 2" xfId="17974" xr:uid="{00000000-0005-0000-0000-000010000000}"/>
    <cellStyle name="Comma 2 5 2 4 3 5 3" xfId="28726" xr:uid="{00000000-0005-0000-0000-000010000000}"/>
    <cellStyle name="Comma 2 5 2 4 3 5 4" xfId="39478" xr:uid="{00000000-0005-0000-0000-000010000000}"/>
    <cellStyle name="Comma 2 5 2 4 3 5 5" xfId="50230" xr:uid="{00000000-0005-0000-0000-000010000000}"/>
    <cellStyle name="Comma 2 5 2 4 3 6" xfId="11830" xr:uid="{00000000-0005-0000-0000-000010000000}"/>
    <cellStyle name="Comma 2 5 2 4 3 7" xfId="22582" xr:uid="{00000000-0005-0000-0000-000010000000}"/>
    <cellStyle name="Comma 2 5 2 4 3 8" xfId="33334" xr:uid="{00000000-0005-0000-0000-000010000000}"/>
    <cellStyle name="Comma 2 5 2 4 3 9" xfId="44086" xr:uid="{00000000-0005-0000-0000-000010000000}"/>
    <cellStyle name="Comma 2 5 2 4 4" xfId="1831" xr:uid="{00000000-0005-0000-0000-0000C7020000}"/>
    <cellStyle name="Comma 2 5 2 4 4 2" xfId="7990" xr:uid="{00000000-0005-0000-0000-0000C7020000}"/>
    <cellStyle name="Comma 2 5 2 4 4 2 2" xfId="18742" xr:uid="{00000000-0005-0000-0000-0000C7020000}"/>
    <cellStyle name="Comma 2 5 2 4 4 2 3" xfId="29494" xr:uid="{00000000-0005-0000-0000-0000C7020000}"/>
    <cellStyle name="Comma 2 5 2 4 4 2 4" xfId="40246" xr:uid="{00000000-0005-0000-0000-0000C7020000}"/>
    <cellStyle name="Comma 2 5 2 4 4 2 5" xfId="50998" xr:uid="{00000000-0005-0000-0000-0000C7020000}"/>
    <cellStyle name="Comma 2 5 2 4 4 3" xfId="12598" xr:uid="{00000000-0005-0000-0000-0000C7020000}"/>
    <cellStyle name="Comma 2 5 2 4 4 4" xfId="23350" xr:uid="{00000000-0005-0000-0000-0000C7020000}"/>
    <cellStyle name="Comma 2 5 2 4 4 5" xfId="34102" xr:uid="{00000000-0005-0000-0000-0000C7020000}"/>
    <cellStyle name="Comma 2 5 2 4 4 6" xfId="44854" xr:uid="{00000000-0005-0000-0000-0000C7020000}"/>
    <cellStyle name="Comma 2 5 2 4 5" xfId="3374" xr:uid="{00000000-0005-0000-0000-000010000000}"/>
    <cellStyle name="Comma 2 5 2 4 5 2" xfId="9526" xr:uid="{00000000-0005-0000-0000-000010000000}"/>
    <cellStyle name="Comma 2 5 2 4 5 2 2" xfId="20278" xr:uid="{00000000-0005-0000-0000-000010000000}"/>
    <cellStyle name="Comma 2 5 2 4 5 2 3" xfId="31030" xr:uid="{00000000-0005-0000-0000-000010000000}"/>
    <cellStyle name="Comma 2 5 2 4 5 2 4" xfId="41782" xr:uid="{00000000-0005-0000-0000-000010000000}"/>
    <cellStyle name="Comma 2 5 2 4 5 2 5" xfId="52534" xr:uid="{00000000-0005-0000-0000-000010000000}"/>
    <cellStyle name="Comma 2 5 2 4 5 3" xfId="14134" xr:uid="{00000000-0005-0000-0000-000010000000}"/>
    <cellStyle name="Comma 2 5 2 4 5 4" xfId="24886" xr:uid="{00000000-0005-0000-0000-000010000000}"/>
    <cellStyle name="Comma 2 5 2 4 5 5" xfId="35638" xr:uid="{00000000-0005-0000-0000-000010000000}"/>
    <cellStyle name="Comma 2 5 2 4 5 6" xfId="46390" xr:uid="{00000000-0005-0000-0000-000010000000}"/>
    <cellStyle name="Comma 2 5 2 4 6" xfId="4914" xr:uid="{00000000-0005-0000-0000-000010000000}"/>
    <cellStyle name="Comma 2 5 2 4 6 2" xfId="15670" xr:uid="{00000000-0005-0000-0000-000010000000}"/>
    <cellStyle name="Comma 2 5 2 4 6 3" xfId="26422" xr:uid="{00000000-0005-0000-0000-000010000000}"/>
    <cellStyle name="Comma 2 5 2 4 6 4" xfId="37174" xr:uid="{00000000-0005-0000-0000-000010000000}"/>
    <cellStyle name="Comma 2 5 2 4 6 5" xfId="47926" xr:uid="{00000000-0005-0000-0000-000010000000}"/>
    <cellStyle name="Comma 2 5 2 4 7" xfId="6454" xr:uid="{00000000-0005-0000-0000-000010000000}"/>
    <cellStyle name="Comma 2 5 2 4 7 2" xfId="17206" xr:uid="{00000000-0005-0000-0000-000010000000}"/>
    <cellStyle name="Comma 2 5 2 4 7 3" xfId="27958" xr:uid="{00000000-0005-0000-0000-000010000000}"/>
    <cellStyle name="Comma 2 5 2 4 7 4" xfId="38710" xr:uid="{00000000-0005-0000-0000-000010000000}"/>
    <cellStyle name="Comma 2 5 2 4 7 5" xfId="49462" xr:uid="{00000000-0005-0000-0000-000010000000}"/>
    <cellStyle name="Comma 2 5 2 4 8" xfId="11062" xr:uid="{00000000-0005-0000-0000-000010000000}"/>
    <cellStyle name="Comma 2 5 2 4 9" xfId="21814" xr:uid="{00000000-0005-0000-0000-000010000000}"/>
    <cellStyle name="Comma 2 5 2 5" xfId="338" xr:uid="{00000000-0005-0000-0000-000010000000}"/>
    <cellStyle name="Comma 2 5 2 5 10" xfId="32630" xr:uid="{00000000-0005-0000-0000-000010000000}"/>
    <cellStyle name="Comma 2 5 2 5 11" xfId="43382" xr:uid="{00000000-0005-0000-0000-000010000000}"/>
    <cellStyle name="Comma 2 5 2 5 2" xfId="722" xr:uid="{00000000-0005-0000-0000-000010000000}"/>
    <cellStyle name="Comma 2 5 2 5 2 10" xfId="43766" xr:uid="{00000000-0005-0000-0000-000010000000}"/>
    <cellStyle name="Comma 2 5 2 5 2 2" xfId="1502" xr:uid="{00000000-0005-0000-0000-000010000000}"/>
    <cellStyle name="Comma 2 5 2 5 2 2 2" xfId="3048" xr:uid="{00000000-0005-0000-0000-0000CD020000}"/>
    <cellStyle name="Comma 2 5 2 5 2 2 2 2" xfId="9206" xr:uid="{00000000-0005-0000-0000-0000CD020000}"/>
    <cellStyle name="Comma 2 5 2 5 2 2 2 2 2" xfId="19958" xr:uid="{00000000-0005-0000-0000-0000CD020000}"/>
    <cellStyle name="Comma 2 5 2 5 2 2 2 2 3" xfId="30710" xr:uid="{00000000-0005-0000-0000-0000CD020000}"/>
    <cellStyle name="Comma 2 5 2 5 2 2 2 2 4" xfId="41462" xr:uid="{00000000-0005-0000-0000-0000CD020000}"/>
    <cellStyle name="Comma 2 5 2 5 2 2 2 2 5" xfId="52214" xr:uid="{00000000-0005-0000-0000-0000CD020000}"/>
    <cellStyle name="Comma 2 5 2 5 2 2 2 3" xfId="13814" xr:uid="{00000000-0005-0000-0000-0000CD020000}"/>
    <cellStyle name="Comma 2 5 2 5 2 2 2 4" xfId="24566" xr:uid="{00000000-0005-0000-0000-0000CD020000}"/>
    <cellStyle name="Comma 2 5 2 5 2 2 2 5" xfId="35318" xr:uid="{00000000-0005-0000-0000-0000CD020000}"/>
    <cellStyle name="Comma 2 5 2 5 2 2 2 6" xfId="46070" xr:uid="{00000000-0005-0000-0000-0000CD020000}"/>
    <cellStyle name="Comma 2 5 2 5 2 2 3" xfId="4590" xr:uid="{00000000-0005-0000-0000-000010000000}"/>
    <cellStyle name="Comma 2 5 2 5 2 2 3 2" xfId="10742" xr:uid="{00000000-0005-0000-0000-000010000000}"/>
    <cellStyle name="Comma 2 5 2 5 2 2 3 2 2" xfId="21494" xr:uid="{00000000-0005-0000-0000-000010000000}"/>
    <cellStyle name="Comma 2 5 2 5 2 2 3 2 3" xfId="32246" xr:uid="{00000000-0005-0000-0000-000010000000}"/>
    <cellStyle name="Comma 2 5 2 5 2 2 3 2 4" xfId="42998" xr:uid="{00000000-0005-0000-0000-000010000000}"/>
    <cellStyle name="Comma 2 5 2 5 2 2 3 2 5" xfId="53750" xr:uid="{00000000-0005-0000-0000-000010000000}"/>
    <cellStyle name="Comma 2 5 2 5 2 2 3 3" xfId="15350" xr:uid="{00000000-0005-0000-0000-000010000000}"/>
    <cellStyle name="Comma 2 5 2 5 2 2 3 4" xfId="26102" xr:uid="{00000000-0005-0000-0000-000010000000}"/>
    <cellStyle name="Comma 2 5 2 5 2 2 3 5" xfId="36854" xr:uid="{00000000-0005-0000-0000-000010000000}"/>
    <cellStyle name="Comma 2 5 2 5 2 2 3 6" xfId="47606" xr:uid="{00000000-0005-0000-0000-000010000000}"/>
    <cellStyle name="Comma 2 5 2 5 2 2 4" xfId="6134" xr:uid="{00000000-0005-0000-0000-000010000000}"/>
    <cellStyle name="Comma 2 5 2 5 2 2 4 2" xfId="16886" xr:uid="{00000000-0005-0000-0000-000010000000}"/>
    <cellStyle name="Comma 2 5 2 5 2 2 4 3" xfId="27638" xr:uid="{00000000-0005-0000-0000-000010000000}"/>
    <cellStyle name="Comma 2 5 2 5 2 2 4 4" xfId="38390" xr:uid="{00000000-0005-0000-0000-000010000000}"/>
    <cellStyle name="Comma 2 5 2 5 2 2 4 5" xfId="49142" xr:uid="{00000000-0005-0000-0000-000010000000}"/>
    <cellStyle name="Comma 2 5 2 5 2 2 5" xfId="7670" xr:uid="{00000000-0005-0000-0000-000010000000}"/>
    <cellStyle name="Comma 2 5 2 5 2 2 5 2" xfId="18422" xr:uid="{00000000-0005-0000-0000-000010000000}"/>
    <cellStyle name="Comma 2 5 2 5 2 2 5 3" xfId="29174" xr:uid="{00000000-0005-0000-0000-000010000000}"/>
    <cellStyle name="Comma 2 5 2 5 2 2 5 4" xfId="39926" xr:uid="{00000000-0005-0000-0000-000010000000}"/>
    <cellStyle name="Comma 2 5 2 5 2 2 5 5" xfId="50678" xr:uid="{00000000-0005-0000-0000-000010000000}"/>
    <cellStyle name="Comma 2 5 2 5 2 2 6" xfId="12278" xr:uid="{00000000-0005-0000-0000-000010000000}"/>
    <cellStyle name="Comma 2 5 2 5 2 2 7" xfId="23030" xr:uid="{00000000-0005-0000-0000-000010000000}"/>
    <cellStyle name="Comma 2 5 2 5 2 2 8" xfId="33782" xr:uid="{00000000-0005-0000-0000-000010000000}"/>
    <cellStyle name="Comma 2 5 2 5 2 2 9" xfId="44534" xr:uid="{00000000-0005-0000-0000-000010000000}"/>
    <cellStyle name="Comma 2 5 2 5 2 3" xfId="2279" xr:uid="{00000000-0005-0000-0000-0000CC020000}"/>
    <cellStyle name="Comma 2 5 2 5 2 3 2" xfId="8438" xr:uid="{00000000-0005-0000-0000-0000CC020000}"/>
    <cellStyle name="Comma 2 5 2 5 2 3 2 2" xfId="19190" xr:uid="{00000000-0005-0000-0000-0000CC020000}"/>
    <cellStyle name="Comma 2 5 2 5 2 3 2 3" xfId="29942" xr:uid="{00000000-0005-0000-0000-0000CC020000}"/>
    <cellStyle name="Comma 2 5 2 5 2 3 2 4" xfId="40694" xr:uid="{00000000-0005-0000-0000-0000CC020000}"/>
    <cellStyle name="Comma 2 5 2 5 2 3 2 5" xfId="51446" xr:uid="{00000000-0005-0000-0000-0000CC020000}"/>
    <cellStyle name="Comma 2 5 2 5 2 3 3" xfId="13046" xr:uid="{00000000-0005-0000-0000-0000CC020000}"/>
    <cellStyle name="Comma 2 5 2 5 2 3 4" xfId="23798" xr:uid="{00000000-0005-0000-0000-0000CC020000}"/>
    <cellStyle name="Comma 2 5 2 5 2 3 5" xfId="34550" xr:uid="{00000000-0005-0000-0000-0000CC020000}"/>
    <cellStyle name="Comma 2 5 2 5 2 3 6" xfId="45302" xr:uid="{00000000-0005-0000-0000-0000CC020000}"/>
    <cellStyle name="Comma 2 5 2 5 2 4" xfId="3822" xr:uid="{00000000-0005-0000-0000-000010000000}"/>
    <cellStyle name="Comma 2 5 2 5 2 4 2" xfId="9974" xr:uid="{00000000-0005-0000-0000-000010000000}"/>
    <cellStyle name="Comma 2 5 2 5 2 4 2 2" xfId="20726" xr:uid="{00000000-0005-0000-0000-000010000000}"/>
    <cellStyle name="Comma 2 5 2 5 2 4 2 3" xfId="31478" xr:uid="{00000000-0005-0000-0000-000010000000}"/>
    <cellStyle name="Comma 2 5 2 5 2 4 2 4" xfId="42230" xr:uid="{00000000-0005-0000-0000-000010000000}"/>
    <cellStyle name="Comma 2 5 2 5 2 4 2 5" xfId="52982" xr:uid="{00000000-0005-0000-0000-000010000000}"/>
    <cellStyle name="Comma 2 5 2 5 2 4 3" xfId="14582" xr:uid="{00000000-0005-0000-0000-000010000000}"/>
    <cellStyle name="Comma 2 5 2 5 2 4 4" xfId="25334" xr:uid="{00000000-0005-0000-0000-000010000000}"/>
    <cellStyle name="Comma 2 5 2 5 2 4 5" xfId="36086" xr:uid="{00000000-0005-0000-0000-000010000000}"/>
    <cellStyle name="Comma 2 5 2 5 2 4 6" xfId="46838" xr:uid="{00000000-0005-0000-0000-000010000000}"/>
    <cellStyle name="Comma 2 5 2 5 2 5" xfId="5362" xr:uid="{00000000-0005-0000-0000-000010000000}"/>
    <cellStyle name="Comma 2 5 2 5 2 5 2" xfId="16118" xr:uid="{00000000-0005-0000-0000-000010000000}"/>
    <cellStyle name="Comma 2 5 2 5 2 5 3" xfId="26870" xr:uid="{00000000-0005-0000-0000-000010000000}"/>
    <cellStyle name="Comma 2 5 2 5 2 5 4" xfId="37622" xr:uid="{00000000-0005-0000-0000-000010000000}"/>
    <cellStyle name="Comma 2 5 2 5 2 5 5" xfId="48374" xr:uid="{00000000-0005-0000-0000-000010000000}"/>
    <cellStyle name="Comma 2 5 2 5 2 6" xfId="6902" xr:uid="{00000000-0005-0000-0000-000010000000}"/>
    <cellStyle name="Comma 2 5 2 5 2 6 2" xfId="17654" xr:uid="{00000000-0005-0000-0000-000010000000}"/>
    <cellStyle name="Comma 2 5 2 5 2 6 3" xfId="28406" xr:uid="{00000000-0005-0000-0000-000010000000}"/>
    <cellStyle name="Comma 2 5 2 5 2 6 4" xfId="39158" xr:uid="{00000000-0005-0000-0000-000010000000}"/>
    <cellStyle name="Comma 2 5 2 5 2 6 5" xfId="49910" xr:uid="{00000000-0005-0000-0000-000010000000}"/>
    <cellStyle name="Comma 2 5 2 5 2 7" xfId="11510" xr:uid="{00000000-0005-0000-0000-000010000000}"/>
    <cellStyle name="Comma 2 5 2 5 2 8" xfId="22262" xr:uid="{00000000-0005-0000-0000-000010000000}"/>
    <cellStyle name="Comma 2 5 2 5 2 9" xfId="33014" xr:uid="{00000000-0005-0000-0000-000010000000}"/>
    <cellStyle name="Comma 2 5 2 5 3" xfId="1118" xr:uid="{00000000-0005-0000-0000-000010000000}"/>
    <cellStyle name="Comma 2 5 2 5 3 2" xfId="2664" xr:uid="{00000000-0005-0000-0000-0000CE020000}"/>
    <cellStyle name="Comma 2 5 2 5 3 2 2" xfId="8822" xr:uid="{00000000-0005-0000-0000-0000CE020000}"/>
    <cellStyle name="Comma 2 5 2 5 3 2 2 2" xfId="19574" xr:uid="{00000000-0005-0000-0000-0000CE020000}"/>
    <cellStyle name="Comma 2 5 2 5 3 2 2 3" xfId="30326" xr:uid="{00000000-0005-0000-0000-0000CE020000}"/>
    <cellStyle name="Comma 2 5 2 5 3 2 2 4" xfId="41078" xr:uid="{00000000-0005-0000-0000-0000CE020000}"/>
    <cellStyle name="Comma 2 5 2 5 3 2 2 5" xfId="51830" xr:uid="{00000000-0005-0000-0000-0000CE020000}"/>
    <cellStyle name="Comma 2 5 2 5 3 2 3" xfId="13430" xr:uid="{00000000-0005-0000-0000-0000CE020000}"/>
    <cellStyle name="Comma 2 5 2 5 3 2 4" xfId="24182" xr:uid="{00000000-0005-0000-0000-0000CE020000}"/>
    <cellStyle name="Comma 2 5 2 5 3 2 5" xfId="34934" xr:uid="{00000000-0005-0000-0000-0000CE020000}"/>
    <cellStyle name="Comma 2 5 2 5 3 2 6" xfId="45686" xr:uid="{00000000-0005-0000-0000-0000CE020000}"/>
    <cellStyle name="Comma 2 5 2 5 3 3" xfId="4206" xr:uid="{00000000-0005-0000-0000-000010000000}"/>
    <cellStyle name="Comma 2 5 2 5 3 3 2" xfId="10358" xr:uid="{00000000-0005-0000-0000-000010000000}"/>
    <cellStyle name="Comma 2 5 2 5 3 3 2 2" xfId="21110" xr:uid="{00000000-0005-0000-0000-000010000000}"/>
    <cellStyle name="Comma 2 5 2 5 3 3 2 3" xfId="31862" xr:uid="{00000000-0005-0000-0000-000010000000}"/>
    <cellStyle name="Comma 2 5 2 5 3 3 2 4" xfId="42614" xr:uid="{00000000-0005-0000-0000-000010000000}"/>
    <cellStyle name="Comma 2 5 2 5 3 3 2 5" xfId="53366" xr:uid="{00000000-0005-0000-0000-000010000000}"/>
    <cellStyle name="Comma 2 5 2 5 3 3 3" xfId="14966" xr:uid="{00000000-0005-0000-0000-000010000000}"/>
    <cellStyle name="Comma 2 5 2 5 3 3 4" xfId="25718" xr:uid="{00000000-0005-0000-0000-000010000000}"/>
    <cellStyle name="Comma 2 5 2 5 3 3 5" xfId="36470" xr:uid="{00000000-0005-0000-0000-000010000000}"/>
    <cellStyle name="Comma 2 5 2 5 3 3 6" xfId="47222" xr:uid="{00000000-0005-0000-0000-000010000000}"/>
    <cellStyle name="Comma 2 5 2 5 3 4" xfId="5750" xr:uid="{00000000-0005-0000-0000-000010000000}"/>
    <cellStyle name="Comma 2 5 2 5 3 4 2" xfId="16502" xr:uid="{00000000-0005-0000-0000-000010000000}"/>
    <cellStyle name="Comma 2 5 2 5 3 4 3" xfId="27254" xr:uid="{00000000-0005-0000-0000-000010000000}"/>
    <cellStyle name="Comma 2 5 2 5 3 4 4" xfId="38006" xr:uid="{00000000-0005-0000-0000-000010000000}"/>
    <cellStyle name="Comma 2 5 2 5 3 4 5" xfId="48758" xr:uid="{00000000-0005-0000-0000-000010000000}"/>
    <cellStyle name="Comma 2 5 2 5 3 5" xfId="7286" xr:uid="{00000000-0005-0000-0000-000010000000}"/>
    <cellStyle name="Comma 2 5 2 5 3 5 2" xfId="18038" xr:uid="{00000000-0005-0000-0000-000010000000}"/>
    <cellStyle name="Comma 2 5 2 5 3 5 3" xfId="28790" xr:uid="{00000000-0005-0000-0000-000010000000}"/>
    <cellStyle name="Comma 2 5 2 5 3 5 4" xfId="39542" xr:uid="{00000000-0005-0000-0000-000010000000}"/>
    <cellStyle name="Comma 2 5 2 5 3 5 5" xfId="50294" xr:uid="{00000000-0005-0000-0000-000010000000}"/>
    <cellStyle name="Comma 2 5 2 5 3 6" xfId="11894" xr:uid="{00000000-0005-0000-0000-000010000000}"/>
    <cellStyle name="Comma 2 5 2 5 3 7" xfId="22646" xr:uid="{00000000-0005-0000-0000-000010000000}"/>
    <cellStyle name="Comma 2 5 2 5 3 8" xfId="33398" xr:uid="{00000000-0005-0000-0000-000010000000}"/>
    <cellStyle name="Comma 2 5 2 5 3 9" xfId="44150" xr:uid="{00000000-0005-0000-0000-000010000000}"/>
    <cellStyle name="Comma 2 5 2 5 4" xfId="1895" xr:uid="{00000000-0005-0000-0000-0000CB020000}"/>
    <cellStyle name="Comma 2 5 2 5 4 2" xfId="8054" xr:uid="{00000000-0005-0000-0000-0000CB020000}"/>
    <cellStyle name="Comma 2 5 2 5 4 2 2" xfId="18806" xr:uid="{00000000-0005-0000-0000-0000CB020000}"/>
    <cellStyle name="Comma 2 5 2 5 4 2 3" xfId="29558" xr:uid="{00000000-0005-0000-0000-0000CB020000}"/>
    <cellStyle name="Comma 2 5 2 5 4 2 4" xfId="40310" xr:uid="{00000000-0005-0000-0000-0000CB020000}"/>
    <cellStyle name="Comma 2 5 2 5 4 2 5" xfId="51062" xr:uid="{00000000-0005-0000-0000-0000CB020000}"/>
    <cellStyle name="Comma 2 5 2 5 4 3" xfId="12662" xr:uid="{00000000-0005-0000-0000-0000CB020000}"/>
    <cellStyle name="Comma 2 5 2 5 4 4" xfId="23414" xr:uid="{00000000-0005-0000-0000-0000CB020000}"/>
    <cellStyle name="Comma 2 5 2 5 4 5" xfId="34166" xr:uid="{00000000-0005-0000-0000-0000CB020000}"/>
    <cellStyle name="Comma 2 5 2 5 4 6" xfId="44918" xr:uid="{00000000-0005-0000-0000-0000CB020000}"/>
    <cellStyle name="Comma 2 5 2 5 5" xfId="3438" xr:uid="{00000000-0005-0000-0000-000010000000}"/>
    <cellStyle name="Comma 2 5 2 5 5 2" xfId="9590" xr:uid="{00000000-0005-0000-0000-000010000000}"/>
    <cellStyle name="Comma 2 5 2 5 5 2 2" xfId="20342" xr:uid="{00000000-0005-0000-0000-000010000000}"/>
    <cellStyle name="Comma 2 5 2 5 5 2 3" xfId="31094" xr:uid="{00000000-0005-0000-0000-000010000000}"/>
    <cellStyle name="Comma 2 5 2 5 5 2 4" xfId="41846" xr:uid="{00000000-0005-0000-0000-000010000000}"/>
    <cellStyle name="Comma 2 5 2 5 5 2 5" xfId="52598" xr:uid="{00000000-0005-0000-0000-000010000000}"/>
    <cellStyle name="Comma 2 5 2 5 5 3" xfId="14198" xr:uid="{00000000-0005-0000-0000-000010000000}"/>
    <cellStyle name="Comma 2 5 2 5 5 4" xfId="24950" xr:uid="{00000000-0005-0000-0000-000010000000}"/>
    <cellStyle name="Comma 2 5 2 5 5 5" xfId="35702" xr:uid="{00000000-0005-0000-0000-000010000000}"/>
    <cellStyle name="Comma 2 5 2 5 5 6" xfId="46454" xr:uid="{00000000-0005-0000-0000-000010000000}"/>
    <cellStyle name="Comma 2 5 2 5 6" xfId="4978" xr:uid="{00000000-0005-0000-0000-000010000000}"/>
    <cellStyle name="Comma 2 5 2 5 6 2" xfId="15734" xr:uid="{00000000-0005-0000-0000-000010000000}"/>
    <cellStyle name="Comma 2 5 2 5 6 3" xfId="26486" xr:uid="{00000000-0005-0000-0000-000010000000}"/>
    <cellStyle name="Comma 2 5 2 5 6 4" xfId="37238" xr:uid="{00000000-0005-0000-0000-000010000000}"/>
    <cellStyle name="Comma 2 5 2 5 6 5" xfId="47990" xr:uid="{00000000-0005-0000-0000-000010000000}"/>
    <cellStyle name="Comma 2 5 2 5 7" xfId="6518" xr:uid="{00000000-0005-0000-0000-000010000000}"/>
    <cellStyle name="Comma 2 5 2 5 7 2" xfId="17270" xr:uid="{00000000-0005-0000-0000-000010000000}"/>
    <cellStyle name="Comma 2 5 2 5 7 3" xfId="28022" xr:uid="{00000000-0005-0000-0000-000010000000}"/>
    <cellStyle name="Comma 2 5 2 5 7 4" xfId="38774" xr:uid="{00000000-0005-0000-0000-000010000000}"/>
    <cellStyle name="Comma 2 5 2 5 7 5" xfId="49526" xr:uid="{00000000-0005-0000-0000-000010000000}"/>
    <cellStyle name="Comma 2 5 2 5 8" xfId="11126" xr:uid="{00000000-0005-0000-0000-000010000000}"/>
    <cellStyle name="Comma 2 5 2 5 9" xfId="21878" xr:uid="{00000000-0005-0000-0000-000010000000}"/>
    <cellStyle name="Comma 2 5 2 6" xfId="402" xr:uid="{00000000-0005-0000-0000-000010000000}"/>
    <cellStyle name="Comma 2 5 2 6 10" xfId="32694" xr:uid="{00000000-0005-0000-0000-000010000000}"/>
    <cellStyle name="Comma 2 5 2 6 11" xfId="43446" xr:uid="{00000000-0005-0000-0000-000010000000}"/>
    <cellStyle name="Comma 2 5 2 6 2" xfId="786" xr:uid="{00000000-0005-0000-0000-000010000000}"/>
    <cellStyle name="Comma 2 5 2 6 2 10" xfId="43830" xr:uid="{00000000-0005-0000-0000-000010000000}"/>
    <cellStyle name="Comma 2 5 2 6 2 2" xfId="1566" xr:uid="{00000000-0005-0000-0000-000010000000}"/>
    <cellStyle name="Comma 2 5 2 6 2 2 2" xfId="3112" xr:uid="{00000000-0005-0000-0000-0000D1020000}"/>
    <cellStyle name="Comma 2 5 2 6 2 2 2 2" xfId="9270" xr:uid="{00000000-0005-0000-0000-0000D1020000}"/>
    <cellStyle name="Comma 2 5 2 6 2 2 2 2 2" xfId="20022" xr:uid="{00000000-0005-0000-0000-0000D1020000}"/>
    <cellStyle name="Comma 2 5 2 6 2 2 2 2 3" xfId="30774" xr:uid="{00000000-0005-0000-0000-0000D1020000}"/>
    <cellStyle name="Comma 2 5 2 6 2 2 2 2 4" xfId="41526" xr:uid="{00000000-0005-0000-0000-0000D1020000}"/>
    <cellStyle name="Comma 2 5 2 6 2 2 2 2 5" xfId="52278" xr:uid="{00000000-0005-0000-0000-0000D1020000}"/>
    <cellStyle name="Comma 2 5 2 6 2 2 2 3" xfId="13878" xr:uid="{00000000-0005-0000-0000-0000D1020000}"/>
    <cellStyle name="Comma 2 5 2 6 2 2 2 4" xfId="24630" xr:uid="{00000000-0005-0000-0000-0000D1020000}"/>
    <cellStyle name="Comma 2 5 2 6 2 2 2 5" xfId="35382" xr:uid="{00000000-0005-0000-0000-0000D1020000}"/>
    <cellStyle name="Comma 2 5 2 6 2 2 2 6" xfId="46134" xr:uid="{00000000-0005-0000-0000-0000D1020000}"/>
    <cellStyle name="Comma 2 5 2 6 2 2 3" xfId="4654" xr:uid="{00000000-0005-0000-0000-000010000000}"/>
    <cellStyle name="Comma 2 5 2 6 2 2 3 2" xfId="10806" xr:uid="{00000000-0005-0000-0000-000010000000}"/>
    <cellStyle name="Comma 2 5 2 6 2 2 3 2 2" xfId="21558" xr:uid="{00000000-0005-0000-0000-000010000000}"/>
    <cellStyle name="Comma 2 5 2 6 2 2 3 2 3" xfId="32310" xr:uid="{00000000-0005-0000-0000-000010000000}"/>
    <cellStyle name="Comma 2 5 2 6 2 2 3 2 4" xfId="43062" xr:uid="{00000000-0005-0000-0000-000010000000}"/>
    <cellStyle name="Comma 2 5 2 6 2 2 3 2 5" xfId="53814" xr:uid="{00000000-0005-0000-0000-000010000000}"/>
    <cellStyle name="Comma 2 5 2 6 2 2 3 3" xfId="15414" xr:uid="{00000000-0005-0000-0000-000010000000}"/>
    <cellStyle name="Comma 2 5 2 6 2 2 3 4" xfId="26166" xr:uid="{00000000-0005-0000-0000-000010000000}"/>
    <cellStyle name="Comma 2 5 2 6 2 2 3 5" xfId="36918" xr:uid="{00000000-0005-0000-0000-000010000000}"/>
    <cellStyle name="Comma 2 5 2 6 2 2 3 6" xfId="47670" xr:uid="{00000000-0005-0000-0000-000010000000}"/>
    <cellStyle name="Comma 2 5 2 6 2 2 4" xfId="6198" xr:uid="{00000000-0005-0000-0000-000010000000}"/>
    <cellStyle name="Comma 2 5 2 6 2 2 4 2" xfId="16950" xr:uid="{00000000-0005-0000-0000-000010000000}"/>
    <cellStyle name="Comma 2 5 2 6 2 2 4 3" xfId="27702" xr:uid="{00000000-0005-0000-0000-000010000000}"/>
    <cellStyle name="Comma 2 5 2 6 2 2 4 4" xfId="38454" xr:uid="{00000000-0005-0000-0000-000010000000}"/>
    <cellStyle name="Comma 2 5 2 6 2 2 4 5" xfId="49206" xr:uid="{00000000-0005-0000-0000-000010000000}"/>
    <cellStyle name="Comma 2 5 2 6 2 2 5" xfId="7734" xr:uid="{00000000-0005-0000-0000-000010000000}"/>
    <cellStyle name="Comma 2 5 2 6 2 2 5 2" xfId="18486" xr:uid="{00000000-0005-0000-0000-000010000000}"/>
    <cellStyle name="Comma 2 5 2 6 2 2 5 3" xfId="29238" xr:uid="{00000000-0005-0000-0000-000010000000}"/>
    <cellStyle name="Comma 2 5 2 6 2 2 5 4" xfId="39990" xr:uid="{00000000-0005-0000-0000-000010000000}"/>
    <cellStyle name="Comma 2 5 2 6 2 2 5 5" xfId="50742" xr:uid="{00000000-0005-0000-0000-000010000000}"/>
    <cellStyle name="Comma 2 5 2 6 2 2 6" xfId="12342" xr:uid="{00000000-0005-0000-0000-000010000000}"/>
    <cellStyle name="Comma 2 5 2 6 2 2 7" xfId="23094" xr:uid="{00000000-0005-0000-0000-000010000000}"/>
    <cellStyle name="Comma 2 5 2 6 2 2 8" xfId="33846" xr:uid="{00000000-0005-0000-0000-000010000000}"/>
    <cellStyle name="Comma 2 5 2 6 2 2 9" xfId="44598" xr:uid="{00000000-0005-0000-0000-000010000000}"/>
    <cellStyle name="Comma 2 5 2 6 2 3" xfId="2343" xr:uid="{00000000-0005-0000-0000-0000D0020000}"/>
    <cellStyle name="Comma 2 5 2 6 2 3 2" xfId="8502" xr:uid="{00000000-0005-0000-0000-0000D0020000}"/>
    <cellStyle name="Comma 2 5 2 6 2 3 2 2" xfId="19254" xr:uid="{00000000-0005-0000-0000-0000D0020000}"/>
    <cellStyle name="Comma 2 5 2 6 2 3 2 3" xfId="30006" xr:uid="{00000000-0005-0000-0000-0000D0020000}"/>
    <cellStyle name="Comma 2 5 2 6 2 3 2 4" xfId="40758" xr:uid="{00000000-0005-0000-0000-0000D0020000}"/>
    <cellStyle name="Comma 2 5 2 6 2 3 2 5" xfId="51510" xr:uid="{00000000-0005-0000-0000-0000D0020000}"/>
    <cellStyle name="Comma 2 5 2 6 2 3 3" xfId="13110" xr:uid="{00000000-0005-0000-0000-0000D0020000}"/>
    <cellStyle name="Comma 2 5 2 6 2 3 4" xfId="23862" xr:uid="{00000000-0005-0000-0000-0000D0020000}"/>
    <cellStyle name="Comma 2 5 2 6 2 3 5" xfId="34614" xr:uid="{00000000-0005-0000-0000-0000D0020000}"/>
    <cellStyle name="Comma 2 5 2 6 2 3 6" xfId="45366" xr:uid="{00000000-0005-0000-0000-0000D0020000}"/>
    <cellStyle name="Comma 2 5 2 6 2 4" xfId="3886" xr:uid="{00000000-0005-0000-0000-000010000000}"/>
    <cellStyle name="Comma 2 5 2 6 2 4 2" xfId="10038" xr:uid="{00000000-0005-0000-0000-000010000000}"/>
    <cellStyle name="Comma 2 5 2 6 2 4 2 2" xfId="20790" xr:uid="{00000000-0005-0000-0000-000010000000}"/>
    <cellStyle name="Comma 2 5 2 6 2 4 2 3" xfId="31542" xr:uid="{00000000-0005-0000-0000-000010000000}"/>
    <cellStyle name="Comma 2 5 2 6 2 4 2 4" xfId="42294" xr:uid="{00000000-0005-0000-0000-000010000000}"/>
    <cellStyle name="Comma 2 5 2 6 2 4 2 5" xfId="53046" xr:uid="{00000000-0005-0000-0000-000010000000}"/>
    <cellStyle name="Comma 2 5 2 6 2 4 3" xfId="14646" xr:uid="{00000000-0005-0000-0000-000010000000}"/>
    <cellStyle name="Comma 2 5 2 6 2 4 4" xfId="25398" xr:uid="{00000000-0005-0000-0000-000010000000}"/>
    <cellStyle name="Comma 2 5 2 6 2 4 5" xfId="36150" xr:uid="{00000000-0005-0000-0000-000010000000}"/>
    <cellStyle name="Comma 2 5 2 6 2 4 6" xfId="46902" xr:uid="{00000000-0005-0000-0000-000010000000}"/>
    <cellStyle name="Comma 2 5 2 6 2 5" xfId="5426" xr:uid="{00000000-0005-0000-0000-000010000000}"/>
    <cellStyle name="Comma 2 5 2 6 2 5 2" xfId="16182" xr:uid="{00000000-0005-0000-0000-000010000000}"/>
    <cellStyle name="Comma 2 5 2 6 2 5 3" xfId="26934" xr:uid="{00000000-0005-0000-0000-000010000000}"/>
    <cellStyle name="Comma 2 5 2 6 2 5 4" xfId="37686" xr:uid="{00000000-0005-0000-0000-000010000000}"/>
    <cellStyle name="Comma 2 5 2 6 2 5 5" xfId="48438" xr:uid="{00000000-0005-0000-0000-000010000000}"/>
    <cellStyle name="Comma 2 5 2 6 2 6" xfId="6966" xr:uid="{00000000-0005-0000-0000-000010000000}"/>
    <cellStyle name="Comma 2 5 2 6 2 6 2" xfId="17718" xr:uid="{00000000-0005-0000-0000-000010000000}"/>
    <cellStyle name="Comma 2 5 2 6 2 6 3" xfId="28470" xr:uid="{00000000-0005-0000-0000-000010000000}"/>
    <cellStyle name="Comma 2 5 2 6 2 6 4" xfId="39222" xr:uid="{00000000-0005-0000-0000-000010000000}"/>
    <cellStyle name="Comma 2 5 2 6 2 6 5" xfId="49974" xr:uid="{00000000-0005-0000-0000-000010000000}"/>
    <cellStyle name="Comma 2 5 2 6 2 7" xfId="11574" xr:uid="{00000000-0005-0000-0000-000010000000}"/>
    <cellStyle name="Comma 2 5 2 6 2 8" xfId="22326" xr:uid="{00000000-0005-0000-0000-000010000000}"/>
    <cellStyle name="Comma 2 5 2 6 2 9" xfId="33078" xr:uid="{00000000-0005-0000-0000-000010000000}"/>
    <cellStyle name="Comma 2 5 2 6 3" xfId="1182" xr:uid="{00000000-0005-0000-0000-000010000000}"/>
    <cellStyle name="Comma 2 5 2 6 3 2" xfId="2728" xr:uid="{00000000-0005-0000-0000-0000D2020000}"/>
    <cellStyle name="Comma 2 5 2 6 3 2 2" xfId="8886" xr:uid="{00000000-0005-0000-0000-0000D2020000}"/>
    <cellStyle name="Comma 2 5 2 6 3 2 2 2" xfId="19638" xr:uid="{00000000-0005-0000-0000-0000D2020000}"/>
    <cellStyle name="Comma 2 5 2 6 3 2 2 3" xfId="30390" xr:uid="{00000000-0005-0000-0000-0000D2020000}"/>
    <cellStyle name="Comma 2 5 2 6 3 2 2 4" xfId="41142" xr:uid="{00000000-0005-0000-0000-0000D2020000}"/>
    <cellStyle name="Comma 2 5 2 6 3 2 2 5" xfId="51894" xr:uid="{00000000-0005-0000-0000-0000D2020000}"/>
    <cellStyle name="Comma 2 5 2 6 3 2 3" xfId="13494" xr:uid="{00000000-0005-0000-0000-0000D2020000}"/>
    <cellStyle name="Comma 2 5 2 6 3 2 4" xfId="24246" xr:uid="{00000000-0005-0000-0000-0000D2020000}"/>
    <cellStyle name="Comma 2 5 2 6 3 2 5" xfId="34998" xr:uid="{00000000-0005-0000-0000-0000D2020000}"/>
    <cellStyle name="Comma 2 5 2 6 3 2 6" xfId="45750" xr:uid="{00000000-0005-0000-0000-0000D2020000}"/>
    <cellStyle name="Comma 2 5 2 6 3 3" xfId="4270" xr:uid="{00000000-0005-0000-0000-000010000000}"/>
    <cellStyle name="Comma 2 5 2 6 3 3 2" xfId="10422" xr:uid="{00000000-0005-0000-0000-000010000000}"/>
    <cellStyle name="Comma 2 5 2 6 3 3 2 2" xfId="21174" xr:uid="{00000000-0005-0000-0000-000010000000}"/>
    <cellStyle name="Comma 2 5 2 6 3 3 2 3" xfId="31926" xr:uid="{00000000-0005-0000-0000-000010000000}"/>
    <cellStyle name="Comma 2 5 2 6 3 3 2 4" xfId="42678" xr:uid="{00000000-0005-0000-0000-000010000000}"/>
    <cellStyle name="Comma 2 5 2 6 3 3 2 5" xfId="53430" xr:uid="{00000000-0005-0000-0000-000010000000}"/>
    <cellStyle name="Comma 2 5 2 6 3 3 3" xfId="15030" xr:uid="{00000000-0005-0000-0000-000010000000}"/>
    <cellStyle name="Comma 2 5 2 6 3 3 4" xfId="25782" xr:uid="{00000000-0005-0000-0000-000010000000}"/>
    <cellStyle name="Comma 2 5 2 6 3 3 5" xfId="36534" xr:uid="{00000000-0005-0000-0000-000010000000}"/>
    <cellStyle name="Comma 2 5 2 6 3 3 6" xfId="47286" xr:uid="{00000000-0005-0000-0000-000010000000}"/>
    <cellStyle name="Comma 2 5 2 6 3 4" xfId="5814" xr:uid="{00000000-0005-0000-0000-000010000000}"/>
    <cellStyle name="Comma 2 5 2 6 3 4 2" xfId="16566" xr:uid="{00000000-0005-0000-0000-000010000000}"/>
    <cellStyle name="Comma 2 5 2 6 3 4 3" xfId="27318" xr:uid="{00000000-0005-0000-0000-000010000000}"/>
    <cellStyle name="Comma 2 5 2 6 3 4 4" xfId="38070" xr:uid="{00000000-0005-0000-0000-000010000000}"/>
    <cellStyle name="Comma 2 5 2 6 3 4 5" xfId="48822" xr:uid="{00000000-0005-0000-0000-000010000000}"/>
    <cellStyle name="Comma 2 5 2 6 3 5" xfId="7350" xr:uid="{00000000-0005-0000-0000-000010000000}"/>
    <cellStyle name="Comma 2 5 2 6 3 5 2" xfId="18102" xr:uid="{00000000-0005-0000-0000-000010000000}"/>
    <cellStyle name="Comma 2 5 2 6 3 5 3" xfId="28854" xr:uid="{00000000-0005-0000-0000-000010000000}"/>
    <cellStyle name="Comma 2 5 2 6 3 5 4" xfId="39606" xr:uid="{00000000-0005-0000-0000-000010000000}"/>
    <cellStyle name="Comma 2 5 2 6 3 5 5" xfId="50358" xr:uid="{00000000-0005-0000-0000-000010000000}"/>
    <cellStyle name="Comma 2 5 2 6 3 6" xfId="11958" xr:uid="{00000000-0005-0000-0000-000010000000}"/>
    <cellStyle name="Comma 2 5 2 6 3 7" xfId="22710" xr:uid="{00000000-0005-0000-0000-000010000000}"/>
    <cellStyle name="Comma 2 5 2 6 3 8" xfId="33462" xr:uid="{00000000-0005-0000-0000-000010000000}"/>
    <cellStyle name="Comma 2 5 2 6 3 9" xfId="44214" xr:uid="{00000000-0005-0000-0000-000010000000}"/>
    <cellStyle name="Comma 2 5 2 6 4" xfId="1959" xr:uid="{00000000-0005-0000-0000-0000CF020000}"/>
    <cellStyle name="Comma 2 5 2 6 4 2" xfId="8118" xr:uid="{00000000-0005-0000-0000-0000CF020000}"/>
    <cellStyle name="Comma 2 5 2 6 4 2 2" xfId="18870" xr:uid="{00000000-0005-0000-0000-0000CF020000}"/>
    <cellStyle name="Comma 2 5 2 6 4 2 3" xfId="29622" xr:uid="{00000000-0005-0000-0000-0000CF020000}"/>
    <cellStyle name="Comma 2 5 2 6 4 2 4" xfId="40374" xr:uid="{00000000-0005-0000-0000-0000CF020000}"/>
    <cellStyle name="Comma 2 5 2 6 4 2 5" xfId="51126" xr:uid="{00000000-0005-0000-0000-0000CF020000}"/>
    <cellStyle name="Comma 2 5 2 6 4 3" xfId="12726" xr:uid="{00000000-0005-0000-0000-0000CF020000}"/>
    <cellStyle name="Comma 2 5 2 6 4 4" xfId="23478" xr:uid="{00000000-0005-0000-0000-0000CF020000}"/>
    <cellStyle name="Comma 2 5 2 6 4 5" xfId="34230" xr:uid="{00000000-0005-0000-0000-0000CF020000}"/>
    <cellStyle name="Comma 2 5 2 6 4 6" xfId="44982" xr:uid="{00000000-0005-0000-0000-0000CF020000}"/>
    <cellStyle name="Comma 2 5 2 6 5" xfId="3502" xr:uid="{00000000-0005-0000-0000-000010000000}"/>
    <cellStyle name="Comma 2 5 2 6 5 2" xfId="9654" xr:uid="{00000000-0005-0000-0000-000010000000}"/>
    <cellStyle name="Comma 2 5 2 6 5 2 2" xfId="20406" xr:uid="{00000000-0005-0000-0000-000010000000}"/>
    <cellStyle name="Comma 2 5 2 6 5 2 3" xfId="31158" xr:uid="{00000000-0005-0000-0000-000010000000}"/>
    <cellStyle name="Comma 2 5 2 6 5 2 4" xfId="41910" xr:uid="{00000000-0005-0000-0000-000010000000}"/>
    <cellStyle name="Comma 2 5 2 6 5 2 5" xfId="52662" xr:uid="{00000000-0005-0000-0000-000010000000}"/>
    <cellStyle name="Comma 2 5 2 6 5 3" xfId="14262" xr:uid="{00000000-0005-0000-0000-000010000000}"/>
    <cellStyle name="Comma 2 5 2 6 5 4" xfId="25014" xr:uid="{00000000-0005-0000-0000-000010000000}"/>
    <cellStyle name="Comma 2 5 2 6 5 5" xfId="35766" xr:uid="{00000000-0005-0000-0000-000010000000}"/>
    <cellStyle name="Comma 2 5 2 6 5 6" xfId="46518" xr:uid="{00000000-0005-0000-0000-000010000000}"/>
    <cellStyle name="Comma 2 5 2 6 6" xfId="5042" xr:uid="{00000000-0005-0000-0000-000010000000}"/>
    <cellStyle name="Comma 2 5 2 6 6 2" xfId="15798" xr:uid="{00000000-0005-0000-0000-000010000000}"/>
    <cellStyle name="Comma 2 5 2 6 6 3" xfId="26550" xr:uid="{00000000-0005-0000-0000-000010000000}"/>
    <cellStyle name="Comma 2 5 2 6 6 4" xfId="37302" xr:uid="{00000000-0005-0000-0000-000010000000}"/>
    <cellStyle name="Comma 2 5 2 6 6 5" xfId="48054" xr:uid="{00000000-0005-0000-0000-000010000000}"/>
    <cellStyle name="Comma 2 5 2 6 7" xfId="6582" xr:uid="{00000000-0005-0000-0000-000010000000}"/>
    <cellStyle name="Comma 2 5 2 6 7 2" xfId="17334" xr:uid="{00000000-0005-0000-0000-000010000000}"/>
    <cellStyle name="Comma 2 5 2 6 7 3" xfId="28086" xr:uid="{00000000-0005-0000-0000-000010000000}"/>
    <cellStyle name="Comma 2 5 2 6 7 4" xfId="38838" xr:uid="{00000000-0005-0000-0000-000010000000}"/>
    <cellStyle name="Comma 2 5 2 6 7 5" xfId="49590" xr:uid="{00000000-0005-0000-0000-000010000000}"/>
    <cellStyle name="Comma 2 5 2 6 8" xfId="11190" xr:uid="{00000000-0005-0000-0000-000010000000}"/>
    <cellStyle name="Comma 2 5 2 6 9" xfId="21942" xr:uid="{00000000-0005-0000-0000-000010000000}"/>
    <cellStyle name="Comma 2 5 2 7" xfId="466" xr:uid="{00000000-0005-0000-0000-000010000000}"/>
    <cellStyle name="Comma 2 5 2 7 10" xfId="43510" xr:uid="{00000000-0005-0000-0000-000010000000}"/>
    <cellStyle name="Comma 2 5 2 7 2" xfId="1246" xr:uid="{00000000-0005-0000-0000-000010000000}"/>
    <cellStyle name="Comma 2 5 2 7 2 2" xfId="2792" xr:uid="{00000000-0005-0000-0000-0000D4020000}"/>
    <cellStyle name="Comma 2 5 2 7 2 2 2" xfId="8950" xr:uid="{00000000-0005-0000-0000-0000D4020000}"/>
    <cellStyle name="Comma 2 5 2 7 2 2 2 2" xfId="19702" xr:uid="{00000000-0005-0000-0000-0000D4020000}"/>
    <cellStyle name="Comma 2 5 2 7 2 2 2 3" xfId="30454" xr:uid="{00000000-0005-0000-0000-0000D4020000}"/>
    <cellStyle name="Comma 2 5 2 7 2 2 2 4" xfId="41206" xr:uid="{00000000-0005-0000-0000-0000D4020000}"/>
    <cellStyle name="Comma 2 5 2 7 2 2 2 5" xfId="51958" xr:uid="{00000000-0005-0000-0000-0000D4020000}"/>
    <cellStyle name="Comma 2 5 2 7 2 2 3" xfId="13558" xr:uid="{00000000-0005-0000-0000-0000D4020000}"/>
    <cellStyle name="Comma 2 5 2 7 2 2 4" xfId="24310" xr:uid="{00000000-0005-0000-0000-0000D4020000}"/>
    <cellStyle name="Comma 2 5 2 7 2 2 5" xfId="35062" xr:uid="{00000000-0005-0000-0000-0000D4020000}"/>
    <cellStyle name="Comma 2 5 2 7 2 2 6" xfId="45814" xr:uid="{00000000-0005-0000-0000-0000D4020000}"/>
    <cellStyle name="Comma 2 5 2 7 2 3" xfId="4334" xr:uid="{00000000-0005-0000-0000-000010000000}"/>
    <cellStyle name="Comma 2 5 2 7 2 3 2" xfId="10486" xr:uid="{00000000-0005-0000-0000-000010000000}"/>
    <cellStyle name="Comma 2 5 2 7 2 3 2 2" xfId="21238" xr:uid="{00000000-0005-0000-0000-000010000000}"/>
    <cellStyle name="Comma 2 5 2 7 2 3 2 3" xfId="31990" xr:uid="{00000000-0005-0000-0000-000010000000}"/>
    <cellStyle name="Comma 2 5 2 7 2 3 2 4" xfId="42742" xr:uid="{00000000-0005-0000-0000-000010000000}"/>
    <cellStyle name="Comma 2 5 2 7 2 3 2 5" xfId="53494" xr:uid="{00000000-0005-0000-0000-000010000000}"/>
    <cellStyle name="Comma 2 5 2 7 2 3 3" xfId="15094" xr:uid="{00000000-0005-0000-0000-000010000000}"/>
    <cellStyle name="Comma 2 5 2 7 2 3 4" xfId="25846" xr:uid="{00000000-0005-0000-0000-000010000000}"/>
    <cellStyle name="Comma 2 5 2 7 2 3 5" xfId="36598" xr:uid="{00000000-0005-0000-0000-000010000000}"/>
    <cellStyle name="Comma 2 5 2 7 2 3 6" xfId="47350" xr:uid="{00000000-0005-0000-0000-000010000000}"/>
    <cellStyle name="Comma 2 5 2 7 2 4" xfId="5878" xr:uid="{00000000-0005-0000-0000-000010000000}"/>
    <cellStyle name="Comma 2 5 2 7 2 4 2" xfId="16630" xr:uid="{00000000-0005-0000-0000-000010000000}"/>
    <cellStyle name="Comma 2 5 2 7 2 4 3" xfId="27382" xr:uid="{00000000-0005-0000-0000-000010000000}"/>
    <cellStyle name="Comma 2 5 2 7 2 4 4" xfId="38134" xr:uid="{00000000-0005-0000-0000-000010000000}"/>
    <cellStyle name="Comma 2 5 2 7 2 4 5" xfId="48886" xr:uid="{00000000-0005-0000-0000-000010000000}"/>
    <cellStyle name="Comma 2 5 2 7 2 5" xfId="7414" xr:uid="{00000000-0005-0000-0000-000010000000}"/>
    <cellStyle name="Comma 2 5 2 7 2 5 2" xfId="18166" xr:uid="{00000000-0005-0000-0000-000010000000}"/>
    <cellStyle name="Comma 2 5 2 7 2 5 3" xfId="28918" xr:uid="{00000000-0005-0000-0000-000010000000}"/>
    <cellStyle name="Comma 2 5 2 7 2 5 4" xfId="39670" xr:uid="{00000000-0005-0000-0000-000010000000}"/>
    <cellStyle name="Comma 2 5 2 7 2 5 5" xfId="50422" xr:uid="{00000000-0005-0000-0000-000010000000}"/>
    <cellStyle name="Comma 2 5 2 7 2 6" xfId="12022" xr:uid="{00000000-0005-0000-0000-000010000000}"/>
    <cellStyle name="Comma 2 5 2 7 2 7" xfId="22774" xr:uid="{00000000-0005-0000-0000-000010000000}"/>
    <cellStyle name="Comma 2 5 2 7 2 8" xfId="33526" xr:uid="{00000000-0005-0000-0000-000010000000}"/>
    <cellStyle name="Comma 2 5 2 7 2 9" xfId="44278" xr:uid="{00000000-0005-0000-0000-000010000000}"/>
    <cellStyle name="Comma 2 5 2 7 3" xfId="2023" xr:uid="{00000000-0005-0000-0000-0000D3020000}"/>
    <cellStyle name="Comma 2 5 2 7 3 2" xfId="8182" xr:uid="{00000000-0005-0000-0000-0000D3020000}"/>
    <cellStyle name="Comma 2 5 2 7 3 2 2" xfId="18934" xr:uid="{00000000-0005-0000-0000-0000D3020000}"/>
    <cellStyle name="Comma 2 5 2 7 3 2 3" xfId="29686" xr:uid="{00000000-0005-0000-0000-0000D3020000}"/>
    <cellStyle name="Comma 2 5 2 7 3 2 4" xfId="40438" xr:uid="{00000000-0005-0000-0000-0000D3020000}"/>
    <cellStyle name="Comma 2 5 2 7 3 2 5" xfId="51190" xr:uid="{00000000-0005-0000-0000-0000D3020000}"/>
    <cellStyle name="Comma 2 5 2 7 3 3" xfId="12790" xr:uid="{00000000-0005-0000-0000-0000D3020000}"/>
    <cellStyle name="Comma 2 5 2 7 3 4" xfId="23542" xr:uid="{00000000-0005-0000-0000-0000D3020000}"/>
    <cellStyle name="Comma 2 5 2 7 3 5" xfId="34294" xr:uid="{00000000-0005-0000-0000-0000D3020000}"/>
    <cellStyle name="Comma 2 5 2 7 3 6" xfId="45046" xr:uid="{00000000-0005-0000-0000-0000D3020000}"/>
    <cellStyle name="Comma 2 5 2 7 4" xfId="3566" xr:uid="{00000000-0005-0000-0000-000010000000}"/>
    <cellStyle name="Comma 2 5 2 7 4 2" xfId="9718" xr:uid="{00000000-0005-0000-0000-000010000000}"/>
    <cellStyle name="Comma 2 5 2 7 4 2 2" xfId="20470" xr:uid="{00000000-0005-0000-0000-000010000000}"/>
    <cellStyle name="Comma 2 5 2 7 4 2 3" xfId="31222" xr:uid="{00000000-0005-0000-0000-000010000000}"/>
    <cellStyle name="Comma 2 5 2 7 4 2 4" xfId="41974" xr:uid="{00000000-0005-0000-0000-000010000000}"/>
    <cellStyle name="Comma 2 5 2 7 4 2 5" xfId="52726" xr:uid="{00000000-0005-0000-0000-000010000000}"/>
    <cellStyle name="Comma 2 5 2 7 4 3" xfId="14326" xr:uid="{00000000-0005-0000-0000-000010000000}"/>
    <cellStyle name="Comma 2 5 2 7 4 4" xfId="25078" xr:uid="{00000000-0005-0000-0000-000010000000}"/>
    <cellStyle name="Comma 2 5 2 7 4 5" xfId="35830" xr:uid="{00000000-0005-0000-0000-000010000000}"/>
    <cellStyle name="Comma 2 5 2 7 4 6" xfId="46582" xr:uid="{00000000-0005-0000-0000-000010000000}"/>
    <cellStyle name="Comma 2 5 2 7 5" xfId="5106" xr:uid="{00000000-0005-0000-0000-000010000000}"/>
    <cellStyle name="Comma 2 5 2 7 5 2" xfId="15862" xr:uid="{00000000-0005-0000-0000-000010000000}"/>
    <cellStyle name="Comma 2 5 2 7 5 3" xfId="26614" xr:uid="{00000000-0005-0000-0000-000010000000}"/>
    <cellStyle name="Comma 2 5 2 7 5 4" xfId="37366" xr:uid="{00000000-0005-0000-0000-000010000000}"/>
    <cellStyle name="Comma 2 5 2 7 5 5" xfId="48118" xr:uid="{00000000-0005-0000-0000-000010000000}"/>
    <cellStyle name="Comma 2 5 2 7 6" xfId="6646" xr:uid="{00000000-0005-0000-0000-000010000000}"/>
    <cellStyle name="Comma 2 5 2 7 6 2" xfId="17398" xr:uid="{00000000-0005-0000-0000-000010000000}"/>
    <cellStyle name="Comma 2 5 2 7 6 3" xfId="28150" xr:uid="{00000000-0005-0000-0000-000010000000}"/>
    <cellStyle name="Comma 2 5 2 7 6 4" xfId="38902" xr:uid="{00000000-0005-0000-0000-000010000000}"/>
    <cellStyle name="Comma 2 5 2 7 6 5" xfId="49654" xr:uid="{00000000-0005-0000-0000-000010000000}"/>
    <cellStyle name="Comma 2 5 2 7 7" xfId="11254" xr:uid="{00000000-0005-0000-0000-000010000000}"/>
    <cellStyle name="Comma 2 5 2 7 8" xfId="22006" xr:uid="{00000000-0005-0000-0000-000010000000}"/>
    <cellStyle name="Comma 2 5 2 7 9" xfId="32758" xr:uid="{00000000-0005-0000-0000-000010000000}"/>
    <cellStyle name="Comma 2 5 2 8" xfId="862" xr:uid="{00000000-0005-0000-0000-000010000000}"/>
    <cellStyle name="Comma 2 5 2 8 2" xfId="2408" xr:uid="{00000000-0005-0000-0000-0000D5020000}"/>
    <cellStyle name="Comma 2 5 2 8 2 2" xfId="8566" xr:uid="{00000000-0005-0000-0000-0000D5020000}"/>
    <cellStyle name="Comma 2 5 2 8 2 2 2" xfId="19318" xr:uid="{00000000-0005-0000-0000-0000D5020000}"/>
    <cellStyle name="Comma 2 5 2 8 2 2 3" xfId="30070" xr:uid="{00000000-0005-0000-0000-0000D5020000}"/>
    <cellStyle name="Comma 2 5 2 8 2 2 4" xfId="40822" xr:uid="{00000000-0005-0000-0000-0000D5020000}"/>
    <cellStyle name="Comma 2 5 2 8 2 2 5" xfId="51574" xr:uid="{00000000-0005-0000-0000-0000D5020000}"/>
    <cellStyle name="Comma 2 5 2 8 2 3" xfId="13174" xr:uid="{00000000-0005-0000-0000-0000D5020000}"/>
    <cellStyle name="Comma 2 5 2 8 2 4" xfId="23926" xr:uid="{00000000-0005-0000-0000-0000D5020000}"/>
    <cellStyle name="Comma 2 5 2 8 2 5" xfId="34678" xr:uid="{00000000-0005-0000-0000-0000D5020000}"/>
    <cellStyle name="Comma 2 5 2 8 2 6" xfId="45430" xr:uid="{00000000-0005-0000-0000-0000D5020000}"/>
    <cellStyle name="Comma 2 5 2 8 3" xfId="3950" xr:uid="{00000000-0005-0000-0000-000010000000}"/>
    <cellStyle name="Comma 2 5 2 8 3 2" xfId="10102" xr:uid="{00000000-0005-0000-0000-000010000000}"/>
    <cellStyle name="Comma 2 5 2 8 3 2 2" xfId="20854" xr:uid="{00000000-0005-0000-0000-000010000000}"/>
    <cellStyle name="Comma 2 5 2 8 3 2 3" xfId="31606" xr:uid="{00000000-0005-0000-0000-000010000000}"/>
    <cellStyle name="Comma 2 5 2 8 3 2 4" xfId="42358" xr:uid="{00000000-0005-0000-0000-000010000000}"/>
    <cellStyle name="Comma 2 5 2 8 3 2 5" xfId="53110" xr:uid="{00000000-0005-0000-0000-000010000000}"/>
    <cellStyle name="Comma 2 5 2 8 3 3" xfId="14710" xr:uid="{00000000-0005-0000-0000-000010000000}"/>
    <cellStyle name="Comma 2 5 2 8 3 4" xfId="25462" xr:uid="{00000000-0005-0000-0000-000010000000}"/>
    <cellStyle name="Comma 2 5 2 8 3 5" xfId="36214" xr:uid="{00000000-0005-0000-0000-000010000000}"/>
    <cellStyle name="Comma 2 5 2 8 3 6" xfId="46966" xr:uid="{00000000-0005-0000-0000-000010000000}"/>
    <cellStyle name="Comma 2 5 2 8 4" xfId="5494" xr:uid="{00000000-0005-0000-0000-000010000000}"/>
    <cellStyle name="Comma 2 5 2 8 4 2" xfId="16246" xr:uid="{00000000-0005-0000-0000-000010000000}"/>
    <cellStyle name="Comma 2 5 2 8 4 3" xfId="26998" xr:uid="{00000000-0005-0000-0000-000010000000}"/>
    <cellStyle name="Comma 2 5 2 8 4 4" xfId="37750" xr:uid="{00000000-0005-0000-0000-000010000000}"/>
    <cellStyle name="Comma 2 5 2 8 4 5" xfId="48502" xr:uid="{00000000-0005-0000-0000-000010000000}"/>
    <cellStyle name="Comma 2 5 2 8 5" xfId="7030" xr:uid="{00000000-0005-0000-0000-000010000000}"/>
    <cellStyle name="Comma 2 5 2 8 5 2" xfId="17782" xr:uid="{00000000-0005-0000-0000-000010000000}"/>
    <cellStyle name="Comma 2 5 2 8 5 3" xfId="28534" xr:uid="{00000000-0005-0000-0000-000010000000}"/>
    <cellStyle name="Comma 2 5 2 8 5 4" xfId="39286" xr:uid="{00000000-0005-0000-0000-000010000000}"/>
    <cellStyle name="Comma 2 5 2 8 5 5" xfId="50038" xr:uid="{00000000-0005-0000-0000-000010000000}"/>
    <cellStyle name="Comma 2 5 2 8 6" xfId="11638" xr:uid="{00000000-0005-0000-0000-000010000000}"/>
    <cellStyle name="Comma 2 5 2 8 7" xfId="22390" xr:uid="{00000000-0005-0000-0000-000010000000}"/>
    <cellStyle name="Comma 2 5 2 8 8" xfId="33142" xr:uid="{00000000-0005-0000-0000-000010000000}"/>
    <cellStyle name="Comma 2 5 2 8 9" xfId="43894" xr:uid="{00000000-0005-0000-0000-000010000000}"/>
    <cellStyle name="Comma 2 5 2 9" xfId="1639" xr:uid="{00000000-0005-0000-0000-0000BE020000}"/>
    <cellStyle name="Comma 2 5 2 9 2" xfId="7798" xr:uid="{00000000-0005-0000-0000-0000BE020000}"/>
    <cellStyle name="Comma 2 5 2 9 2 2" xfId="18550" xr:uid="{00000000-0005-0000-0000-0000BE020000}"/>
    <cellStyle name="Comma 2 5 2 9 2 3" xfId="29302" xr:uid="{00000000-0005-0000-0000-0000BE020000}"/>
    <cellStyle name="Comma 2 5 2 9 2 4" xfId="40054" xr:uid="{00000000-0005-0000-0000-0000BE020000}"/>
    <cellStyle name="Comma 2 5 2 9 2 5" xfId="50806" xr:uid="{00000000-0005-0000-0000-0000BE020000}"/>
    <cellStyle name="Comma 2 5 2 9 3" xfId="12406" xr:uid="{00000000-0005-0000-0000-0000BE020000}"/>
    <cellStyle name="Comma 2 5 2 9 4" xfId="23158" xr:uid="{00000000-0005-0000-0000-0000BE020000}"/>
    <cellStyle name="Comma 2 5 2 9 5" xfId="33910" xr:uid="{00000000-0005-0000-0000-0000BE020000}"/>
    <cellStyle name="Comma 2 5 2 9 6" xfId="44662" xr:uid="{00000000-0005-0000-0000-0000BE020000}"/>
    <cellStyle name="Comma 2 5 3" xfId="91" xr:uid="{00000000-0005-0000-0000-000010000000}"/>
    <cellStyle name="Comma 2 5 3 10" xfId="32406" xr:uid="{00000000-0005-0000-0000-000010000000}"/>
    <cellStyle name="Comma 2 5 3 11" xfId="43158" xr:uid="{00000000-0005-0000-0000-000010000000}"/>
    <cellStyle name="Comma 2 5 3 2" xfId="498" xr:uid="{00000000-0005-0000-0000-000010000000}"/>
    <cellStyle name="Comma 2 5 3 2 10" xfId="43542" xr:uid="{00000000-0005-0000-0000-000010000000}"/>
    <cellStyle name="Comma 2 5 3 2 2" xfId="1278" xr:uid="{00000000-0005-0000-0000-000010000000}"/>
    <cellStyle name="Comma 2 5 3 2 2 2" xfId="2824" xr:uid="{00000000-0005-0000-0000-0000D8020000}"/>
    <cellStyle name="Comma 2 5 3 2 2 2 2" xfId="8982" xr:uid="{00000000-0005-0000-0000-0000D8020000}"/>
    <cellStyle name="Comma 2 5 3 2 2 2 2 2" xfId="19734" xr:uid="{00000000-0005-0000-0000-0000D8020000}"/>
    <cellStyle name="Comma 2 5 3 2 2 2 2 3" xfId="30486" xr:uid="{00000000-0005-0000-0000-0000D8020000}"/>
    <cellStyle name="Comma 2 5 3 2 2 2 2 4" xfId="41238" xr:uid="{00000000-0005-0000-0000-0000D8020000}"/>
    <cellStyle name="Comma 2 5 3 2 2 2 2 5" xfId="51990" xr:uid="{00000000-0005-0000-0000-0000D8020000}"/>
    <cellStyle name="Comma 2 5 3 2 2 2 3" xfId="13590" xr:uid="{00000000-0005-0000-0000-0000D8020000}"/>
    <cellStyle name="Comma 2 5 3 2 2 2 4" xfId="24342" xr:uid="{00000000-0005-0000-0000-0000D8020000}"/>
    <cellStyle name="Comma 2 5 3 2 2 2 5" xfId="35094" xr:uid="{00000000-0005-0000-0000-0000D8020000}"/>
    <cellStyle name="Comma 2 5 3 2 2 2 6" xfId="45846" xr:uid="{00000000-0005-0000-0000-0000D8020000}"/>
    <cellStyle name="Comma 2 5 3 2 2 3" xfId="4366" xr:uid="{00000000-0005-0000-0000-000010000000}"/>
    <cellStyle name="Comma 2 5 3 2 2 3 2" xfId="10518" xr:uid="{00000000-0005-0000-0000-000010000000}"/>
    <cellStyle name="Comma 2 5 3 2 2 3 2 2" xfId="21270" xr:uid="{00000000-0005-0000-0000-000010000000}"/>
    <cellStyle name="Comma 2 5 3 2 2 3 2 3" xfId="32022" xr:uid="{00000000-0005-0000-0000-000010000000}"/>
    <cellStyle name="Comma 2 5 3 2 2 3 2 4" xfId="42774" xr:uid="{00000000-0005-0000-0000-000010000000}"/>
    <cellStyle name="Comma 2 5 3 2 2 3 2 5" xfId="53526" xr:uid="{00000000-0005-0000-0000-000010000000}"/>
    <cellStyle name="Comma 2 5 3 2 2 3 3" xfId="15126" xr:uid="{00000000-0005-0000-0000-000010000000}"/>
    <cellStyle name="Comma 2 5 3 2 2 3 4" xfId="25878" xr:uid="{00000000-0005-0000-0000-000010000000}"/>
    <cellStyle name="Comma 2 5 3 2 2 3 5" xfId="36630" xr:uid="{00000000-0005-0000-0000-000010000000}"/>
    <cellStyle name="Comma 2 5 3 2 2 3 6" xfId="47382" xr:uid="{00000000-0005-0000-0000-000010000000}"/>
    <cellStyle name="Comma 2 5 3 2 2 4" xfId="5910" xr:uid="{00000000-0005-0000-0000-000010000000}"/>
    <cellStyle name="Comma 2 5 3 2 2 4 2" xfId="16662" xr:uid="{00000000-0005-0000-0000-000010000000}"/>
    <cellStyle name="Comma 2 5 3 2 2 4 3" xfId="27414" xr:uid="{00000000-0005-0000-0000-000010000000}"/>
    <cellStyle name="Comma 2 5 3 2 2 4 4" xfId="38166" xr:uid="{00000000-0005-0000-0000-000010000000}"/>
    <cellStyle name="Comma 2 5 3 2 2 4 5" xfId="48918" xr:uid="{00000000-0005-0000-0000-000010000000}"/>
    <cellStyle name="Comma 2 5 3 2 2 5" xfId="7446" xr:uid="{00000000-0005-0000-0000-000010000000}"/>
    <cellStyle name="Comma 2 5 3 2 2 5 2" xfId="18198" xr:uid="{00000000-0005-0000-0000-000010000000}"/>
    <cellStyle name="Comma 2 5 3 2 2 5 3" xfId="28950" xr:uid="{00000000-0005-0000-0000-000010000000}"/>
    <cellStyle name="Comma 2 5 3 2 2 5 4" xfId="39702" xr:uid="{00000000-0005-0000-0000-000010000000}"/>
    <cellStyle name="Comma 2 5 3 2 2 5 5" xfId="50454" xr:uid="{00000000-0005-0000-0000-000010000000}"/>
    <cellStyle name="Comma 2 5 3 2 2 6" xfId="12054" xr:uid="{00000000-0005-0000-0000-000010000000}"/>
    <cellStyle name="Comma 2 5 3 2 2 7" xfId="22806" xr:uid="{00000000-0005-0000-0000-000010000000}"/>
    <cellStyle name="Comma 2 5 3 2 2 8" xfId="33558" xr:uid="{00000000-0005-0000-0000-000010000000}"/>
    <cellStyle name="Comma 2 5 3 2 2 9" xfId="44310" xr:uid="{00000000-0005-0000-0000-000010000000}"/>
    <cellStyle name="Comma 2 5 3 2 3" xfId="2055" xr:uid="{00000000-0005-0000-0000-0000D7020000}"/>
    <cellStyle name="Comma 2 5 3 2 3 2" xfId="8214" xr:uid="{00000000-0005-0000-0000-0000D7020000}"/>
    <cellStyle name="Comma 2 5 3 2 3 2 2" xfId="18966" xr:uid="{00000000-0005-0000-0000-0000D7020000}"/>
    <cellStyle name="Comma 2 5 3 2 3 2 3" xfId="29718" xr:uid="{00000000-0005-0000-0000-0000D7020000}"/>
    <cellStyle name="Comma 2 5 3 2 3 2 4" xfId="40470" xr:uid="{00000000-0005-0000-0000-0000D7020000}"/>
    <cellStyle name="Comma 2 5 3 2 3 2 5" xfId="51222" xr:uid="{00000000-0005-0000-0000-0000D7020000}"/>
    <cellStyle name="Comma 2 5 3 2 3 3" xfId="12822" xr:uid="{00000000-0005-0000-0000-0000D7020000}"/>
    <cellStyle name="Comma 2 5 3 2 3 4" xfId="23574" xr:uid="{00000000-0005-0000-0000-0000D7020000}"/>
    <cellStyle name="Comma 2 5 3 2 3 5" xfId="34326" xr:uid="{00000000-0005-0000-0000-0000D7020000}"/>
    <cellStyle name="Comma 2 5 3 2 3 6" xfId="45078" xr:uid="{00000000-0005-0000-0000-0000D7020000}"/>
    <cellStyle name="Comma 2 5 3 2 4" xfId="3598" xr:uid="{00000000-0005-0000-0000-000010000000}"/>
    <cellStyle name="Comma 2 5 3 2 4 2" xfId="9750" xr:uid="{00000000-0005-0000-0000-000010000000}"/>
    <cellStyle name="Comma 2 5 3 2 4 2 2" xfId="20502" xr:uid="{00000000-0005-0000-0000-000010000000}"/>
    <cellStyle name="Comma 2 5 3 2 4 2 3" xfId="31254" xr:uid="{00000000-0005-0000-0000-000010000000}"/>
    <cellStyle name="Comma 2 5 3 2 4 2 4" xfId="42006" xr:uid="{00000000-0005-0000-0000-000010000000}"/>
    <cellStyle name="Comma 2 5 3 2 4 2 5" xfId="52758" xr:uid="{00000000-0005-0000-0000-000010000000}"/>
    <cellStyle name="Comma 2 5 3 2 4 3" xfId="14358" xr:uid="{00000000-0005-0000-0000-000010000000}"/>
    <cellStyle name="Comma 2 5 3 2 4 4" xfId="25110" xr:uid="{00000000-0005-0000-0000-000010000000}"/>
    <cellStyle name="Comma 2 5 3 2 4 5" xfId="35862" xr:uid="{00000000-0005-0000-0000-000010000000}"/>
    <cellStyle name="Comma 2 5 3 2 4 6" xfId="46614" xr:uid="{00000000-0005-0000-0000-000010000000}"/>
    <cellStyle name="Comma 2 5 3 2 5" xfId="5138" xr:uid="{00000000-0005-0000-0000-000010000000}"/>
    <cellStyle name="Comma 2 5 3 2 5 2" xfId="15894" xr:uid="{00000000-0005-0000-0000-000010000000}"/>
    <cellStyle name="Comma 2 5 3 2 5 3" xfId="26646" xr:uid="{00000000-0005-0000-0000-000010000000}"/>
    <cellStyle name="Comma 2 5 3 2 5 4" xfId="37398" xr:uid="{00000000-0005-0000-0000-000010000000}"/>
    <cellStyle name="Comma 2 5 3 2 5 5" xfId="48150" xr:uid="{00000000-0005-0000-0000-000010000000}"/>
    <cellStyle name="Comma 2 5 3 2 6" xfId="6678" xr:uid="{00000000-0005-0000-0000-000010000000}"/>
    <cellStyle name="Comma 2 5 3 2 6 2" xfId="17430" xr:uid="{00000000-0005-0000-0000-000010000000}"/>
    <cellStyle name="Comma 2 5 3 2 6 3" xfId="28182" xr:uid="{00000000-0005-0000-0000-000010000000}"/>
    <cellStyle name="Comma 2 5 3 2 6 4" xfId="38934" xr:uid="{00000000-0005-0000-0000-000010000000}"/>
    <cellStyle name="Comma 2 5 3 2 6 5" xfId="49686" xr:uid="{00000000-0005-0000-0000-000010000000}"/>
    <cellStyle name="Comma 2 5 3 2 7" xfId="11286" xr:uid="{00000000-0005-0000-0000-000010000000}"/>
    <cellStyle name="Comma 2 5 3 2 8" xfId="22038" xr:uid="{00000000-0005-0000-0000-000010000000}"/>
    <cellStyle name="Comma 2 5 3 2 9" xfId="32790" xr:uid="{00000000-0005-0000-0000-000010000000}"/>
    <cellStyle name="Comma 2 5 3 3" xfId="894" xr:uid="{00000000-0005-0000-0000-000010000000}"/>
    <cellStyle name="Comma 2 5 3 3 2" xfId="2440" xr:uid="{00000000-0005-0000-0000-0000D9020000}"/>
    <cellStyle name="Comma 2 5 3 3 2 2" xfId="8598" xr:uid="{00000000-0005-0000-0000-0000D9020000}"/>
    <cellStyle name="Comma 2 5 3 3 2 2 2" xfId="19350" xr:uid="{00000000-0005-0000-0000-0000D9020000}"/>
    <cellStyle name="Comma 2 5 3 3 2 2 3" xfId="30102" xr:uid="{00000000-0005-0000-0000-0000D9020000}"/>
    <cellStyle name="Comma 2 5 3 3 2 2 4" xfId="40854" xr:uid="{00000000-0005-0000-0000-0000D9020000}"/>
    <cellStyle name="Comma 2 5 3 3 2 2 5" xfId="51606" xr:uid="{00000000-0005-0000-0000-0000D9020000}"/>
    <cellStyle name="Comma 2 5 3 3 2 3" xfId="13206" xr:uid="{00000000-0005-0000-0000-0000D9020000}"/>
    <cellStyle name="Comma 2 5 3 3 2 4" xfId="23958" xr:uid="{00000000-0005-0000-0000-0000D9020000}"/>
    <cellStyle name="Comma 2 5 3 3 2 5" xfId="34710" xr:uid="{00000000-0005-0000-0000-0000D9020000}"/>
    <cellStyle name="Comma 2 5 3 3 2 6" xfId="45462" xr:uid="{00000000-0005-0000-0000-0000D9020000}"/>
    <cellStyle name="Comma 2 5 3 3 3" xfId="3982" xr:uid="{00000000-0005-0000-0000-000010000000}"/>
    <cellStyle name="Comma 2 5 3 3 3 2" xfId="10134" xr:uid="{00000000-0005-0000-0000-000010000000}"/>
    <cellStyle name="Comma 2 5 3 3 3 2 2" xfId="20886" xr:uid="{00000000-0005-0000-0000-000010000000}"/>
    <cellStyle name="Comma 2 5 3 3 3 2 3" xfId="31638" xr:uid="{00000000-0005-0000-0000-000010000000}"/>
    <cellStyle name="Comma 2 5 3 3 3 2 4" xfId="42390" xr:uid="{00000000-0005-0000-0000-000010000000}"/>
    <cellStyle name="Comma 2 5 3 3 3 2 5" xfId="53142" xr:uid="{00000000-0005-0000-0000-000010000000}"/>
    <cellStyle name="Comma 2 5 3 3 3 3" xfId="14742" xr:uid="{00000000-0005-0000-0000-000010000000}"/>
    <cellStyle name="Comma 2 5 3 3 3 4" xfId="25494" xr:uid="{00000000-0005-0000-0000-000010000000}"/>
    <cellStyle name="Comma 2 5 3 3 3 5" xfId="36246" xr:uid="{00000000-0005-0000-0000-000010000000}"/>
    <cellStyle name="Comma 2 5 3 3 3 6" xfId="46998" xr:uid="{00000000-0005-0000-0000-000010000000}"/>
    <cellStyle name="Comma 2 5 3 3 4" xfId="5526" xr:uid="{00000000-0005-0000-0000-000010000000}"/>
    <cellStyle name="Comma 2 5 3 3 4 2" xfId="16278" xr:uid="{00000000-0005-0000-0000-000010000000}"/>
    <cellStyle name="Comma 2 5 3 3 4 3" xfId="27030" xr:uid="{00000000-0005-0000-0000-000010000000}"/>
    <cellStyle name="Comma 2 5 3 3 4 4" xfId="37782" xr:uid="{00000000-0005-0000-0000-000010000000}"/>
    <cellStyle name="Comma 2 5 3 3 4 5" xfId="48534" xr:uid="{00000000-0005-0000-0000-000010000000}"/>
    <cellStyle name="Comma 2 5 3 3 5" xfId="7062" xr:uid="{00000000-0005-0000-0000-000010000000}"/>
    <cellStyle name="Comma 2 5 3 3 5 2" xfId="17814" xr:uid="{00000000-0005-0000-0000-000010000000}"/>
    <cellStyle name="Comma 2 5 3 3 5 3" xfId="28566" xr:uid="{00000000-0005-0000-0000-000010000000}"/>
    <cellStyle name="Comma 2 5 3 3 5 4" xfId="39318" xr:uid="{00000000-0005-0000-0000-000010000000}"/>
    <cellStyle name="Comma 2 5 3 3 5 5" xfId="50070" xr:uid="{00000000-0005-0000-0000-000010000000}"/>
    <cellStyle name="Comma 2 5 3 3 6" xfId="11670" xr:uid="{00000000-0005-0000-0000-000010000000}"/>
    <cellStyle name="Comma 2 5 3 3 7" xfId="22422" xr:uid="{00000000-0005-0000-0000-000010000000}"/>
    <cellStyle name="Comma 2 5 3 3 8" xfId="33174" xr:uid="{00000000-0005-0000-0000-000010000000}"/>
    <cellStyle name="Comma 2 5 3 3 9" xfId="43926" xr:uid="{00000000-0005-0000-0000-000010000000}"/>
    <cellStyle name="Comma 2 5 3 4" xfId="1671" xr:uid="{00000000-0005-0000-0000-0000D6020000}"/>
    <cellStyle name="Comma 2 5 3 4 2" xfId="7830" xr:uid="{00000000-0005-0000-0000-0000D6020000}"/>
    <cellStyle name="Comma 2 5 3 4 2 2" xfId="18582" xr:uid="{00000000-0005-0000-0000-0000D6020000}"/>
    <cellStyle name="Comma 2 5 3 4 2 3" xfId="29334" xr:uid="{00000000-0005-0000-0000-0000D6020000}"/>
    <cellStyle name="Comma 2 5 3 4 2 4" xfId="40086" xr:uid="{00000000-0005-0000-0000-0000D6020000}"/>
    <cellStyle name="Comma 2 5 3 4 2 5" xfId="50838" xr:uid="{00000000-0005-0000-0000-0000D6020000}"/>
    <cellStyle name="Comma 2 5 3 4 3" xfId="12438" xr:uid="{00000000-0005-0000-0000-0000D6020000}"/>
    <cellStyle name="Comma 2 5 3 4 4" xfId="23190" xr:uid="{00000000-0005-0000-0000-0000D6020000}"/>
    <cellStyle name="Comma 2 5 3 4 5" xfId="33942" xr:uid="{00000000-0005-0000-0000-0000D6020000}"/>
    <cellStyle name="Comma 2 5 3 4 6" xfId="44694" xr:uid="{00000000-0005-0000-0000-0000D6020000}"/>
    <cellStyle name="Comma 2 5 3 5" xfId="3214" xr:uid="{00000000-0005-0000-0000-000010000000}"/>
    <cellStyle name="Comma 2 5 3 5 2" xfId="9366" xr:uid="{00000000-0005-0000-0000-000010000000}"/>
    <cellStyle name="Comma 2 5 3 5 2 2" xfId="20118" xr:uid="{00000000-0005-0000-0000-000010000000}"/>
    <cellStyle name="Comma 2 5 3 5 2 3" xfId="30870" xr:uid="{00000000-0005-0000-0000-000010000000}"/>
    <cellStyle name="Comma 2 5 3 5 2 4" xfId="41622" xr:uid="{00000000-0005-0000-0000-000010000000}"/>
    <cellStyle name="Comma 2 5 3 5 2 5" xfId="52374" xr:uid="{00000000-0005-0000-0000-000010000000}"/>
    <cellStyle name="Comma 2 5 3 5 3" xfId="13974" xr:uid="{00000000-0005-0000-0000-000010000000}"/>
    <cellStyle name="Comma 2 5 3 5 4" xfId="24726" xr:uid="{00000000-0005-0000-0000-000010000000}"/>
    <cellStyle name="Comma 2 5 3 5 5" xfId="35478" xr:uid="{00000000-0005-0000-0000-000010000000}"/>
    <cellStyle name="Comma 2 5 3 5 6" xfId="46230" xr:uid="{00000000-0005-0000-0000-000010000000}"/>
    <cellStyle name="Comma 2 5 3 6" xfId="4754" xr:uid="{00000000-0005-0000-0000-000010000000}"/>
    <cellStyle name="Comma 2 5 3 6 2" xfId="15510" xr:uid="{00000000-0005-0000-0000-000010000000}"/>
    <cellStyle name="Comma 2 5 3 6 3" xfId="26262" xr:uid="{00000000-0005-0000-0000-000010000000}"/>
    <cellStyle name="Comma 2 5 3 6 4" xfId="37014" xr:uid="{00000000-0005-0000-0000-000010000000}"/>
    <cellStyle name="Comma 2 5 3 6 5" xfId="47766" xr:uid="{00000000-0005-0000-0000-000010000000}"/>
    <cellStyle name="Comma 2 5 3 7" xfId="6294" xr:uid="{00000000-0005-0000-0000-000010000000}"/>
    <cellStyle name="Comma 2 5 3 7 2" xfId="17046" xr:uid="{00000000-0005-0000-0000-000010000000}"/>
    <cellStyle name="Comma 2 5 3 7 3" xfId="27798" xr:uid="{00000000-0005-0000-0000-000010000000}"/>
    <cellStyle name="Comma 2 5 3 7 4" xfId="38550" xr:uid="{00000000-0005-0000-0000-000010000000}"/>
    <cellStyle name="Comma 2 5 3 7 5" xfId="49302" xr:uid="{00000000-0005-0000-0000-000010000000}"/>
    <cellStyle name="Comma 2 5 3 8" xfId="10902" xr:uid="{00000000-0005-0000-0000-000010000000}"/>
    <cellStyle name="Comma 2 5 3 9" xfId="21654" xr:uid="{00000000-0005-0000-0000-000010000000}"/>
    <cellStyle name="Comma 2 5 4" xfId="155" xr:uid="{00000000-0005-0000-0000-00001E000000}"/>
    <cellStyle name="Comma 2 5 4 10" xfId="32470" xr:uid="{00000000-0005-0000-0000-00001E000000}"/>
    <cellStyle name="Comma 2 5 4 11" xfId="43222" xr:uid="{00000000-0005-0000-0000-00001E000000}"/>
    <cellStyle name="Comma 2 5 4 2" xfId="562" xr:uid="{00000000-0005-0000-0000-00001E000000}"/>
    <cellStyle name="Comma 2 5 4 2 10" xfId="43606" xr:uid="{00000000-0005-0000-0000-00001E000000}"/>
    <cellStyle name="Comma 2 5 4 2 2" xfId="1342" xr:uid="{00000000-0005-0000-0000-00001E000000}"/>
    <cellStyle name="Comma 2 5 4 2 2 2" xfId="2888" xr:uid="{00000000-0005-0000-0000-0000DC020000}"/>
    <cellStyle name="Comma 2 5 4 2 2 2 2" xfId="9046" xr:uid="{00000000-0005-0000-0000-0000DC020000}"/>
    <cellStyle name="Comma 2 5 4 2 2 2 2 2" xfId="19798" xr:uid="{00000000-0005-0000-0000-0000DC020000}"/>
    <cellStyle name="Comma 2 5 4 2 2 2 2 3" xfId="30550" xr:uid="{00000000-0005-0000-0000-0000DC020000}"/>
    <cellStyle name="Comma 2 5 4 2 2 2 2 4" xfId="41302" xr:uid="{00000000-0005-0000-0000-0000DC020000}"/>
    <cellStyle name="Comma 2 5 4 2 2 2 2 5" xfId="52054" xr:uid="{00000000-0005-0000-0000-0000DC020000}"/>
    <cellStyle name="Comma 2 5 4 2 2 2 3" xfId="13654" xr:uid="{00000000-0005-0000-0000-0000DC020000}"/>
    <cellStyle name="Comma 2 5 4 2 2 2 4" xfId="24406" xr:uid="{00000000-0005-0000-0000-0000DC020000}"/>
    <cellStyle name="Comma 2 5 4 2 2 2 5" xfId="35158" xr:uid="{00000000-0005-0000-0000-0000DC020000}"/>
    <cellStyle name="Comma 2 5 4 2 2 2 6" xfId="45910" xr:uid="{00000000-0005-0000-0000-0000DC020000}"/>
    <cellStyle name="Comma 2 5 4 2 2 3" xfId="4430" xr:uid="{00000000-0005-0000-0000-00001E000000}"/>
    <cellStyle name="Comma 2 5 4 2 2 3 2" xfId="10582" xr:uid="{00000000-0005-0000-0000-00001E000000}"/>
    <cellStyle name="Comma 2 5 4 2 2 3 2 2" xfId="21334" xr:uid="{00000000-0005-0000-0000-00001E000000}"/>
    <cellStyle name="Comma 2 5 4 2 2 3 2 3" xfId="32086" xr:uid="{00000000-0005-0000-0000-00001E000000}"/>
    <cellStyle name="Comma 2 5 4 2 2 3 2 4" xfId="42838" xr:uid="{00000000-0005-0000-0000-00001E000000}"/>
    <cellStyle name="Comma 2 5 4 2 2 3 2 5" xfId="53590" xr:uid="{00000000-0005-0000-0000-00001E000000}"/>
    <cellStyle name="Comma 2 5 4 2 2 3 3" xfId="15190" xr:uid="{00000000-0005-0000-0000-00001E000000}"/>
    <cellStyle name="Comma 2 5 4 2 2 3 4" xfId="25942" xr:uid="{00000000-0005-0000-0000-00001E000000}"/>
    <cellStyle name="Comma 2 5 4 2 2 3 5" xfId="36694" xr:uid="{00000000-0005-0000-0000-00001E000000}"/>
    <cellStyle name="Comma 2 5 4 2 2 3 6" xfId="47446" xr:uid="{00000000-0005-0000-0000-00001E000000}"/>
    <cellStyle name="Comma 2 5 4 2 2 4" xfId="5974" xr:uid="{00000000-0005-0000-0000-00001E000000}"/>
    <cellStyle name="Comma 2 5 4 2 2 4 2" xfId="16726" xr:uid="{00000000-0005-0000-0000-00001E000000}"/>
    <cellStyle name="Comma 2 5 4 2 2 4 3" xfId="27478" xr:uid="{00000000-0005-0000-0000-00001E000000}"/>
    <cellStyle name="Comma 2 5 4 2 2 4 4" xfId="38230" xr:uid="{00000000-0005-0000-0000-00001E000000}"/>
    <cellStyle name="Comma 2 5 4 2 2 4 5" xfId="48982" xr:uid="{00000000-0005-0000-0000-00001E000000}"/>
    <cellStyle name="Comma 2 5 4 2 2 5" xfId="7510" xr:uid="{00000000-0005-0000-0000-00001E000000}"/>
    <cellStyle name="Comma 2 5 4 2 2 5 2" xfId="18262" xr:uid="{00000000-0005-0000-0000-00001E000000}"/>
    <cellStyle name="Comma 2 5 4 2 2 5 3" xfId="29014" xr:uid="{00000000-0005-0000-0000-00001E000000}"/>
    <cellStyle name="Comma 2 5 4 2 2 5 4" xfId="39766" xr:uid="{00000000-0005-0000-0000-00001E000000}"/>
    <cellStyle name="Comma 2 5 4 2 2 5 5" xfId="50518" xr:uid="{00000000-0005-0000-0000-00001E000000}"/>
    <cellStyle name="Comma 2 5 4 2 2 6" xfId="12118" xr:uid="{00000000-0005-0000-0000-00001E000000}"/>
    <cellStyle name="Comma 2 5 4 2 2 7" xfId="22870" xr:uid="{00000000-0005-0000-0000-00001E000000}"/>
    <cellStyle name="Comma 2 5 4 2 2 8" xfId="33622" xr:uid="{00000000-0005-0000-0000-00001E000000}"/>
    <cellStyle name="Comma 2 5 4 2 2 9" xfId="44374" xr:uid="{00000000-0005-0000-0000-00001E000000}"/>
    <cellStyle name="Comma 2 5 4 2 3" xfId="2119" xr:uid="{00000000-0005-0000-0000-0000DB020000}"/>
    <cellStyle name="Comma 2 5 4 2 3 2" xfId="8278" xr:uid="{00000000-0005-0000-0000-0000DB020000}"/>
    <cellStyle name="Comma 2 5 4 2 3 2 2" xfId="19030" xr:uid="{00000000-0005-0000-0000-0000DB020000}"/>
    <cellStyle name="Comma 2 5 4 2 3 2 3" xfId="29782" xr:uid="{00000000-0005-0000-0000-0000DB020000}"/>
    <cellStyle name="Comma 2 5 4 2 3 2 4" xfId="40534" xr:uid="{00000000-0005-0000-0000-0000DB020000}"/>
    <cellStyle name="Comma 2 5 4 2 3 2 5" xfId="51286" xr:uid="{00000000-0005-0000-0000-0000DB020000}"/>
    <cellStyle name="Comma 2 5 4 2 3 3" xfId="12886" xr:uid="{00000000-0005-0000-0000-0000DB020000}"/>
    <cellStyle name="Comma 2 5 4 2 3 4" xfId="23638" xr:uid="{00000000-0005-0000-0000-0000DB020000}"/>
    <cellStyle name="Comma 2 5 4 2 3 5" xfId="34390" xr:uid="{00000000-0005-0000-0000-0000DB020000}"/>
    <cellStyle name="Comma 2 5 4 2 3 6" xfId="45142" xr:uid="{00000000-0005-0000-0000-0000DB020000}"/>
    <cellStyle name="Comma 2 5 4 2 4" xfId="3662" xr:uid="{00000000-0005-0000-0000-00001E000000}"/>
    <cellStyle name="Comma 2 5 4 2 4 2" xfId="9814" xr:uid="{00000000-0005-0000-0000-00001E000000}"/>
    <cellStyle name="Comma 2 5 4 2 4 2 2" xfId="20566" xr:uid="{00000000-0005-0000-0000-00001E000000}"/>
    <cellStyle name="Comma 2 5 4 2 4 2 3" xfId="31318" xr:uid="{00000000-0005-0000-0000-00001E000000}"/>
    <cellStyle name="Comma 2 5 4 2 4 2 4" xfId="42070" xr:uid="{00000000-0005-0000-0000-00001E000000}"/>
    <cellStyle name="Comma 2 5 4 2 4 2 5" xfId="52822" xr:uid="{00000000-0005-0000-0000-00001E000000}"/>
    <cellStyle name="Comma 2 5 4 2 4 3" xfId="14422" xr:uid="{00000000-0005-0000-0000-00001E000000}"/>
    <cellStyle name="Comma 2 5 4 2 4 4" xfId="25174" xr:uid="{00000000-0005-0000-0000-00001E000000}"/>
    <cellStyle name="Comma 2 5 4 2 4 5" xfId="35926" xr:uid="{00000000-0005-0000-0000-00001E000000}"/>
    <cellStyle name="Comma 2 5 4 2 4 6" xfId="46678" xr:uid="{00000000-0005-0000-0000-00001E000000}"/>
    <cellStyle name="Comma 2 5 4 2 5" xfId="5202" xr:uid="{00000000-0005-0000-0000-00001E000000}"/>
    <cellStyle name="Comma 2 5 4 2 5 2" xfId="15958" xr:uid="{00000000-0005-0000-0000-00001E000000}"/>
    <cellStyle name="Comma 2 5 4 2 5 3" xfId="26710" xr:uid="{00000000-0005-0000-0000-00001E000000}"/>
    <cellStyle name="Comma 2 5 4 2 5 4" xfId="37462" xr:uid="{00000000-0005-0000-0000-00001E000000}"/>
    <cellStyle name="Comma 2 5 4 2 5 5" xfId="48214" xr:uid="{00000000-0005-0000-0000-00001E000000}"/>
    <cellStyle name="Comma 2 5 4 2 6" xfId="6742" xr:uid="{00000000-0005-0000-0000-00001E000000}"/>
    <cellStyle name="Comma 2 5 4 2 6 2" xfId="17494" xr:uid="{00000000-0005-0000-0000-00001E000000}"/>
    <cellStyle name="Comma 2 5 4 2 6 3" xfId="28246" xr:uid="{00000000-0005-0000-0000-00001E000000}"/>
    <cellStyle name="Comma 2 5 4 2 6 4" xfId="38998" xr:uid="{00000000-0005-0000-0000-00001E000000}"/>
    <cellStyle name="Comma 2 5 4 2 6 5" xfId="49750" xr:uid="{00000000-0005-0000-0000-00001E000000}"/>
    <cellStyle name="Comma 2 5 4 2 7" xfId="11350" xr:uid="{00000000-0005-0000-0000-00001E000000}"/>
    <cellStyle name="Comma 2 5 4 2 8" xfId="22102" xr:uid="{00000000-0005-0000-0000-00001E000000}"/>
    <cellStyle name="Comma 2 5 4 2 9" xfId="32854" xr:uid="{00000000-0005-0000-0000-00001E000000}"/>
    <cellStyle name="Comma 2 5 4 3" xfId="958" xr:uid="{00000000-0005-0000-0000-00001E000000}"/>
    <cellStyle name="Comma 2 5 4 3 2" xfId="2504" xr:uid="{00000000-0005-0000-0000-0000DD020000}"/>
    <cellStyle name="Comma 2 5 4 3 2 2" xfId="8662" xr:uid="{00000000-0005-0000-0000-0000DD020000}"/>
    <cellStyle name="Comma 2 5 4 3 2 2 2" xfId="19414" xr:uid="{00000000-0005-0000-0000-0000DD020000}"/>
    <cellStyle name="Comma 2 5 4 3 2 2 3" xfId="30166" xr:uid="{00000000-0005-0000-0000-0000DD020000}"/>
    <cellStyle name="Comma 2 5 4 3 2 2 4" xfId="40918" xr:uid="{00000000-0005-0000-0000-0000DD020000}"/>
    <cellStyle name="Comma 2 5 4 3 2 2 5" xfId="51670" xr:uid="{00000000-0005-0000-0000-0000DD020000}"/>
    <cellStyle name="Comma 2 5 4 3 2 3" xfId="13270" xr:uid="{00000000-0005-0000-0000-0000DD020000}"/>
    <cellStyle name="Comma 2 5 4 3 2 4" xfId="24022" xr:uid="{00000000-0005-0000-0000-0000DD020000}"/>
    <cellStyle name="Comma 2 5 4 3 2 5" xfId="34774" xr:uid="{00000000-0005-0000-0000-0000DD020000}"/>
    <cellStyle name="Comma 2 5 4 3 2 6" xfId="45526" xr:uid="{00000000-0005-0000-0000-0000DD020000}"/>
    <cellStyle name="Comma 2 5 4 3 3" xfId="4046" xr:uid="{00000000-0005-0000-0000-00001E000000}"/>
    <cellStyle name="Comma 2 5 4 3 3 2" xfId="10198" xr:uid="{00000000-0005-0000-0000-00001E000000}"/>
    <cellStyle name="Comma 2 5 4 3 3 2 2" xfId="20950" xr:uid="{00000000-0005-0000-0000-00001E000000}"/>
    <cellStyle name="Comma 2 5 4 3 3 2 3" xfId="31702" xr:uid="{00000000-0005-0000-0000-00001E000000}"/>
    <cellStyle name="Comma 2 5 4 3 3 2 4" xfId="42454" xr:uid="{00000000-0005-0000-0000-00001E000000}"/>
    <cellStyle name="Comma 2 5 4 3 3 2 5" xfId="53206" xr:uid="{00000000-0005-0000-0000-00001E000000}"/>
    <cellStyle name="Comma 2 5 4 3 3 3" xfId="14806" xr:uid="{00000000-0005-0000-0000-00001E000000}"/>
    <cellStyle name="Comma 2 5 4 3 3 4" xfId="25558" xr:uid="{00000000-0005-0000-0000-00001E000000}"/>
    <cellStyle name="Comma 2 5 4 3 3 5" xfId="36310" xr:uid="{00000000-0005-0000-0000-00001E000000}"/>
    <cellStyle name="Comma 2 5 4 3 3 6" xfId="47062" xr:uid="{00000000-0005-0000-0000-00001E000000}"/>
    <cellStyle name="Comma 2 5 4 3 4" xfId="5590" xr:uid="{00000000-0005-0000-0000-00001E000000}"/>
    <cellStyle name="Comma 2 5 4 3 4 2" xfId="16342" xr:uid="{00000000-0005-0000-0000-00001E000000}"/>
    <cellStyle name="Comma 2 5 4 3 4 3" xfId="27094" xr:uid="{00000000-0005-0000-0000-00001E000000}"/>
    <cellStyle name="Comma 2 5 4 3 4 4" xfId="37846" xr:uid="{00000000-0005-0000-0000-00001E000000}"/>
    <cellStyle name="Comma 2 5 4 3 4 5" xfId="48598" xr:uid="{00000000-0005-0000-0000-00001E000000}"/>
    <cellStyle name="Comma 2 5 4 3 5" xfId="7126" xr:uid="{00000000-0005-0000-0000-00001E000000}"/>
    <cellStyle name="Comma 2 5 4 3 5 2" xfId="17878" xr:uid="{00000000-0005-0000-0000-00001E000000}"/>
    <cellStyle name="Comma 2 5 4 3 5 3" xfId="28630" xr:uid="{00000000-0005-0000-0000-00001E000000}"/>
    <cellStyle name="Comma 2 5 4 3 5 4" xfId="39382" xr:uid="{00000000-0005-0000-0000-00001E000000}"/>
    <cellStyle name="Comma 2 5 4 3 5 5" xfId="50134" xr:uid="{00000000-0005-0000-0000-00001E000000}"/>
    <cellStyle name="Comma 2 5 4 3 6" xfId="11734" xr:uid="{00000000-0005-0000-0000-00001E000000}"/>
    <cellStyle name="Comma 2 5 4 3 7" xfId="22486" xr:uid="{00000000-0005-0000-0000-00001E000000}"/>
    <cellStyle name="Comma 2 5 4 3 8" xfId="33238" xr:uid="{00000000-0005-0000-0000-00001E000000}"/>
    <cellStyle name="Comma 2 5 4 3 9" xfId="43990" xr:uid="{00000000-0005-0000-0000-00001E000000}"/>
    <cellStyle name="Comma 2 5 4 4" xfId="1735" xr:uid="{00000000-0005-0000-0000-0000DA020000}"/>
    <cellStyle name="Comma 2 5 4 4 2" xfId="7894" xr:uid="{00000000-0005-0000-0000-0000DA020000}"/>
    <cellStyle name="Comma 2 5 4 4 2 2" xfId="18646" xr:uid="{00000000-0005-0000-0000-0000DA020000}"/>
    <cellStyle name="Comma 2 5 4 4 2 3" xfId="29398" xr:uid="{00000000-0005-0000-0000-0000DA020000}"/>
    <cellStyle name="Comma 2 5 4 4 2 4" xfId="40150" xr:uid="{00000000-0005-0000-0000-0000DA020000}"/>
    <cellStyle name="Comma 2 5 4 4 2 5" xfId="50902" xr:uid="{00000000-0005-0000-0000-0000DA020000}"/>
    <cellStyle name="Comma 2 5 4 4 3" xfId="12502" xr:uid="{00000000-0005-0000-0000-0000DA020000}"/>
    <cellStyle name="Comma 2 5 4 4 4" xfId="23254" xr:uid="{00000000-0005-0000-0000-0000DA020000}"/>
    <cellStyle name="Comma 2 5 4 4 5" xfId="34006" xr:uid="{00000000-0005-0000-0000-0000DA020000}"/>
    <cellStyle name="Comma 2 5 4 4 6" xfId="44758" xr:uid="{00000000-0005-0000-0000-0000DA020000}"/>
    <cellStyle name="Comma 2 5 4 5" xfId="3278" xr:uid="{00000000-0005-0000-0000-00001E000000}"/>
    <cellStyle name="Comma 2 5 4 5 2" xfId="9430" xr:uid="{00000000-0005-0000-0000-00001E000000}"/>
    <cellStyle name="Comma 2 5 4 5 2 2" xfId="20182" xr:uid="{00000000-0005-0000-0000-00001E000000}"/>
    <cellStyle name="Comma 2 5 4 5 2 3" xfId="30934" xr:uid="{00000000-0005-0000-0000-00001E000000}"/>
    <cellStyle name="Comma 2 5 4 5 2 4" xfId="41686" xr:uid="{00000000-0005-0000-0000-00001E000000}"/>
    <cellStyle name="Comma 2 5 4 5 2 5" xfId="52438" xr:uid="{00000000-0005-0000-0000-00001E000000}"/>
    <cellStyle name="Comma 2 5 4 5 3" xfId="14038" xr:uid="{00000000-0005-0000-0000-00001E000000}"/>
    <cellStyle name="Comma 2 5 4 5 4" xfId="24790" xr:uid="{00000000-0005-0000-0000-00001E000000}"/>
    <cellStyle name="Comma 2 5 4 5 5" xfId="35542" xr:uid="{00000000-0005-0000-0000-00001E000000}"/>
    <cellStyle name="Comma 2 5 4 5 6" xfId="46294" xr:uid="{00000000-0005-0000-0000-00001E000000}"/>
    <cellStyle name="Comma 2 5 4 6" xfId="4818" xr:uid="{00000000-0005-0000-0000-00001E000000}"/>
    <cellStyle name="Comma 2 5 4 6 2" xfId="15574" xr:uid="{00000000-0005-0000-0000-00001E000000}"/>
    <cellStyle name="Comma 2 5 4 6 3" xfId="26326" xr:uid="{00000000-0005-0000-0000-00001E000000}"/>
    <cellStyle name="Comma 2 5 4 6 4" xfId="37078" xr:uid="{00000000-0005-0000-0000-00001E000000}"/>
    <cellStyle name="Comma 2 5 4 6 5" xfId="47830" xr:uid="{00000000-0005-0000-0000-00001E000000}"/>
    <cellStyle name="Comma 2 5 4 7" xfId="6358" xr:uid="{00000000-0005-0000-0000-00001E000000}"/>
    <cellStyle name="Comma 2 5 4 7 2" xfId="17110" xr:uid="{00000000-0005-0000-0000-00001E000000}"/>
    <cellStyle name="Comma 2 5 4 7 3" xfId="27862" xr:uid="{00000000-0005-0000-0000-00001E000000}"/>
    <cellStyle name="Comma 2 5 4 7 4" xfId="38614" xr:uid="{00000000-0005-0000-0000-00001E000000}"/>
    <cellStyle name="Comma 2 5 4 7 5" xfId="49366" xr:uid="{00000000-0005-0000-0000-00001E000000}"/>
    <cellStyle name="Comma 2 5 4 8" xfId="10966" xr:uid="{00000000-0005-0000-0000-00001E000000}"/>
    <cellStyle name="Comma 2 5 4 9" xfId="21718" xr:uid="{00000000-0005-0000-0000-00001E000000}"/>
    <cellStyle name="Comma 2 5 5" xfId="242" xr:uid="{00000000-0005-0000-0000-000010000000}"/>
    <cellStyle name="Comma 2 5 5 10" xfId="32534" xr:uid="{00000000-0005-0000-0000-000010000000}"/>
    <cellStyle name="Comma 2 5 5 11" xfId="43286" xr:uid="{00000000-0005-0000-0000-000010000000}"/>
    <cellStyle name="Comma 2 5 5 2" xfId="626" xr:uid="{00000000-0005-0000-0000-000010000000}"/>
    <cellStyle name="Comma 2 5 5 2 10" xfId="43670" xr:uid="{00000000-0005-0000-0000-000010000000}"/>
    <cellStyle name="Comma 2 5 5 2 2" xfId="1406" xr:uid="{00000000-0005-0000-0000-000010000000}"/>
    <cellStyle name="Comma 2 5 5 2 2 2" xfId="2952" xr:uid="{00000000-0005-0000-0000-0000E0020000}"/>
    <cellStyle name="Comma 2 5 5 2 2 2 2" xfId="9110" xr:uid="{00000000-0005-0000-0000-0000E0020000}"/>
    <cellStyle name="Comma 2 5 5 2 2 2 2 2" xfId="19862" xr:uid="{00000000-0005-0000-0000-0000E0020000}"/>
    <cellStyle name="Comma 2 5 5 2 2 2 2 3" xfId="30614" xr:uid="{00000000-0005-0000-0000-0000E0020000}"/>
    <cellStyle name="Comma 2 5 5 2 2 2 2 4" xfId="41366" xr:uid="{00000000-0005-0000-0000-0000E0020000}"/>
    <cellStyle name="Comma 2 5 5 2 2 2 2 5" xfId="52118" xr:uid="{00000000-0005-0000-0000-0000E0020000}"/>
    <cellStyle name="Comma 2 5 5 2 2 2 3" xfId="13718" xr:uid="{00000000-0005-0000-0000-0000E0020000}"/>
    <cellStyle name="Comma 2 5 5 2 2 2 4" xfId="24470" xr:uid="{00000000-0005-0000-0000-0000E0020000}"/>
    <cellStyle name="Comma 2 5 5 2 2 2 5" xfId="35222" xr:uid="{00000000-0005-0000-0000-0000E0020000}"/>
    <cellStyle name="Comma 2 5 5 2 2 2 6" xfId="45974" xr:uid="{00000000-0005-0000-0000-0000E0020000}"/>
    <cellStyle name="Comma 2 5 5 2 2 3" xfId="4494" xr:uid="{00000000-0005-0000-0000-000010000000}"/>
    <cellStyle name="Comma 2 5 5 2 2 3 2" xfId="10646" xr:uid="{00000000-0005-0000-0000-000010000000}"/>
    <cellStyle name="Comma 2 5 5 2 2 3 2 2" xfId="21398" xr:uid="{00000000-0005-0000-0000-000010000000}"/>
    <cellStyle name="Comma 2 5 5 2 2 3 2 3" xfId="32150" xr:uid="{00000000-0005-0000-0000-000010000000}"/>
    <cellStyle name="Comma 2 5 5 2 2 3 2 4" xfId="42902" xr:uid="{00000000-0005-0000-0000-000010000000}"/>
    <cellStyle name="Comma 2 5 5 2 2 3 2 5" xfId="53654" xr:uid="{00000000-0005-0000-0000-000010000000}"/>
    <cellStyle name="Comma 2 5 5 2 2 3 3" xfId="15254" xr:uid="{00000000-0005-0000-0000-000010000000}"/>
    <cellStyle name="Comma 2 5 5 2 2 3 4" xfId="26006" xr:uid="{00000000-0005-0000-0000-000010000000}"/>
    <cellStyle name="Comma 2 5 5 2 2 3 5" xfId="36758" xr:uid="{00000000-0005-0000-0000-000010000000}"/>
    <cellStyle name="Comma 2 5 5 2 2 3 6" xfId="47510" xr:uid="{00000000-0005-0000-0000-000010000000}"/>
    <cellStyle name="Comma 2 5 5 2 2 4" xfId="6038" xr:uid="{00000000-0005-0000-0000-000010000000}"/>
    <cellStyle name="Comma 2 5 5 2 2 4 2" xfId="16790" xr:uid="{00000000-0005-0000-0000-000010000000}"/>
    <cellStyle name="Comma 2 5 5 2 2 4 3" xfId="27542" xr:uid="{00000000-0005-0000-0000-000010000000}"/>
    <cellStyle name="Comma 2 5 5 2 2 4 4" xfId="38294" xr:uid="{00000000-0005-0000-0000-000010000000}"/>
    <cellStyle name="Comma 2 5 5 2 2 4 5" xfId="49046" xr:uid="{00000000-0005-0000-0000-000010000000}"/>
    <cellStyle name="Comma 2 5 5 2 2 5" xfId="7574" xr:uid="{00000000-0005-0000-0000-000010000000}"/>
    <cellStyle name="Comma 2 5 5 2 2 5 2" xfId="18326" xr:uid="{00000000-0005-0000-0000-000010000000}"/>
    <cellStyle name="Comma 2 5 5 2 2 5 3" xfId="29078" xr:uid="{00000000-0005-0000-0000-000010000000}"/>
    <cellStyle name="Comma 2 5 5 2 2 5 4" xfId="39830" xr:uid="{00000000-0005-0000-0000-000010000000}"/>
    <cellStyle name="Comma 2 5 5 2 2 5 5" xfId="50582" xr:uid="{00000000-0005-0000-0000-000010000000}"/>
    <cellStyle name="Comma 2 5 5 2 2 6" xfId="12182" xr:uid="{00000000-0005-0000-0000-000010000000}"/>
    <cellStyle name="Comma 2 5 5 2 2 7" xfId="22934" xr:uid="{00000000-0005-0000-0000-000010000000}"/>
    <cellStyle name="Comma 2 5 5 2 2 8" xfId="33686" xr:uid="{00000000-0005-0000-0000-000010000000}"/>
    <cellStyle name="Comma 2 5 5 2 2 9" xfId="44438" xr:uid="{00000000-0005-0000-0000-000010000000}"/>
    <cellStyle name="Comma 2 5 5 2 3" xfId="2183" xr:uid="{00000000-0005-0000-0000-0000DF020000}"/>
    <cellStyle name="Comma 2 5 5 2 3 2" xfId="8342" xr:uid="{00000000-0005-0000-0000-0000DF020000}"/>
    <cellStyle name="Comma 2 5 5 2 3 2 2" xfId="19094" xr:uid="{00000000-0005-0000-0000-0000DF020000}"/>
    <cellStyle name="Comma 2 5 5 2 3 2 3" xfId="29846" xr:uid="{00000000-0005-0000-0000-0000DF020000}"/>
    <cellStyle name="Comma 2 5 5 2 3 2 4" xfId="40598" xr:uid="{00000000-0005-0000-0000-0000DF020000}"/>
    <cellStyle name="Comma 2 5 5 2 3 2 5" xfId="51350" xr:uid="{00000000-0005-0000-0000-0000DF020000}"/>
    <cellStyle name="Comma 2 5 5 2 3 3" xfId="12950" xr:uid="{00000000-0005-0000-0000-0000DF020000}"/>
    <cellStyle name="Comma 2 5 5 2 3 4" xfId="23702" xr:uid="{00000000-0005-0000-0000-0000DF020000}"/>
    <cellStyle name="Comma 2 5 5 2 3 5" xfId="34454" xr:uid="{00000000-0005-0000-0000-0000DF020000}"/>
    <cellStyle name="Comma 2 5 5 2 3 6" xfId="45206" xr:uid="{00000000-0005-0000-0000-0000DF020000}"/>
    <cellStyle name="Comma 2 5 5 2 4" xfId="3726" xr:uid="{00000000-0005-0000-0000-000010000000}"/>
    <cellStyle name="Comma 2 5 5 2 4 2" xfId="9878" xr:uid="{00000000-0005-0000-0000-000010000000}"/>
    <cellStyle name="Comma 2 5 5 2 4 2 2" xfId="20630" xr:uid="{00000000-0005-0000-0000-000010000000}"/>
    <cellStyle name="Comma 2 5 5 2 4 2 3" xfId="31382" xr:uid="{00000000-0005-0000-0000-000010000000}"/>
    <cellStyle name="Comma 2 5 5 2 4 2 4" xfId="42134" xr:uid="{00000000-0005-0000-0000-000010000000}"/>
    <cellStyle name="Comma 2 5 5 2 4 2 5" xfId="52886" xr:uid="{00000000-0005-0000-0000-000010000000}"/>
    <cellStyle name="Comma 2 5 5 2 4 3" xfId="14486" xr:uid="{00000000-0005-0000-0000-000010000000}"/>
    <cellStyle name="Comma 2 5 5 2 4 4" xfId="25238" xr:uid="{00000000-0005-0000-0000-000010000000}"/>
    <cellStyle name="Comma 2 5 5 2 4 5" xfId="35990" xr:uid="{00000000-0005-0000-0000-000010000000}"/>
    <cellStyle name="Comma 2 5 5 2 4 6" xfId="46742" xr:uid="{00000000-0005-0000-0000-000010000000}"/>
    <cellStyle name="Comma 2 5 5 2 5" xfId="5266" xr:uid="{00000000-0005-0000-0000-000010000000}"/>
    <cellStyle name="Comma 2 5 5 2 5 2" xfId="16022" xr:uid="{00000000-0005-0000-0000-000010000000}"/>
    <cellStyle name="Comma 2 5 5 2 5 3" xfId="26774" xr:uid="{00000000-0005-0000-0000-000010000000}"/>
    <cellStyle name="Comma 2 5 5 2 5 4" xfId="37526" xr:uid="{00000000-0005-0000-0000-000010000000}"/>
    <cellStyle name="Comma 2 5 5 2 5 5" xfId="48278" xr:uid="{00000000-0005-0000-0000-000010000000}"/>
    <cellStyle name="Comma 2 5 5 2 6" xfId="6806" xr:uid="{00000000-0005-0000-0000-000010000000}"/>
    <cellStyle name="Comma 2 5 5 2 6 2" xfId="17558" xr:uid="{00000000-0005-0000-0000-000010000000}"/>
    <cellStyle name="Comma 2 5 5 2 6 3" xfId="28310" xr:uid="{00000000-0005-0000-0000-000010000000}"/>
    <cellStyle name="Comma 2 5 5 2 6 4" xfId="39062" xr:uid="{00000000-0005-0000-0000-000010000000}"/>
    <cellStyle name="Comma 2 5 5 2 6 5" xfId="49814" xr:uid="{00000000-0005-0000-0000-000010000000}"/>
    <cellStyle name="Comma 2 5 5 2 7" xfId="11414" xr:uid="{00000000-0005-0000-0000-000010000000}"/>
    <cellStyle name="Comma 2 5 5 2 8" xfId="22166" xr:uid="{00000000-0005-0000-0000-000010000000}"/>
    <cellStyle name="Comma 2 5 5 2 9" xfId="32918" xr:uid="{00000000-0005-0000-0000-000010000000}"/>
    <cellStyle name="Comma 2 5 5 3" xfId="1022" xr:uid="{00000000-0005-0000-0000-000010000000}"/>
    <cellStyle name="Comma 2 5 5 3 2" xfId="2568" xr:uid="{00000000-0005-0000-0000-0000E1020000}"/>
    <cellStyle name="Comma 2 5 5 3 2 2" xfId="8726" xr:uid="{00000000-0005-0000-0000-0000E1020000}"/>
    <cellStyle name="Comma 2 5 5 3 2 2 2" xfId="19478" xr:uid="{00000000-0005-0000-0000-0000E1020000}"/>
    <cellStyle name="Comma 2 5 5 3 2 2 3" xfId="30230" xr:uid="{00000000-0005-0000-0000-0000E1020000}"/>
    <cellStyle name="Comma 2 5 5 3 2 2 4" xfId="40982" xr:uid="{00000000-0005-0000-0000-0000E1020000}"/>
    <cellStyle name="Comma 2 5 5 3 2 2 5" xfId="51734" xr:uid="{00000000-0005-0000-0000-0000E1020000}"/>
    <cellStyle name="Comma 2 5 5 3 2 3" xfId="13334" xr:uid="{00000000-0005-0000-0000-0000E1020000}"/>
    <cellStyle name="Comma 2 5 5 3 2 4" xfId="24086" xr:uid="{00000000-0005-0000-0000-0000E1020000}"/>
    <cellStyle name="Comma 2 5 5 3 2 5" xfId="34838" xr:uid="{00000000-0005-0000-0000-0000E1020000}"/>
    <cellStyle name="Comma 2 5 5 3 2 6" xfId="45590" xr:uid="{00000000-0005-0000-0000-0000E1020000}"/>
    <cellStyle name="Comma 2 5 5 3 3" xfId="4110" xr:uid="{00000000-0005-0000-0000-000010000000}"/>
    <cellStyle name="Comma 2 5 5 3 3 2" xfId="10262" xr:uid="{00000000-0005-0000-0000-000010000000}"/>
    <cellStyle name="Comma 2 5 5 3 3 2 2" xfId="21014" xr:uid="{00000000-0005-0000-0000-000010000000}"/>
    <cellStyle name="Comma 2 5 5 3 3 2 3" xfId="31766" xr:uid="{00000000-0005-0000-0000-000010000000}"/>
    <cellStyle name="Comma 2 5 5 3 3 2 4" xfId="42518" xr:uid="{00000000-0005-0000-0000-000010000000}"/>
    <cellStyle name="Comma 2 5 5 3 3 2 5" xfId="53270" xr:uid="{00000000-0005-0000-0000-000010000000}"/>
    <cellStyle name="Comma 2 5 5 3 3 3" xfId="14870" xr:uid="{00000000-0005-0000-0000-000010000000}"/>
    <cellStyle name="Comma 2 5 5 3 3 4" xfId="25622" xr:uid="{00000000-0005-0000-0000-000010000000}"/>
    <cellStyle name="Comma 2 5 5 3 3 5" xfId="36374" xr:uid="{00000000-0005-0000-0000-000010000000}"/>
    <cellStyle name="Comma 2 5 5 3 3 6" xfId="47126" xr:uid="{00000000-0005-0000-0000-000010000000}"/>
    <cellStyle name="Comma 2 5 5 3 4" xfId="5654" xr:uid="{00000000-0005-0000-0000-000010000000}"/>
    <cellStyle name="Comma 2 5 5 3 4 2" xfId="16406" xr:uid="{00000000-0005-0000-0000-000010000000}"/>
    <cellStyle name="Comma 2 5 5 3 4 3" xfId="27158" xr:uid="{00000000-0005-0000-0000-000010000000}"/>
    <cellStyle name="Comma 2 5 5 3 4 4" xfId="37910" xr:uid="{00000000-0005-0000-0000-000010000000}"/>
    <cellStyle name="Comma 2 5 5 3 4 5" xfId="48662" xr:uid="{00000000-0005-0000-0000-000010000000}"/>
    <cellStyle name="Comma 2 5 5 3 5" xfId="7190" xr:uid="{00000000-0005-0000-0000-000010000000}"/>
    <cellStyle name="Comma 2 5 5 3 5 2" xfId="17942" xr:uid="{00000000-0005-0000-0000-000010000000}"/>
    <cellStyle name="Comma 2 5 5 3 5 3" xfId="28694" xr:uid="{00000000-0005-0000-0000-000010000000}"/>
    <cellStyle name="Comma 2 5 5 3 5 4" xfId="39446" xr:uid="{00000000-0005-0000-0000-000010000000}"/>
    <cellStyle name="Comma 2 5 5 3 5 5" xfId="50198" xr:uid="{00000000-0005-0000-0000-000010000000}"/>
    <cellStyle name="Comma 2 5 5 3 6" xfId="11798" xr:uid="{00000000-0005-0000-0000-000010000000}"/>
    <cellStyle name="Comma 2 5 5 3 7" xfId="22550" xr:uid="{00000000-0005-0000-0000-000010000000}"/>
    <cellStyle name="Comma 2 5 5 3 8" xfId="33302" xr:uid="{00000000-0005-0000-0000-000010000000}"/>
    <cellStyle name="Comma 2 5 5 3 9" xfId="44054" xr:uid="{00000000-0005-0000-0000-000010000000}"/>
    <cellStyle name="Comma 2 5 5 4" xfId="1799" xr:uid="{00000000-0005-0000-0000-0000DE020000}"/>
    <cellStyle name="Comma 2 5 5 4 2" xfId="7958" xr:uid="{00000000-0005-0000-0000-0000DE020000}"/>
    <cellStyle name="Comma 2 5 5 4 2 2" xfId="18710" xr:uid="{00000000-0005-0000-0000-0000DE020000}"/>
    <cellStyle name="Comma 2 5 5 4 2 3" xfId="29462" xr:uid="{00000000-0005-0000-0000-0000DE020000}"/>
    <cellStyle name="Comma 2 5 5 4 2 4" xfId="40214" xr:uid="{00000000-0005-0000-0000-0000DE020000}"/>
    <cellStyle name="Comma 2 5 5 4 2 5" xfId="50966" xr:uid="{00000000-0005-0000-0000-0000DE020000}"/>
    <cellStyle name="Comma 2 5 5 4 3" xfId="12566" xr:uid="{00000000-0005-0000-0000-0000DE020000}"/>
    <cellStyle name="Comma 2 5 5 4 4" xfId="23318" xr:uid="{00000000-0005-0000-0000-0000DE020000}"/>
    <cellStyle name="Comma 2 5 5 4 5" xfId="34070" xr:uid="{00000000-0005-0000-0000-0000DE020000}"/>
    <cellStyle name="Comma 2 5 5 4 6" xfId="44822" xr:uid="{00000000-0005-0000-0000-0000DE020000}"/>
    <cellStyle name="Comma 2 5 5 5" xfId="3342" xr:uid="{00000000-0005-0000-0000-000010000000}"/>
    <cellStyle name="Comma 2 5 5 5 2" xfId="9494" xr:uid="{00000000-0005-0000-0000-000010000000}"/>
    <cellStyle name="Comma 2 5 5 5 2 2" xfId="20246" xr:uid="{00000000-0005-0000-0000-000010000000}"/>
    <cellStyle name="Comma 2 5 5 5 2 3" xfId="30998" xr:uid="{00000000-0005-0000-0000-000010000000}"/>
    <cellStyle name="Comma 2 5 5 5 2 4" xfId="41750" xr:uid="{00000000-0005-0000-0000-000010000000}"/>
    <cellStyle name="Comma 2 5 5 5 2 5" xfId="52502" xr:uid="{00000000-0005-0000-0000-000010000000}"/>
    <cellStyle name="Comma 2 5 5 5 3" xfId="14102" xr:uid="{00000000-0005-0000-0000-000010000000}"/>
    <cellStyle name="Comma 2 5 5 5 4" xfId="24854" xr:uid="{00000000-0005-0000-0000-000010000000}"/>
    <cellStyle name="Comma 2 5 5 5 5" xfId="35606" xr:uid="{00000000-0005-0000-0000-000010000000}"/>
    <cellStyle name="Comma 2 5 5 5 6" xfId="46358" xr:uid="{00000000-0005-0000-0000-000010000000}"/>
    <cellStyle name="Comma 2 5 5 6" xfId="4882" xr:uid="{00000000-0005-0000-0000-000010000000}"/>
    <cellStyle name="Comma 2 5 5 6 2" xfId="15638" xr:uid="{00000000-0005-0000-0000-000010000000}"/>
    <cellStyle name="Comma 2 5 5 6 3" xfId="26390" xr:uid="{00000000-0005-0000-0000-000010000000}"/>
    <cellStyle name="Comma 2 5 5 6 4" xfId="37142" xr:uid="{00000000-0005-0000-0000-000010000000}"/>
    <cellStyle name="Comma 2 5 5 6 5" xfId="47894" xr:uid="{00000000-0005-0000-0000-000010000000}"/>
    <cellStyle name="Comma 2 5 5 7" xfId="6422" xr:uid="{00000000-0005-0000-0000-000010000000}"/>
    <cellStyle name="Comma 2 5 5 7 2" xfId="17174" xr:uid="{00000000-0005-0000-0000-000010000000}"/>
    <cellStyle name="Comma 2 5 5 7 3" xfId="27926" xr:uid="{00000000-0005-0000-0000-000010000000}"/>
    <cellStyle name="Comma 2 5 5 7 4" xfId="38678" xr:uid="{00000000-0005-0000-0000-000010000000}"/>
    <cellStyle name="Comma 2 5 5 7 5" xfId="49430" xr:uid="{00000000-0005-0000-0000-000010000000}"/>
    <cellStyle name="Comma 2 5 5 8" xfId="11030" xr:uid="{00000000-0005-0000-0000-000010000000}"/>
    <cellStyle name="Comma 2 5 5 9" xfId="21782" xr:uid="{00000000-0005-0000-0000-000010000000}"/>
    <cellStyle name="Comma 2 5 6" xfId="306" xr:uid="{00000000-0005-0000-0000-000010000000}"/>
    <cellStyle name="Comma 2 5 6 10" xfId="32598" xr:uid="{00000000-0005-0000-0000-000010000000}"/>
    <cellStyle name="Comma 2 5 6 11" xfId="43350" xr:uid="{00000000-0005-0000-0000-000010000000}"/>
    <cellStyle name="Comma 2 5 6 2" xfId="690" xr:uid="{00000000-0005-0000-0000-000010000000}"/>
    <cellStyle name="Comma 2 5 6 2 10" xfId="43734" xr:uid="{00000000-0005-0000-0000-000010000000}"/>
    <cellStyle name="Comma 2 5 6 2 2" xfId="1470" xr:uid="{00000000-0005-0000-0000-000010000000}"/>
    <cellStyle name="Comma 2 5 6 2 2 2" xfId="3016" xr:uid="{00000000-0005-0000-0000-0000E4020000}"/>
    <cellStyle name="Comma 2 5 6 2 2 2 2" xfId="9174" xr:uid="{00000000-0005-0000-0000-0000E4020000}"/>
    <cellStyle name="Comma 2 5 6 2 2 2 2 2" xfId="19926" xr:uid="{00000000-0005-0000-0000-0000E4020000}"/>
    <cellStyle name="Comma 2 5 6 2 2 2 2 3" xfId="30678" xr:uid="{00000000-0005-0000-0000-0000E4020000}"/>
    <cellStyle name="Comma 2 5 6 2 2 2 2 4" xfId="41430" xr:uid="{00000000-0005-0000-0000-0000E4020000}"/>
    <cellStyle name="Comma 2 5 6 2 2 2 2 5" xfId="52182" xr:uid="{00000000-0005-0000-0000-0000E4020000}"/>
    <cellStyle name="Comma 2 5 6 2 2 2 3" xfId="13782" xr:uid="{00000000-0005-0000-0000-0000E4020000}"/>
    <cellStyle name="Comma 2 5 6 2 2 2 4" xfId="24534" xr:uid="{00000000-0005-0000-0000-0000E4020000}"/>
    <cellStyle name="Comma 2 5 6 2 2 2 5" xfId="35286" xr:uid="{00000000-0005-0000-0000-0000E4020000}"/>
    <cellStyle name="Comma 2 5 6 2 2 2 6" xfId="46038" xr:uid="{00000000-0005-0000-0000-0000E4020000}"/>
    <cellStyle name="Comma 2 5 6 2 2 3" xfId="4558" xr:uid="{00000000-0005-0000-0000-000010000000}"/>
    <cellStyle name="Comma 2 5 6 2 2 3 2" xfId="10710" xr:uid="{00000000-0005-0000-0000-000010000000}"/>
    <cellStyle name="Comma 2 5 6 2 2 3 2 2" xfId="21462" xr:uid="{00000000-0005-0000-0000-000010000000}"/>
    <cellStyle name="Comma 2 5 6 2 2 3 2 3" xfId="32214" xr:uid="{00000000-0005-0000-0000-000010000000}"/>
    <cellStyle name="Comma 2 5 6 2 2 3 2 4" xfId="42966" xr:uid="{00000000-0005-0000-0000-000010000000}"/>
    <cellStyle name="Comma 2 5 6 2 2 3 2 5" xfId="53718" xr:uid="{00000000-0005-0000-0000-000010000000}"/>
    <cellStyle name="Comma 2 5 6 2 2 3 3" xfId="15318" xr:uid="{00000000-0005-0000-0000-000010000000}"/>
    <cellStyle name="Comma 2 5 6 2 2 3 4" xfId="26070" xr:uid="{00000000-0005-0000-0000-000010000000}"/>
    <cellStyle name="Comma 2 5 6 2 2 3 5" xfId="36822" xr:uid="{00000000-0005-0000-0000-000010000000}"/>
    <cellStyle name="Comma 2 5 6 2 2 3 6" xfId="47574" xr:uid="{00000000-0005-0000-0000-000010000000}"/>
    <cellStyle name="Comma 2 5 6 2 2 4" xfId="6102" xr:uid="{00000000-0005-0000-0000-000010000000}"/>
    <cellStyle name="Comma 2 5 6 2 2 4 2" xfId="16854" xr:uid="{00000000-0005-0000-0000-000010000000}"/>
    <cellStyle name="Comma 2 5 6 2 2 4 3" xfId="27606" xr:uid="{00000000-0005-0000-0000-000010000000}"/>
    <cellStyle name="Comma 2 5 6 2 2 4 4" xfId="38358" xr:uid="{00000000-0005-0000-0000-000010000000}"/>
    <cellStyle name="Comma 2 5 6 2 2 4 5" xfId="49110" xr:uid="{00000000-0005-0000-0000-000010000000}"/>
    <cellStyle name="Comma 2 5 6 2 2 5" xfId="7638" xr:uid="{00000000-0005-0000-0000-000010000000}"/>
    <cellStyle name="Comma 2 5 6 2 2 5 2" xfId="18390" xr:uid="{00000000-0005-0000-0000-000010000000}"/>
    <cellStyle name="Comma 2 5 6 2 2 5 3" xfId="29142" xr:uid="{00000000-0005-0000-0000-000010000000}"/>
    <cellStyle name="Comma 2 5 6 2 2 5 4" xfId="39894" xr:uid="{00000000-0005-0000-0000-000010000000}"/>
    <cellStyle name="Comma 2 5 6 2 2 5 5" xfId="50646" xr:uid="{00000000-0005-0000-0000-000010000000}"/>
    <cellStyle name="Comma 2 5 6 2 2 6" xfId="12246" xr:uid="{00000000-0005-0000-0000-000010000000}"/>
    <cellStyle name="Comma 2 5 6 2 2 7" xfId="22998" xr:uid="{00000000-0005-0000-0000-000010000000}"/>
    <cellStyle name="Comma 2 5 6 2 2 8" xfId="33750" xr:uid="{00000000-0005-0000-0000-000010000000}"/>
    <cellStyle name="Comma 2 5 6 2 2 9" xfId="44502" xr:uid="{00000000-0005-0000-0000-000010000000}"/>
    <cellStyle name="Comma 2 5 6 2 3" xfId="2247" xr:uid="{00000000-0005-0000-0000-0000E3020000}"/>
    <cellStyle name="Comma 2 5 6 2 3 2" xfId="8406" xr:uid="{00000000-0005-0000-0000-0000E3020000}"/>
    <cellStyle name="Comma 2 5 6 2 3 2 2" xfId="19158" xr:uid="{00000000-0005-0000-0000-0000E3020000}"/>
    <cellStyle name="Comma 2 5 6 2 3 2 3" xfId="29910" xr:uid="{00000000-0005-0000-0000-0000E3020000}"/>
    <cellStyle name="Comma 2 5 6 2 3 2 4" xfId="40662" xr:uid="{00000000-0005-0000-0000-0000E3020000}"/>
    <cellStyle name="Comma 2 5 6 2 3 2 5" xfId="51414" xr:uid="{00000000-0005-0000-0000-0000E3020000}"/>
    <cellStyle name="Comma 2 5 6 2 3 3" xfId="13014" xr:uid="{00000000-0005-0000-0000-0000E3020000}"/>
    <cellStyle name="Comma 2 5 6 2 3 4" xfId="23766" xr:uid="{00000000-0005-0000-0000-0000E3020000}"/>
    <cellStyle name="Comma 2 5 6 2 3 5" xfId="34518" xr:uid="{00000000-0005-0000-0000-0000E3020000}"/>
    <cellStyle name="Comma 2 5 6 2 3 6" xfId="45270" xr:uid="{00000000-0005-0000-0000-0000E3020000}"/>
    <cellStyle name="Comma 2 5 6 2 4" xfId="3790" xr:uid="{00000000-0005-0000-0000-000010000000}"/>
    <cellStyle name="Comma 2 5 6 2 4 2" xfId="9942" xr:uid="{00000000-0005-0000-0000-000010000000}"/>
    <cellStyle name="Comma 2 5 6 2 4 2 2" xfId="20694" xr:uid="{00000000-0005-0000-0000-000010000000}"/>
    <cellStyle name="Comma 2 5 6 2 4 2 3" xfId="31446" xr:uid="{00000000-0005-0000-0000-000010000000}"/>
    <cellStyle name="Comma 2 5 6 2 4 2 4" xfId="42198" xr:uid="{00000000-0005-0000-0000-000010000000}"/>
    <cellStyle name="Comma 2 5 6 2 4 2 5" xfId="52950" xr:uid="{00000000-0005-0000-0000-000010000000}"/>
    <cellStyle name="Comma 2 5 6 2 4 3" xfId="14550" xr:uid="{00000000-0005-0000-0000-000010000000}"/>
    <cellStyle name="Comma 2 5 6 2 4 4" xfId="25302" xr:uid="{00000000-0005-0000-0000-000010000000}"/>
    <cellStyle name="Comma 2 5 6 2 4 5" xfId="36054" xr:uid="{00000000-0005-0000-0000-000010000000}"/>
    <cellStyle name="Comma 2 5 6 2 4 6" xfId="46806" xr:uid="{00000000-0005-0000-0000-000010000000}"/>
    <cellStyle name="Comma 2 5 6 2 5" xfId="5330" xr:uid="{00000000-0005-0000-0000-000010000000}"/>
    <cellStyle name="Comma 2 5 6 2 5 2" xfId="16086" xr:uid="{00000000-0005-0000-0000-000010000000}"/>
    <cellStyle name="Comma 2 5 6 2 5 3" xfId="26838" xr:uid="{00000000-0005-0000-0000-000010000000}"/>
    <cellStyle name="Comma 2 5 6 2 5 4" xfId="37590" xr:uid="{00000000-0005-0000-0000-000010000000}"/>
    <cellStyle name="Comma 2 5 6 2 5 5" xfId="48342" xr:uid="{00000000-0005-0000-0000-000010000000}"/>
    <cellStyle name="Comma 2 5 6 2 6" xfId="6870" xr:uid="{00000000-0005-0000-0000-000010000000}"/>
    <cellStyle name="Comma 2 5 6 2 6 2" xfId="17622" xr:uid="{00000000-0005-0000-0000-000010000000}"/>
    <cellStyle name="Comma 2 5 6 2 6 3" xfId="28374" xr:uid="{00000000-0005-0000-0000-000010000000}"/>
    <cellStyle name="Comma 2 5 6 2 6 4" xfId="39126" xr:uid="{00000000-0005-0000-0000-000010000000}"/>
    <cellStyle name="Comma 2 5 6 2 6 5" xfId="49878" xr:uid="{00000000-0005-0000-0000-000010000000}"/>
    <cellStyle name="Comma 2 5 6 2 7" xfId="11478" xr:uid="{00000000-0005-0000-0000-000010000000}"/>
    <cellStyle name="Comma 2 5 6 2 8" xfId="22230" xr:uid="{00000000-0005-0000-0000-000010000000}"/>
    <cellStyle name="Comma 2 5 6 2 9" xfId="32982" xr:uid="{00000000-0005-0000-0000-000010000000}"/>
    <cellStyle name="Comma 2 5 6 3" xfId="1086" xr:uid="{00000000-0005-0000-0000-000010000000}"/>
    <cellStyle name="Comma 2 5 6 3 2" xfId="2632" xr:uid="{00000000-0005-0000-0000-0000E5020000}"/>
    <cellStyle name="Comma 2 5 6 3 2 2" xfId="8790" xr:uid="{00000000-0005-0000-0000-0000E5020000}"/>
    <cellStyle name="Comma 2 5 6 3 2 2 2" xfId="19542" xr:uid="{00000000-0005-0000-0000-0000E5020000}"/>
    <cellStyle name="Comma 2 5 6 3 2 2 3" xfId="30294" xr:uid="{00000000-0005-0000-0000-0000E5020000}"/>
    <cellStyle name="Comma 2 5 6 3 2 2 4" xfId="41046" xr:uid="{00000000-0005-0000-0000-0000E5020000}"/>
    <cellStyle name="Comma 2 5 6 3 2 2 5" xfId="51798" xr:uid="{00000000-0005-0000-0000-0000E5020000}"/>
    <cellStyle name="Comma 2 5 6 3 2 3" xfId="13398" xr:uid="{00000000-0005-0000-0000-0000E5020000}"/>
    <cellStyle name="Comma 2 5 6 3 2 4" xfId="24150" xr:uid="{00000000-0005-0000-0000-0000E5020000}"/>
    <cellStyle name="Comma 2 5 6 3 2 5" xfId="34902" xr:uid="{00000000-0005-0000-0000-0000E5020000}"/>
    <cellStyle name="Comma 2 5 6 3 2 6" xfId="45654" xr:uid="{00000000-0005-0000-0000-0000E5020000}"/>
    <cellStyle name="Comma 2 5 6 3 3" xfId="4174" xr:uid="{00000000-0005-0000-0000-000010000000}"/>
    <cellStyle name="Comma 2 5 6 3 3 2" xfId="10326" xr:uid="{00000000-0005-0000-0000-000010000000}"/>
    <cellStyle name="Comma 2 5 6 3 3 2 2" xfId="21078" xr:uid="{00000000-0005-0000-0000-000010000000}"/>
    <cellStyle name="Comma 2 5 6 3 3 2 3" xfId="31830" xr:uid="{00000000-0005-0000-0000-000010000000}"/>
    <cellStyle name="Comma 2 5 6 3 3 2 4" xfId="42582" xr:uid="{00000000-0005-0000-0000-000010000000}"/>
    <cellStyle name="Comma 2 5 6 3 3 2 5" xfId="53334" xr:uid="{00000000-0005-0000-0000-000010000000}"/>
    <cellStyle name="Comma 2 5 6 3 3 3" xfId="14934" xr:uid="{00000000-0005-0000-0000-000010000000}"/>
    <cellStyle name="Comma 2 5 6 3 3 4" xfId="25686" xr:uid="{00000000-0005-0000-0000-000010000000}"/>
    <cellStyle name="Comma 2 5 6 3 3 5" xfId="36438" xr:uid="{00000000-0005-0000-0000-000010000000}"/>
    <cellStyle name="Comma 2 5 6 3 3 6" xfId="47190" xr:uid="{00000000-0005-0000-0000-000010000000}"/>
    <cellStyle name="Comma 2 5 6 3 4" xfId="5718" xr:uid="{00000000-0005-0000-0000-000010000000}"/>
    <cellStyle name="Comma 2 5 6 3 4 2" xfId="16470" xr:uid="{00000000-0005-0000-0000-000010000000}"/>
    <cellStyle name="Comma 2 5 6 3 4 3" xfId="27222" xr:uid="{00000000-0005-0000-0000-000010000000}"/>
    <cellStyle name="Comma 2 5 6 3 4 4" xfId="37974" xr:uid="{00000000-0005-0000-0000-000010000000}"/>
    <cellStyle name="Comma 2 5 6 3 4 5" xfId="48726" xr:uid="{00000000-0005-0000-0000-000010000000}"/>
    <cellStyle name="Comma 2 5 6 3 5" xfId="7254" xr:uid="{00000000-0005-0000-0000-000010000000}"/>
    <cellStyle name="Comma 2 5 6 3 5 2" xfId="18006" xr:uid="{00000000-0005-0000-0000-000010000000}"/>
    <cellStyle name="Comma 2 5 6 3 5 3" xfId="28758" xr:uid="{00000000-0005-0000-0000-000010000000}"/>
    <cellStyle name="Comma 2 5 6 3 5 4" xfId="39510" xr:uid="{00000000-0005-0000-0000-000010000000}"/>
    <cellStyle name="Comma 2 5 6 3 5 5" xfId="50262" xr:uid="{00000000-0005-0000-0000-000010000000}"/>
    <cellStyle name="Comma 2 5 6 3 6" xfId="11862" xr:uid="{00000000-0005-0000-0000-000010000000}"/>
    <cellStyle name="Comma 2 5 6 3 7" xfId="22614" xr:uid="{00000000-0005-0000-0000-000010000000}"/>
    <cellStyle name="Comma 2 5 6 3 8" xfId="33366" xr:uid="{00000000-0005-0000-0000-000010000000}"/>
    <cellStyle name="Comma 2 5 6 3 9" xfId="44118" xr:uid="{00000000-0005-0000-0000-000010000000}"/>
    <cellStyle name="Comma 2 5 6 4" xfId="1863" xr:uid="{00000000-0005-0000-0000-0000E2020000}"/>
    <cellStyle name="Comma 2 5 6 4 2" xfId="8022" xr:uid="{00000000-0005-0000-0000-0000E2020000}"/>
    <cellStyle name="Comma 2 5 6 4 2 2" xfId="18774" xr:uid="{00000000-0005-0000-0000-0000E2020000}"/>
    <cellStyle name="Comma 2 5 6 4 2 3" xfId="29526" xr:uid="{00000000-0005-0000-0000-0000E2020000}"/>
    <cellStyle name="Comma 2 5 6 4 2 4" xfId="40278" xr:uid="{00000000-0005-0000-0000-0000E2020000}"/>
    <cellStyle name="Comma 2 5 6 4 2 5" xfId="51030" xr:uid="{00000000-0005-0000-0000-0000E2020000}"/>
    <cellStyle name="Comma 2 5 6 4 3" xfId="12630" xr:uid="{00000000-0005-0000-0000-0000E2020000}"/>
    <cellStyle name="Comma 2 5 6 4 4" xfId="23382" xr:uid="{00000000-0005-0000-0000-0000E2020000}"/>
    <cellStyle name="Comma 2 5 6 4 5" xfId="34134" xr:uid="{00000000-0005-0000-0000-0000E2020000}"/>
    <cellStyle name="Comma 2 5 6 4 6" xfId="44886" xr:uid="{00000000-0005-0000-0000-0000E2020000}"/>
    <cellStyle name="Comma 2 5 6 5" xfId="3406" xr:uid="{00000000-0005-0000-0000-000010000000}"/>
    <cellStyle name="Comma 2 5 6 5 2" xfId="9558" xr:uid="{00000000-0005-0000-0000-000010000000}"/>
    <cellStyle name="Comma 2 5 6 5 2 2" xfId="20310" xr:uid="{00000000-0005-0000-0000-000010000000}"/>
    <cellStyle name="Comma 2 5 6 5 2 3" xfId="31062" xr:uid="{00000000-0005-0000-0000-000010000000}"/>
    <cellStyle name="Comma 2 5 6 5 2 4" xfId="41814" xr:uid="{00000000-0005-0000-0000-000010000000}"/>
    <cellStyle name="Comma 2 5 6 5 2 5" xfId="52566" xr:uid="{00000000-0005-0000-0000-000010000000}"/>
    <cellStyle name="Comma 2 5 6 5 3" xfId="14166" xr:uid="{00000000-0005-0000-0000-000010000000}"/>
    <cellStyle name="Comma 2 5 6 5 4" xfId="24918" xr:uid="{00000000-0005-0000-0000-000010000000}"/>
    <cellStyle name="Comma 2 5 6 5 5" xfId="35670" xr:uid="{00000000-0005-0000-0000-000010000000}"/>
    <cellStyle name="Comma 2 5 6 5 6" xfId="46422" xr:uid="{00000000-0005-0000-0000-000010000000}"/>
    <cellStyle name="Comma 2 5 6 6" xfId="4946" xr:uid="{00000000-0005-0000-0000-000010000000}"/>
    <cellStyle name="Comma 2 5 6 6 2" xfId="15702" xr:uid="{00000000-0005-0000-0000-000010000000}"/>
    <cellStyle name="Comma 2 5 6 6 3" xfId="26454" xr:uid="{00000000-0005-0000-0000-000010000000}"/>
    <cellStyle name="Comma 2 5 6 6 4" xfId="37206" xr:uid="{00000000-0005-0000-0000-000010000000}"/>
    <cellStyle name="Comma 2 5 6 6 5" xfId="47958" xr:uid="{00000000-0005-0000-0000-000010000000}"/>
    <cellStyle name="Comma 2 5 6 7" xfId="6486" xr:uid="{00000000-0005-0000-0000-000010000000}"/>
    <cellStyle name="Comma 2 5 6 7 2" xfId="17238" xr:uid="{00000000-0005-0000-0000-000010000000}"/>
    <cellStyle name="Comma 2 5 6 7 3" xfId="27990" xr:uid="{00000000-0005-0000-0000-000010000000}"/>
    <cellStyle name="Comma 2 5 6 7 4" xfId="38742" xr:uid="{00000000-0005-0000-0000-000010000000}"/>
    <cellStyle name="Comma 2 5 6 7 5" xfId="49494" xr:uid="{00000000-0005-0000-0000-000010000000}"/>
    <cellStyle name="Comma 2 5 6 8" xfId="11094" xr:uid="{00000000-0005-0000-0000-000010000000}"/>
    <cellStyle name="Comma 2 5 6 9" xfId="21846" xr:uid="{00000000-0005-0000-0000-000010000000}"/>
    <cellStyle name="Comma 2 5 7" xfId="370" xr:uid="{00000000-0005-0000-0000-000010000000}"/>
    <cellStyle name="Comma 2 5 7 10" xfId="32662" xr:uid="{00000000-0005-0000-0000-000010000000}"/>
    <cellStyle name="Comma 2 5 7 11" xfId="43414" xr:uid="{00000000-0005-0000-0000-000010000000}"/>
    <cellStyle name="Comma 2 5 7 2" xfId="754" xr:uid="{00000000-0005-0000-0000-000010000000}"/>
    <cellStyle name="Comma 2 5 7 2 10" xfId="43798" xr:uid="{00000000-0005-0000-0000-000010000000}"/>
    <cellStyle name="Comma 2 5 7 2 2" xfId="1534" xr:uid="{00000000-0005-0000-0000-000010000000}"/>
    <cellStyle name="Comma 2 5 7 2 2 2" xfId="3080" xr:uid="{00000000-0005-0000-0000-0000E8020000}"/>
    <cellStyle name="Comma 2 5 7 2 2 2 2" xfId="9238" xr:uid="{00000000-0005-0000-0000-0000E8020000}"/>
    <cellStyle name="Comma 2 5 7 2 2 2 2 2" xfId="19990" xr:uid="{00000000-0005-0000-0000-0000E8020000}"/>
    <cellStyle name="Comma 2 5 7 2 2 2 2 3" xfId="30742" xr:uid="{00000000-0005-0000-0000-0000E8020000}"/>
    <cellStyle name="Comma 2 5 7 2 2 2 2 4" xfId="41494" xr:uid="{00000000-0005-0000-0000-0000E8020000}"/>
    <cellStyle name="Comma 2 5 7 2 2 2 2 5" xfId="52246" xr:uid="{00000000-0005-0000-0000-0000E8020000}"/>
    <cellStyle name="Comma 2 5 7 2 2 2 3" xfId="13846" xr:uid="{00000000-0005-0000-0000-0000E8020000}"/>
    <cellStyle name="Comma 2 5 7 2 2 2 4" xfId="24598" xr:uid="{00000000-0005-0000-0000-0000E8020000}"/>
    <cellStyle name="Comma 2 5 7 2 2 2 5" xfId="35350" xr:uid="{00000000-0005-0000-0000-0000E8020000}"/>
    <cellStyle name="Comma 2 5 7 2 2 2 6" xfId="46102" xr:uid="{00000000-0005-0000-0000-0000E8020000}"/>
    <cellStyle name="Comma 2 5 7 2 2 3" xfId="4622" xr:uid="{00000000-0005-0000-0000-000010000000}"/>
    <cellStyle name="Comma 2 5 7 2 2 3 2" xfId="10774" xr:uid="{00000000-0005-0000-0000-000010000000}"/>
    <cellStyle name="Comma 2 5 7 2 2 3 2 2" xfId="21526" xr:uid="{00000000-0005-0000-0000-000010000000}"/>
    <cellStyle name="Comma 2 5 7 2 2 3 2 3" xfId="32278" xr:uid="{00000000-0005-0000-0000-000010000000}"/>
    <cellStyle name="Comma 2 5 7 2 2 3 2 4" xfId="43030" xr:uid="{00000000-0005-0000-0000-000010000000}"/>
    <cellStyle name="Comma 2 5 7 2 2 3 2 5" xfId="53782" xr:uid="{00000000-0005-0000-0000-000010000000}"/>
    <cellStyle name="Comma 2 5 7 2 2 3 3" xfId="15382" xr:uid="{00000000-0005-0000-0000-000010000000}"/>
    <cellStyle name="Comma 2 5 7 2 2 3 4" xfId="26134" xr:uid="{00000000-0005-0000-0000-000010000000}"/>
    <cellStyle name="Comma 2 5 7 2 2 3 5" xfId="36886" xr:uid="{00000000-0005-0000-0000-000010000000}"/>
    <cellStyle name="Comma 2 5 7 2 2 3 6" xfId="47638" xr:uid="{00000000-0005-0000-0000-000010000000}"/>
    <cellStyle name="Comma 2 5 7 2 2 4" xfId="6166" xr:uid="{00000000-0005-0000-0000-000010000000}"/>
    <cellStyle name="Comma 2 5 7 2 2 4 2" xfId="16918" xr:uid="{00000000-0005-0000-0000-000010000000}"/>
    <cellStyle name="Comma 2 5 7 2 2 4 3" xfId="27670" xr:uid="{00000000-0005-0000-0000-000010000000}"/>
    <cellStyle name="Comma 2 5 7 2 2 4 4" xfId="38422" xr:uid="{00000000-0005-0000-0000-000010000000}"/>
    <cellStyle name="Comma 2 5 7 2 2 4 5" xfId="49174" xr:uid="{00000000-0005-0000-0000-000010000000}"/>
    <cellStyle name="Comma 2 5 7 2 2 5" xfId="7702" xr:uid="{00000000-0005-0000-0000-000010000000}"/>
    <cellStyle name="Comma 2 5 7 2 2 5 2" xfId="18454" xr:uid="{00000000-0005-0000-0000-000010000000}"/>
    <cellStyle name="Comma 2 5 7 2 2 5 3" xfId="29206" xr:uid="{00000000-0005-0000-0000-000010000000}"/>
    <cellStyle name="Comma 2 5 7 2 2 5 4" xfId="39958" xr:uid="{00000000-0005-0000-0000-000010000000}"/>
    <cellStyle name="Comma 2 5 7 2 2 5 5" xfId="50710" xr:uid="{00000000-0005-0000-0000-000010000000}"/>
    <cellStyle name="Comma 2 5 7 2 2 6" xfId="12310" xr:uid="{00000000-0005-0000-0000-000010000000}"/>
    <cellStyle name="Comma 2 5 7 2 2 7" xfId="23062" xr:uid="{00000000-0005-0000-0000-000010000000}"/>
    <cellStyle name="Comma 2 5 7 2 2 8" xfId="33814" xr:uid="{00000000-0005-0000-0000-000010000000}"/>
    <cellStyle name="Comma 2 5 7 2 2 9" xfId="44566" xr:uid="{00000000-0005-0000-0000-000010000000}"/>
    <cellStyle name="Comma 2 5 7 2 3" xfId="2311" xr:uid="{00000000-0005-0000-0000-0000E7020000}"/>
    <cellStyle name="Comma 2 5 7 2 3 2" xfId="8470" xr:uid="{00000000-0005-0000-0000-0000E7020000}"/>
    <cellStyle name="Comma 2 5 7 2 3 2 2" xfId="19222" xr:uid="{00000000-0005-0000-0000-0000E7020000}"/>
    <cellStyle name="Comma 2 5 7 2 3 2 3" xfId="29974" xr:uid="{00000000-0005-0000-0000-0000E7020000}"/>
    <cellStyle name="Comma 2 5 7 2 3 2 4" xfId="40726" xr:uid="{00000000-0005-0000-0000-0000E7020000}"/>
    <cellStyle name="Comma 2 5 7 2 3 2 5" xfId="51478" xr:uid="{00000000-0005-0000-0000-0000E7020000}"/>
    <cellStyle name="Comma 2 5 7 2 3 3" xfId="13078" xr:uid="{00000000-0005-0000-0000-0000E7020000}"/>
    <cellStyle name="Comma 2 5 7 2 3 4" xfId="23830" xr:uid="{00000000-0005-0000-0000-0000E7020000}"/>
    <cellStyle name="Comma 2 5 7 2 3 5" xfId="34582" xr:uid="{00000000-0005-0000-0000-0000E7020000}"/>
    <cellStyle name="Comma 2 5 7 2 3 6" xfId="45334" xr:uid="{00000000-0005-0000-0000-0000E7020000}"/>
    <cellStyle name="Comma 2 5 7 2 4" xfId="3854" xr:uid="{00000000-0005-0000-0000-000010000000}"/>
    <cellStyle name="Comma 2 5 7 2 4 2" xfId="10006" xr:uid="{00000000-0005-0000-0000-000010000000}"/>
    <cellStyle name="Comma 2 5 7 2 4 2 2" xfId="20758" xr:uid="{00000000-0005-0000-0000-000010000000}"/>
    <cellStyle name="Comma 2 5 7 2 4 2 3" xfId="31510" xr:uid="{00000000-0005-0000-0000-000010000000}"/>
    <cellStyle name="Comma 2 5 7 2 4 2 4" xfId="42262" xr:uid="{00000000-0005-0000-0000-000010000000}"/>
    <cellStyle name="Comma 2 5 7 2 4 2 5" xfId="53014" xr:uid="{00000000-0005-0000-0000-000010000000}"/>
    <cellStyle name="Comma 2 5 7 2 4 3" xfId="14614" xr:uid="{00000000-0005-0000-0000-000010000000}"/>
    <cellStyle name="Comma 2 5 7 2 4 4" xfId="25366" xr:uid="{00000000-0005-0000-0000-000010000000}"/>
    <cellStyle name="Comma 2 5 7 2 4 5" xfId="36118" xr:uid="{00000000-0005-0000-0000-000010000000}"/>
    <cellStyle name="Comma 2 5 7 2 4 6" xfId="46870" xr:uid="{00000000-0005-0000-0000-000010000000}"/>
    <cellStyle name="Comma 2 5 7 2 5" xfId="5394" xr:uid="{00000000-0005-0000-0000-000010000000}"/>
    <cellStyle name="Comma 2 5 7 2 5 2" xfId="16150" xr:uid="{00000000-0005-0000-0000-000010000000}"/>
    <cellStyle name="Comma 2 5 7 2 5 3" xfId="26902" xr:uid="{00000000-0005-0000-0000-000010000000}"/>
    <cellStyle name="Comma 2 5 7 2 5 4" xfId="37654" xr:uid="{00000000-0005-0000-0000-000010000000}"/>
    <cellStyle name="Comma 2 5 7 2 5 5" xfId="48406" xr:uid="{00000000-0005-0000-0000-000010000000}"/>
    <cellStyle name="Comma 2 5 7 2 6" xfId="6934" xr:uid="{00000000-0005-0000-0000-000010000000}"/>
    <cellStyle name="Comma 2 5 7 2 6 2" xfId="17686" xr:uid="{00000000-0005-0000-0000-000010000000}"/>
    <cellStyle name="Comma 2 5 7 2 6 3" xfId="28438" xr:uid="{00000000-0005-0000-0000-000010000000}"/>
    <cellStyle name="Comma 2 5 7 2 6 4" xfId="39190" xr:uid="{00000000-0005-0000-0000-000010000000}"/>
    <cellStyle name="Comma 2 5 7 2 6 5" xfId="49942" xr:uid="{00000000-0005-0000-0000-000010000000}"/>
    <cellStyle name="Comma 2 5 7 2 7" xfId="11542" xr:uid="{00000000-0005-0000-0000-000010000000}"/>
    <cellStyle name="Comma 2 5 7 2 8" xfId="22294" xr:uid="{00000000-0005-0000-0000-000010000000}"/>
    <cellStyle name="Comma 2 5 7 2 9" xfId="33046" xr:uid="{00000000-0005-0000-0000-000010000000}"/>
    <cellStyle name="Comma 2 5 7 3" xfId="1150" xr:uid="{00000000-0005-0000-0000-000010000000}"/>
    <cellStyle name="Comma 2 5 7 3 2" xfId="2696" xr:uid="{00000000-0005-0000-0000-0000E9020000}"/>
    <cellStyle name="Comma 2 5 7 3 2 2" xfId="8854" xr:uid="{00000000-0005-0000-0000-0000E9020000}"/>
    <cellStyle name="Comma 2 5 7 3 2 2 2" xfId="19606" xr:uid="{00000000-0005-0000-0000-0000E9020000}"/>
    <cellStyle name="Comma 2 5 7 3 2 2 3" xfId="30358" xr:uid="{00000000-0005-0000-0000-0000E9020000}"/>
    <cellStyle name="Comma 2 5 7 3 2 2 4" xfId="41110" xr:uid="{00000000-0005-0000-0000-0000E9020000}"/>
    <cellStyle name="Comma 2 5 7 3 2 2 5" xfId="51862" xr:uid="{00000000-0005-0000-0000-0000E9020000}"/>
    <cellStyle name="Comma 2 5 7 3 2 3" xfId="13462" xr:uid="{00000000-0005-0000-0000-0000E9020000}"/>
    <cellStyle name="Comma 2 5 7 3 2 4" xfId="24214" xr:uid="{00000000-0005-0000-0000-0000E9020000}"/>
    <cellStyle name="Comma 2 5 7 3 2 5" xfId="34966" xr:uid="{00000000-0005-0000-0000-0000E9020000}"/>
    <cellStyle name="Comma 2 5 7 3 2 6" xfId="45718" xr:uid="{00000000-0005-0000-0000-0000E9020000}"/>
    <cellStyle name="Comma 2 5 7 3 3" xfId="4238" xr:uid="{00000000-0005-0000-0000-000010000000}"/>
    <cellStyle name="Comma 2 5 7 3 3 2" xfId="10390" xr:uid="{00000000-0005-0000-0000-000010000000}"/>
    <cellStyle name="Comma 2 5 7 3 3 2 2" xfId="21142" xr:uid="{00000000-0005-0000-0000-000010000000}"/>
    <cellStyle name="Comma 2 5 7 3 3 2 3" xfId="31894" xr:uid="{00000000-0005-0000-0000-000010000000}"/>
    <cellStyle name="Comma 2 5 7 3 3 2 4" xfId="42646" xr:uid="{00000000-0005-0000-0000-000010000000}"/>
    <cellStyle name="Comma 2 5 7 3 3 2 5" xfId="53398" xr:uid="{00000000-0005-0000-0000-000010000000}"/>
    <cellStyle name="Comma 2 5 7 3 3 3" xfId="14998" xr:uid="{00000000-0005-0000-0000-000010000000}"/>
    <cellStyle name="Comma 2 5 7 3 3 4" xfId="25750" xr:uid="{00000000-0005-0000-0000-000010000000}"/>
    <cellStyle name="Comma 2 5 7 3 3 5" xfId="36502" xr:uid="{00000000-0005-0000-0000-000010000000}"/>
    <cellStyle name="Comma 2 5 7 3 3 6" xfId="47254" xr:uid="{00000000-0005-0000-0000-000010000000}"/>
    <cellStyle name="Comma 2 5 7 3 4" xfId="5782" xr:uid="{00000000-0005-0000-0000-000010000000}"/>
    <cellStyle name="Comma 2 5 7 3 4 2" xfId="16534" xr:uid="{00000000-0005-0000-0000-000010000000}"/>
    <cellStyle name="Comma 2 5 7 3 4 3" xfId="27286" xr:uid="{00000000-0005-0000-0000-000010000000}"/>
    <cellStyle name="Comma 2 5 7 3 4 4" xfId="38038" xr:uid="{00000000-0005-0000-0000-000010000000}"/>
    <cellStyle name="Comma 2 5 7 3 4 5" xfId="48790" xr:uid="{00000000-0005-0000-0000-000010000000}"/>
    <cellStyle name="Comma 2 5 7 3 5" xfId="7318" xr:uid="{00000000-0005-0000-0000-000010000000}"/>
    <cellStyle name="Comma 2 5 7 3 5 2" xfId="18070" xr:uid="{00000000-0005-0000-0000-000010000000}"/>
    <cellStyle name="Comma 2 5 7 3 5 3" xfId="28822" xr:uid="{00000000-0005-0000-0000-000010000000}"/>
    <cellStyle name="Comma 2 5 7 3 5 4" xfId="39574" xr:uid="{00000000-0005-0000-0000-000010000000}"/>
    <cellStyle name="Comma 2 5 7 3 5 5" xfId="50326" xr:uid="{00000000-0005-0000-0000-000010000000}"/>
    <cellStyle name="Comma 2 5 7 3 6" xfId="11926" xr:uid="{00000000-0005-0000-0000-000010000000}"/>
    <cellStyle name="Comma 2 5 7 3 7" xfId="22678" xr:uid="{00000000-0005-0000-0000-000010000000}"/>
    <cellStyle name="Comma 2 5 7 3 8" xfId="33430" xr:uid="{00000000-0005-0000-0000-000010000000}"/>
    <cellStyle name="Comma 2 5 7 3 9" xfId="44182" xr:uid="{00000000-0005-0000-0000-000010000000}"/>
    <cellStyle name="Comma 2 5 7 4" xfId="1927" xr:uid="{00000000-0005-0000-0000-0000E6020000}"/>
    <cellStyle name="Comma 2 5 7 4 2" xfId="8086" xr:uid="{00000000-0005-0000-0000-0000E6020000}"/>
    <cellStyle name="Comma 2 5 7 4 2 2" xfId="18838" xr:uid="{00000000-0005-0000-0000-0000E6020000}"/>
    <cellStyle name="Comma 2 5 7 4 2 3" xfId="29590" xr:uid="{00000000-0005-0000-0000-0000E6020000}"/>
    <cellStyle name="Comma 2 5 7 4 2 4" xfId="40342" xr:uid="{00000000-0005-0000-0000-0000E6020000}"/>
    <cellStyle name="Comma 2 5 7 4 2 5" xfId="51094" xr:uid="{00000000-0005-0000-0000-0000E6020000}"/>
    <cellStyle name="Comma 2 5 7 4 3" xfId="12694" xr:uid="{00000000-0005-0000-0000-0000E6020000}"/>
    <cellStyle name="Comma 2 5 7 4 4" xfId="23446" xr:uid="{00000000-0005-0000-0000-0000E6020000}"/>
    <cellStyle name="Comma 2 5 7 4 5" xfId="34198" xr:uid="{00000000-0005-0000-0000-0000E6020000}"/>
    <cellStyle name="Comma 2 5 7 4 6" xfId="44950" xr:uid="{00000000-0005-0000-0000-0000E6020000}"/>
    <cellStyle name="Comma 2 5 7 5" xfId="3470" xr:uid="{00000000-0005-0000-0000-000010000000}"/>
    <cellStyle name="Comma 2 5 7 5 2" xfId="9622" xr:uid="{00000000-0005-0000-0000-000010000000}"/>
    <cellStyle name="Comma 2 5 7 5 2 2" xfId="20374" xr:uid="{00000000-0005-0000-0000-000010000000}"/>
    <cellStyle name="Comma 2 5 7 5 2 3" xfId="31126" xr:uid="{00000000-0005-0000-0000-000010000000}"/>
    <cellStyle name="Comma 2 5 7 5 2 4" xfId="41878" xr:uid="{00000000-0005-0000-0000-000010000000}"/>
    <cellStyle name="Comma 2 5 7 5 2 5" xfId="52630" xr:uid="{00000000-0005-0000-0000-000010000000}"/>
    <cellStyle name="Comma 2 5 7 5 3" xfId="14230" xr:uid="{00000000-0005-0000-0000-000010000000}"/>
    <cellStyle name="Comma 2 5 7 5 4" xfId="24982" xr:uid="{00000000-0005-0000-0000-000010000000}"/>
    <cellStyle name="Comma 2 5 7 5 5" xfId="35734" xr:uid="{00000000-0005-0000-0000-000010000000}"/>
    <cellStyle name="Comma 2 5 7 5 6" xfId="46486" xr:uid="{00000000-0005-0000-0000-000010000000}"/>
    <cellStyle name="Comma 2 5 7 6" xfId="5010" xr:uid="{00000000-0005-0000-0000-000010000000}"/>
    <cellStyle name="Comma 2 5 7 6 2" xfId="15766" xr:uid="{00000000-0005-0000-0000-000010000000}"/>
    <cellStyle name="Comma 2 5 7 6 3" xfId="26518" xr:uid="{00000000-0005-0000-0000-000010000000}"/>
    <cellStyle name="Comma 2 5 7 6 4" xfId="37270" xr:uid="{00000000-0005-0000-0000-000010000000}"/>
    <cellStyle name="Comma 2 5 7 6 5" xfId="48022" xr:uid="{00000000-0005-0000-0000-000010000000}"/>
    <cellStyle name="Comma 2 5 7 7" xfId="6550" xr:uid="{00000000-0005-0000-0000-000010000000}"/>
    <cellStyle name="Comma 2 5 7 7 2" xfId="17302" xr:uid="{00000000-0005-0000-0000-000010000000}"/>
    <cellStyle name="Comma 2 5 7 7 3" xfId="28054" xr:uid="{00000000-0005-0000-0000-000010000000}"/>
    <cellStyle name="Comma 2 5 7 7 4" xfId="38806" xr:uid="{00000000-0005-0000-0000-000010000000}"/>
    <cellStyle name="Comma 2 5 7 7 5" xfId="49558" xr:uid="{00000000-0005-0000-0000-000010000000}"/>
    <cellStyle name="Comma 2 5 7 8" xfId="11158" xr:uid="{00000000-0005-0000-0000-000010000000}"/>
    <cellStyle name="Comma 2 5 7 9" xfId="21910" xr:uid="{00000000-0005-0000-0000-000010000000}"/>
    <cellStyle name="Comma 2 5 8" xfId="434" xr:uid="{00000000-0005-0000-0000-000010000000}"/>
    <cellStyle name="Comma 2 5 8 10" xfId="43478" xr:uid="{00000000-0005-0000-0000-000010000000}"/>
    <cellStyle name="Comma 2 5 8 2" xfId="1214" xr:uid="{00000000-0005-0000-0000-000010000000}"/>
    <cellStyle name="Comma 2 5 8 2 2" xfId="2760" xr:uid="{00000000-0005-0000-0000-0000EB020000}"/>
    <cellStyle name="Comma 2 5 8 2 2 2" xfId="8918" xr:uid="{00000000-0005-0000-0000-0000EB020000}"/>
    <cellStyle name="Comma 2 5 8 2 2 2 2" xfId="19670" xr:uid="{00000000-0005-0000-0000-0000EB020000}"/>
    <cellStyle name="Comma 2 5 8 2 2 2 3" xfId="30422" xr:uid="{00000000-0005-0000-0000-0000EB020000}"/>
    <cellStyle name="Comma 2 5 8 2 2 2 4" xfId="41174" xr:uid="{00000000-0005-0000-0000-0000EB020000}"/>
    <cellStyle name="Comma 2 5 8 2 2 2 5" xfId="51926" xr:uid="{00000000-0005-0000-0000-0000EB020000}"/>
    <cellStyle name="Comma 2 5 8 2 2 3" xfId="13526" xr:uid="{00000000-0005-0000-0000-0000EB020000}"/>
    <cellStyle name="Comma 2 5 8 2 2 4" xfId="24278" xr:uid="{00000000-0005-0000-0000-0000EB020000}"/>
    <cellStyle name="Comma 2 5 8 2 2 5" xfId="35030" xr:uid="{00000000-0005-0000-0000-0000EB020000}"/>
    <cellStyle name="Comma 2 5 8 2 2 6" xfId="45782" xr:uid="{00000000-0005-0000-0000-0000EB020000}"/>
    <cellStyle name="Comma 2 5 8 2 3" xfId="4302" xr:uid="{00000000-0005-0000-0000-000010000000}"/>
    <cellStyle name="Comma 2 5 8 2 3 2" xfId="10454" xr:uid="{00000000-0005-0000-0000-000010000000}"/>
    <cellStyle name="Comma 2 5 8 2 3 2 2" xfId="21206" xr:uid="{00000000-0005-0000-0000-000010000000}"/>
    <cellStyle name="Comma 2 5 8 2 3 2 3" xfId="31958" xr:uid="{00000000-0005-0000-0000-000010000000}"/>
    <cellStyle name="Comma 2 5 8 2 3 2 4" xfId="42710" xr:uid="{00000000-0005-0000-0000-000010000000}"/>
    <cellStyle name="Comma 2 5 8 2 3 2 5" xfId="53462" xr:uid="{00000000-0005-0000-0000-000010000000}"/>
    <cellStyle name="Comma 2 5 8 2 3 3" xfId="15062" xr:uid="{00000000-0005-0000-0000-000010000000}"/>
    <cellStyle name="Comma 2 5 8 2 3 4" xfId="25814" xr:uid="{00000000-0005-0000-0000-000010000000}"/>
    <cellStyle name="Comma 2 5 8 2 3 5" xfId="36566" xr:uid="{00000000-0005-0000-0000-000010000000}"/>
    <cellStyle name="Comma 2 5 8 2 3 6" xfId="47318" xr:uid="{00000000-0005-0000-0000-000010000000}"/>
    <cellStyle name="Comma 2 5 8 2 4" xfId="5846" xr:uid="{00000000-0005-0000-0000-000010000000}"/>
    <cellStyle name="Comma 2 5 8 2 4 2" xfId="16598" xr:uid="{00000000-0005-0000-0000-000010000000}"/>
    <cellStyle name="Comma 2 5 8 2 4 3" xfId="27350" xr:uid="{00000000-0005-0000-0000-000010000000}"/>
    <cellStyle name="Comma 2 5 8 2 4 4" xfId="38102" xr:uid="{00000000-0005-0000-0000-000010000000}"/>
    <cellStyle name="Comma 2 5 8 2 4 5" xfId="48854" xr:uid="{00000000-0005-0000-0000-000010000000}"/>
    <cellStyle name="Comma 2 5 8 2 5" xfId="7382" xr:uid="{00000000-0005-0000-0000-000010000000}"/>
    <cellStyle name="Comma 2 5 8 2 5 2" xfId="18134" xr:uid="{00000000-0005-0000-0000-000010000000}"/>
    <cellStyle name="Comma 2 5 8 2 5 3" xfId="28886" xr:uid="{00000000-0005-0000-0000-000010000000}"/>
    <cellStyle name="Comma 2 5 8 2 5 4" xfId="39638" xr:uid="{00000000-0005-0000-0000-000010000000}"/>
    <cellStyle name="Comma 2 5 8 2 5 5" xfId="50390" xr:uid="{00000000-0005-0000-0000-000010000000}"/>
    <cellStyle name="Comma 2 5 8 2 6" xfId="11990" xr:uid="{00000000-0005-0000-0000-000010000000}"/>
    <cellStyle name="Comma 2 5 8 2 7" xfId="22742" xr:uid="{00000000-0005-0000-0000-000010000000}"/>
    <cellStyle name="Comma 2 5 8 2 8" xfId="33494" xr:uid="{00000000-0005-0000-0000-000010000000}"/>
    <cellStyle name="Comma 2 5 8 2 9" xfId="44246" xr:uid="{00000000-0005-0000-0000-000010000000}"/>
    <cellStyle name="Comma 2 5 8 3" xfId="1991" xr:uid="{00000000-0005-0000-0000-0000EA020000}"/>
    <cellStyle name="Comma 2 5 8 3 2" xfId="8150" xr:uid="{00000000-0005-0000-0000-0000EA020000}"/>
    <cellStyle name="Comma 2 5 8 3 2 2" xfId="18902" xr:uid="{00000000-0005-0000-0000-0000EA020000}"/>
    <cellStyle name="Comma 2 5 8 3 2 3" xfId="29654" xr:uid="{00000000-0005-0000-0000-0000EA020000}"/>
    <cellStyle name="Comma 2 5 8 3 2 4" xfId="40406" xr:uid="{00000000-0005-0000-0000-0000EA020000}"/>
    <cellStyle name="Comma 2 5 8 3 2 5" xfId="51158" xr:uid="{00000000-0005-0000-0000-0000EA020000}"/>
    <cellStyle name="Comma 2 5 8 3 3" xfId="12758" xr:uid="{00000000-0005-0000-0000-0000EA020000}"/>
    <cellStyle name="Comma 2 5 8 3 4" xfId="23510" xr:uid="{00000000-0005-0000-0000-0000EA020000}"/>
    <cellStyle name="Comma 2 5 8 3 5" xfId="34262" xr:uid="{00000000-0005-0000-0000-0000EA020000}"/>
    <cellStyle name="Comma 2 5 8 3 6" xfId="45014" xr:uid="{00000000-0005-0000-0000-0000EA020000}"/>
    <cellStyle name="Comma 2 5 8 4" xfId="3534" xr:uid="{00000000-0005-0000-0000-000010000000}"/>
    <cellStyle name="Comma 2 5 8 4 2" xfId="9686" xr:uid="{00000000-0005-0000-0000-000010000000}"/>
    <cellStyle name="Comma 2 5 8 4 2 2" xfId="20438" xr:uid="{00000000-0005-0000-0000-000010000000}"/>
    <cellStyle name="Comma 2 5 8 4 2 3" xfId="31190" xr:uid="{00000000-0005-0000-0000-000010000000}"/>
    <cellStyle name="Comma 2 5 8 4 2 4" xfId="41942" xr:uid="{00000000-0005-0000-0000-000010000000}"/>
    <cellStyle name="Comma 2 5 8 4 2 5" xfId="52694" xr:uid="{00000000-0005-0000-0000-000010000000}"/>
    <cellStyle name="Comma 2 5 8 4 3" xfId="14294" xr:uid="{00000000-0005-0000-0000-000010000000}"/>
    <cellStyle name="Comma 2 5 8 4 4" xfId="25046" xr:uid="{00000000-0005-0000-0000-000010000000}"/>
    <cellStyle name="Comma 2 5 8 4 5" xfId="35798" xr:uid="{00000000-0005-0000-0000-000010000000}"/>
    <cellStyle name="Comma 2 5 8 4 6" xfId="46550" xr:uid="{00000000-0005-0000-0000-000010000000}"/>
    <cellStyle name="Comma 2 5 8 5" xfId="5074" xr:uid="{00000000-0005-0000-0000-000010000000}"/>
    <cellStyle name="Comma 2 5 8 5 2" xfId="15830" xr:uid="{00000000-0005-0000-0000-000010000000}"/>
    <cellStyle name="Comma 2 5 8 5 3" xfId="26582" xr:uid="{00000000-0005-0000-0000-000010000000}"/>
    <cellStyle name="Comma 2 5 8 5 4" xfId="37334" xr:uid="{00000000-0005-0000-0000-000010000000}"/>
    <cellStyle name="Comma 2 5 8 5 5" xfId="48086" xr:uid="{00000000-0005-0000-0000-000010000000}"/>
    <cellStyle name="Comma 2 5 8 6" xfId="6614" xr:uid="{00000000-0005-0000-0000-000010000000}"/>
    <cellStyle name="Comma 2 5 8 6 2" xfId="17366" xr:uid="{00000000-0005-0000-0000-000010000000}"/>
    <cellStyle name="Comma 2 5 8 6 3" xfId="28118" xr:uid="{00000000-0005-0000-0000-000010000000}"/>
    <cellStyle name="Comma 2 5 8 6 4" xfId="38870" xr:uid="{00000000-0005-0000-0000-000010000000}"/>
    <cellStyle name="Comma 2 5 8 6 5" xfId="49622" xr:uid="{00000000-0005-0000-0000-000010000000}"/>
    <cellStyle name="Comma 2 5 8 7" xfId="11222" xr:uid="{00000000-0005-0000-0000-000010000000}"/>
    <cellStyle name="Comma 2 5 8 8" xfId="21974" xr:uid="{00000000-0005-0000-0000-000010000000}"/>
    <cellStyle name="Comma 2 5 8 9" xfId="32726" xr:uid="{00000000-0005-0000-0000-000010000000}"/>
    <cellStyle name="Comma 2 5 9" xfId="830" xr:uid="{00000000-0005-0000-0000-000010000000}"/>
    <cellStyle name="Comma 2 5 9 2" xfId="2376" xr:uid="{00000000-0005-0000-0000-0000EC020000}"/>
    <cellStyle name="Comma 2 5 9 2 2" xfId="8534" xr:uid="{00000000-0005-0000-0000-0000EC020000}"/>
    <cellStyle name="Comma 2 5 9 2 2 2" xfId="19286" xr:uid="{00000000-0005-0000-0000-0000EC020000}"/>
    <cellStyle name="Comma 2 5 9 2 2 3" xfId="30038" xr:uid="{00000000-0005-0000-0000-0000EC020000}"/>
    <cellStyle name="Comma 2 5 9 2 2 4" xfId="40790" xr:uid="{00000000-0005-0000-0000-0000EC020000}"/>
    <cellStyle name="Comma 2 5 9 2 2 5" xfId="51542" xr:uid="{00000000-0005-0000-0000-0000EC020000}"/>
    <cellStyle name="Comma 2 5 9 2 3" xfId="13142" xr:uid="{00000000-0005-0000-0000-0000EC020000}"/>
    <cellStyle name="Comma 2 5 9 2 4" xfId="23894" xr:uid="{00000000-0005-0000-0000-0000EC020000}"/>
    <cellStyle name="Comma 2 5 9 2 5" xfId="34646" xr:uid="{00000000-0005-0000-0000-0000EC020000}"/>
    <cellStyle name="Comma 2 5 9 2 6" xfId="45398" xr:uid="{00000000-0005-0000-0000-0000EC020000}"/>
    <cellStyle name="Comma 2 5 9 3" xfId="3918" xr:uid="{00000000-0005-0000-0000-000010000000}"/>
    <cellStyle name="Comma 2 5 9 3 2" xfId="10070" xr:uid="{00000000-0005-0000-0000-000010000000}"/>
    <cellStyle name="Comma 2 5 9 3 2 2" xfId="20822" xr:uid="{00000000-0005-0000-0000-000010000000}"/>
    <cellStyle name="Comma 2 5 9 3 2 3" xfId="31574" xr:uid="{00000000-0005-0000-0000-000010000000}"/>
    <cellStyle name="Comma 2 5 9 3 2 4" xfId="42326" xr:uid="{00000000-0005-0000-0000-000010000000}"/>
    <cellStyle name="Comma 2 5 9 3 2 5" xfId="53078" xr:uid="{00000000-0005-0000-0000-000010000000}"/>
    <cellStyle name="Comma 2 5 9 3 3" xfId="14678" xr:uid="{00000000-0005-0000-0000-000010000000}"/>
    <cellStyle name="Comma 2 5 9 3 4" xfId="25430" xr:uid="{00000000-0005-0000-0000-000010000000}"/>
    <cellStyle name="Comma 2 5 9 3 5" xfId="36182" xr:uid="{00000000-0005-0000-0000-000010000000}"/>
    <cellStyle name="Comma 2 5 9 3 6" xfId="46934" xr:uid="{00000000-0005-0000-0000-000010000000}"/>
    <cellStyle name="Comma 2 5 9 4" xfId="5462" xr:uid="{00000000-0005-0000-0000-000010000000}"/>
    <cellStyle name="Comma 2 5 9 4 2" xfId="16214" xr:uid="{00000000-0005-0000-0000-000010000000}"/>
    <cellStyle name="Comma 2 5 9 4 3" xfId="26966" xr:uid="{00000000-0005-0000-0000-000010000000}"/>
    <cellStyle name="Comma 2 5 9 4 4" xfId="37718" xr:uid="{00000000-0005-0000-0000-000010000000}"/>
    <cellStyle name="Comma 2 5 9 4 5" xfId="48470" xr:uid="{00000000-0005-0000-0000-000010000000}"/>
    <cellStyle name="Comma 2 5 9 5" xfId="6998" xr:uid="{00000000-0005-0000-0000-000010000000}"/>
    <cellStyle name="Comma 2 5 9 5 2" xfId="17750" xr:uid="{00000000-0005-0000-0000-000010000000}"/>
    <cellStyle name="Comma 2 5 9 5 3" xfId="28502" xr:uid="{00000000-0005-0000-0000-000010000000}"/>
    <cellStyle name="Comma 2 5 9 5 4" xfId="39254" xr:uid="{00000000-0005-0000-0000-000010000000}"/>
    <cellStyle name="Comma 2 5 9 5 5" xfId="50006" xr:uid="{00000000-0005-0000-0000-000010000000}"/>
    <cellStyle name="Comma 2 5 9 6" xfId="11606" xr:uid="{00000000-0005-0000-0000-000010000000}"/>
    <cellStyle name="Comma 2 5 9 7" xfId="22358" xr:uid="{00000000-0005-0000-0000-000010000000}"/>
    <cellStyle name="Comma 2 5 9 8" xfId="33110" xr:uid="{00000000-0005-0000-0000-000010000000}"/>
    <cellStyle name="Comma 2 5 9 9" xfId="43862" xr:uid="{00000000-0005-0000-0000-000010000000}"/>
    <cellStyle name="Comma 2 6" xfId="43" xr:uid="{00000000-0005-0000-0000-000001000000}"/>
    <cellStyle name="Comma 2 6 10" xfId="3166" xr:uid="{00000000-0005-0000-0000-000001000000}"/>
    <cellStyle name="Comma 2 6 10 2" xfId="9318" xr:uid="{00000000-0005-0000-0000-000001000000}"/>
    <cellStyle name="Comma 2 6 10 2 2" xfId="20070" xr:uid="{00000000-0005-0000-0000-000001000000}"/>
    <cellStyle name="Comma 2 6 10 2 3" xfId="30822" xr:uid="{00000000-0005-0000-0000-000001000000}"/>
    <cellStyle name="Comma 2 6 10 2 4" xfId="41574" xr:uid="{00000000-0005-0000-0000-000001000000}"/>
    <cellStyle name="Comma 2 6 10 2 5" xfId="52326" xr:uid="{00000000-0005-0000-0000-000001000000}"/>
    <cellStyle name="Comma 2 6 10 3" xfId="13926" xr:uid="{00000000-0005-0000-0000-000001000000}"/>
    <cellStyle name="Comma 2 6 10 4" xfId="24678" xr:uid="{00000000-0005-0000-0000-000001000000}"/>
    <cellStyle name="Comma 2 6 10 5" xfId="35430" xr:uid="{00000000-0005-0000-0000-000001000000}"/>
    <cellStyle name="Comma 2 6 10 6" xfId="46182" xr:uid="{00000000-0005-0000-0000-000001000000}"/>
    <cellStyle name="Comma 2 6 11" xfId="4706" xr:uid="{00000000-0005-0000-0000-000001000000}"/>
    <cellStyle name="Comma 2 6 11 2" xfId="15462" xr:uid="{00000000-0005-0000-0000-000001000000}"/>
    <cellStyle name="Comma 2 6 11 3" xfId="26214" xr:uid="{00000000-0005-0000-0000-000001000000}"/>
    <cellStyle name="Comma 2 6 11 4" xfId="36966" xr:uid="{00000000-0005-0000-0000-000001000000}"/>
    <cellStyle name="Comma 2 6 11 5" xfId="47718" xr:uid="{00000000-0005-0000-0000-000001000000}"/>
    <cellStyle name="Comma 2 6 12" xfId="6246" xr:uid="{00000000-0005-0000-0000-000001000000}"/>
    <cellStyle name="Comma 2 6 12 2" xfId="16998" xr:uid="{00000000-0005-0000-0000-000001000000}"/>
    <cellStyle name="Comma 2 6 12 3" xfId="27750" xr:uid="{00000000-0005-0000-0000-000001000000}"/>
    <cellStyle name="Comma 2 6 12 4" xfId="38502" xr:uid="{00000000-0005-0000-0000-000001000000}"/>
    <cellStyle name="Comma 2 6 12 5" xfId="49254" xr:uid="{00000000-0005-0000-0000-000001000000}"/>
    <cellStyle name="Comma 2 6 13" xfId="10854" xr:uid="{00000000-0005-0000-0000-000001000000}"/>
    <cellStyle name="Comma 2 6 14" xfId="21606" xr:uid="{00000000-0005-0000-0000-000001000000}"/>
    <cellStyle name="Comma 2 6 15" xfId="32358" xr:uid="{00000000-0005-0000-0000-000001000000}"/>
    <cellStyle name="Comma 2 6 16" xfId="43110" xr:uid="{00000000-0005-0000-0000-000001000000}"/>
    <cellStyle name="Comma 2 6 2" xfId="107" xr:uid="{00000000-0005-0000-0000-000001000000}"/>
    <cellStyle name="Comma 2 6 2 10" xfId="32422" xr:uid="{00000000-0005-0000-0000-000001000000}"/>
    <cellStyle name="Comma 2 6 2 11" xfId="43174" xr:uid="{00000000-0005-0000-0000-000001000000}"/>
    <cellStyle name="Comma 2 6 2 2" xfId="514" xr:uid="{00000000-0005-0000-0000-000001000000}"/>
    <cellStyle name="Comma 2 6 2 2 10" xfId="43558" xr:uid="{00000000-0005-0000-0000-000001000000}"/>
    <cellStyle name="Comma 2 6 2 2 2" xfId="1294" xr:uid="{00000000-0005-0000-0000-000001000000}"/>
    <cellStyle name="Comma 2 6 2 2 2 2" xfId="2840" xr:uid="{00000000-0005-0000-0000-0000F0020000}"/>
    <cellStyle name="Comma 2 6 2 2 2 2 2" xfId="8998" xr:uid="{00000000-0005-0000-0000-0000F0020000}"/>
    <cellStyle name="Comma 2 6 2 2 2 2 2 2" xfId="19750" xr:uid="{00000000-0005-0000-0000-0000F0020000}"/>
    <cellStyle name="Comma 2 6 2 2 2 2 2 3" xfId="30502" xr:uid="{00000000-0005-0000-0000-0000F0020000}"/>
    <cellStyle name="Comma 2 6 2 2 2 2 2 4" xfId="41254" xr:uid="{00000000-0005-0000-0000-0000F0020000}"/>
    <cellStyle name="Comma 2 6 2 2 2 2 2 5" xfId="52006" xr:uid="{00000000-0005-0000-0000-0000F0020000}"/>
    <cellStyle name="Comma 2 6 2 2 2 2 3" xfId="13606" xr:uid="{00000000-0005-0000-0000-0000F0020000}"/>
    <cellStyle name="Comma 2 6 2 2 2 2 4" xfId="24358" xr:uid="{00000000-0005-0000-0000-0000F0020000}"/>
    <cellStyle name="Comma 2 6 2 2 2 2 5" xfId="35110" xr:uid="{00000000-0005-0000-0000-0000F0020000}"/>
    <cellStyle name="Comma 2 6 2 2 2 2 6" xfId="45862" xr:uid="{00000000-0005-0000-0000-0000F0020000}"/>
    <cellStyle name="Comma 2 6 2 2 2 3" xfId="4382" xr:uid="{00000000-0005-0000-0000-000001000000}"/>
    <cellStyle name="Comma 2 6 2 2 2 3 2" xfId="10534" xr:uid="{00000000-0005-0000-0000-000001000000}"/>
    <cellStyle name="Comma 2 6 2 2 2 3 2 2" xfId="21286" xr:uid="{00000000-0005-0000-0000-000001000000}"/>
    <cellStyle name="Comma 2 6 2 2 2 3 2 3" xfId="32038" xr:uid="{00000000-0005-0000-0000-000001000000}"/>
    <cellStyle name="Comma 2 6 2 2 2 3 2 4" xfId="42790" xr:uid="{00000000-0005-0000-0000-000001000000}"/>
    <cellStyle name="Comma 2 6 2 2 2 3 2 5" xfId="53542" xr:uid="{00000000-0005-0000-0000-000001000000}"/>
    <cellStyle name="Comma 2 6 2 2 2 3 3" xfId="15142" xr:uid="{00000000-0005-0000-0000-000001000000}"/>
    <cellStyle name="Comma 2 6 2 2 2 3 4" xfId="25894" xr:uid="{00000000-0005-0000-0000-000001000000}"/>
    <cellStyle name="Comma 2 6 2 2 2 3 5" xfId="36646" xr:uid="{00000000-0005-0000-0000-000001000000}"/>
    <cellStyle name="Comma 2 6 2 2 2 3 6" xfId="47398" xr:uid="{00000000-0005-0000-0000-000001000000}"/>
    <cellStyle name="Comma 2 6 2 2 2 4" xfId="5926" xr:uid="{00000000-0005-0000-0000-000001000000}"/>
    <cellStyle name="Comma 2 6 2 2 2 4 2" xfId="16678" xr:uid="{00000000-0005-0000-0000-000001000000}"/>
    <cellStyle name="Comma 2 6 2 2 2 4 3" xfId="27430" xr:uid="{00000000-0005-0000-0000-000001000000}"/>
    <cellStyle name="Comma 2 6 2 2 2 4 4" xfId="38182" xr:uid="{00000000-0005-0000-0000-000001000000}"/>
    <cellStyle name="Comma 2 6 2 2 2 4 5" xfId="48934" xr:uid="{00000000-0005-0000-0000-000001000000}"/>
    <cellStyle name="Comma 2 6 2 2 2 5" xfId="7462" xr:uid="{00000000-0005-0000-0000-000001000000}"/>
    <cellStyle name="Comma 2 6 2 2 2 5 2" xfId="18214" xr:uid="{00000000-0005-0000-0000-000001000000}"/>
    <cellStyle name="Comma 2 6 2 2 2 5 3" xfId="28966" xr:uid="{00000000-0005-0000-0000-000001000000}"/>
    <cellStyle name="Comma 2 6 2 2 2 5 4" xfId="39718" xr:uid="{00000000-0005-0000-0000-000001000000}"/>
    <cellStyle name="Comma 2 6 2 2 2 5 5" xfId="50470" xr:uid="{00000000-0005-0000-0000-000001000000}"/>
    <cellStyle name="Comma 2 6 2 2 2 6" xfId="12070" xr:uid="{00000000-0005-0000-0000-000001000000}"/>
    <cellStyle name="Comma 2 6 2 2 2 7" xfId="22822" xr:uid="{00000000-0005-0000-0000-000001000000}"/>
    <cellStyle name="Comma 2 6 2 2 2 8" xfId="33574" xr:uid="{00000000-0005-0000-0000-000001000000}"/>
    <cellStyle name="Comma 2 6 2 2 2 9" xfId="44326" xr:uid="{00000000-0005-0000-0000-000001000000}"/>
    <cellStyle name="Comma 2 6 2 2 3" xfId="2071" xr:uid="{00000000-0005-0000-0000-0000EF020000}"/>
    <cellStyle name="Comma 2 6 2 2 3 2" xfId="8230" xr:uid="{00000000-0005-0000-0000-0000EF020000}"/>
    <cellStyle name="Comma 2 6 2 2 3 2 2" xfId="18982" xr:uid="{00000000-0005-0000-0000-0000EF020000}"/>
    <cellStyle name="Comma 2 6 2 2 3 2 3" xfId="29734" xr:uid="{00000000-0005-0000-0000-0000EF020000}"/>
    <cellStyle name="Comma 2 6 2 2 3 2 4" xfId="40486" xr:uid="{00000000-0005-0000-0000-0000EF020000}"/>
    <cellStyle name="Comma 2 6 2 2 3 2 5" xfId="51238" xr:uid="{00000000-0005-0000-0000-0000EF020000}"/>
    <cellStyle name="Comma 2 6 2 2 3 3" xfId="12838" xr:uid="{00000000-0005-0000-0000-0000EF020000}"/>
    <cellStyle name="Comma 2 6 2 2 3 4" xfId="23590" xr:uid="{00000000-0005-0000-0000-0000EF020000}"/>
    <cellStyle name="Comma 2 6 2 2 3 5" xfId="34342" xr:uid="{00000000-0005-0000-0000-0000EF020000}"/>
    <cellStyle name="Comma 2 6 2 2 3 6" xfId="45094" xr:uid="{00000000-0005-0000-0000-0000EF020000}"/>
    <cellStyle name="Comma 2 6 2 2 4" xfId="3614" xr:uid="{00000000-0005-0000-0000-000001000000}"/>
    <cellStyle name="Comma 2 6 2 2 4 2" xfId="9766" xr:uid="{00000000-0005-0000-0000-000001000000}"/>
    <cellStyle name="Comma 2 6 2 2 4 2 2" xfId="20518" xr:uid="{00000000-0005-0000-0000-000001000000}"/>
    <cellStyle name="Comma 2 6 2 2 4 2 3" xfId="31270" xr:uid="{00000000-0005-0000-0000-000001000000}"/>
    <cellStyle name="Comma 2 6 2 2 4 2 4" xfId="42022" xr:uid="{00000000-0005-0000-0000-000001000000}"/>
    <cellStyle name="Comma 2 6 2 2 4 2 5" xfId="52774" xr:uid="{00000000-0005-0000-0000-000001000000}"/>
    <cellStyle name="Comma 2 6 2 2 4 3" xfId="14374" xr:uid="{00000000-0005-0000-0000-000001000000}"/>
    <cellStyle name="Comma 2 6 2 2 4 4" xfId="25126" xr:uid="{00000000-0005-0000-0000-000001000000}"/>
    <cellStyle name="Comma 2 6 2 2 4 5" xfId="35878" xr:uid="{00000000-0005-0000-0000-000001000000}"/>
    <cellStyle name="Comma 2 6 2 2 4 6" xfId="46630" xr:uid="{00000000-0005-0000-0000-000001000000}"/>
    <cellStyle name="Comma 2 6 2 2 5" xfId="5154" xr:uid="{00000000-0005-0000-0000-000001000000}"/>
    <cellStyle name="Comma 2 6 2 2 5 2" xfId="15910" xr:uid="{00000000-0005-0000-0000-000001000000}"/>
    <cellStyle name="Comma 2 6 2 2 5 3" xfId="26662" xr:uid="{00000000-0005-0000-0000-000001000000}"/>
    <cellStyle name="Comma 2 6 2 2 5 4" xfId="37414" xr:uid="{00000000-0005-0000-0000-000001000000}"/>
    <cellStyle name="Comma 2 6 2 2 5 5" xfId="48166" xr:uid="{00000000-0005-0000-0000-000001000000}"/>
    <cellStyle name="Comma 2 6 2 2 6" xfId="6694" xr:uid="{00000000-0005-0000-0000-000001000000}"/>
    <cellStyle name="Comma 2 6 2 2 6 2" xfId="17446" xr:uid="{00000000-0005-0000-0000-000001000000}"/>
    <cellStyle name="Comma 2 6 2 2 6 3" xfId="28198" xr:uid="{00000000-0005-0000-0000-000001000000}"/>
    <cellStyle name="Comma 2 6 2 2 6 4" xfId="38950" xr:uid="{00000000-0005-0000-0000-000001000000}"/>
    <cellStyle name="Comma 2 6 2 2 6 5" xfId="49702" xr:uid="{00000000-0005-0000-0000-000001000000}"/>
    <cellStyle name="Comma 2 6 2 2 7" xfId="11302" xr:uid="{00000000-0005-0000-0000-000001000000}"/>
    <cellStyle name="Comma 2 6 2 2 8" xfId="22054" xr:uid="{00000000-0005-0000-0000-000001000000}"/>
    <cellStyle name="Comma 2 6 2 2 9" xfId="32806" xr:uid="{00000000-0005-0000-0000-000001000000}"/>
    <cellStyle name="Comma 2 6 2 3" xfId="910" xr:uid="{00000000-0005-0000-0000-000001000000}"/>
    <cellStyle name="Comma 2 6 2 3 2" xfId="2456" xr:uid="{00000000-0005-0000-0000-0000F1020000}"/>
    <cellStyle name="Comma 2 6 2 3 2 2" xfId="8614" xr:uid="{00000000-0005-0000-0000-0000F1020000}"/>
    <cellStyle name="Comma 2 6 2 3 2 2 2" xfId="19366" xr:uid="{00000000-0005-0000-0000-0000F1020000}"/>
    <cellStyle name="Comma 2 6 2 3 2 2 3" xfId="30118" xr:uid="{00000000-0005-0000-0000-0000F1020000}"/>
    <cellStyle name="Comma 2 6 2 3 2 2 4" xfId="40870" xr:uid="{00000000-0005-0000-0000-0000F1020000}"/>
    <cellStyle name="Comma 2 6 2 3 2 2 5" xfId="51622" xr:uid="{00000000-0005-0000-0000-0000F1020000}"/>
    <cellStyle name="Comma 2 6 2 3 2 3" xfId="13222" xr:uid="{00000000-0005-0000-0000-0000F1020000}"/>
    <cellStyle name="Comma 2 6 2 3 2 4" xfId="23974" xr:uid="{00000000-0005-0000-0000-0000F1020000}"/>
    <cellStyle name="Comma 2 6 2 3 2 5" xfId="34726" xr:uid="{00000000-0005-0000-0000-0000F1020000}"/>
    <cellStyle name="Comma 2 6 2 3 2 6" xfId="45478" xr:uid="{00000000-0005-0000-0000-0000F1020000}"/>
    <cellStyle name="Comma 2 6 2 3 3" xfId="3998" xr:uid="{00000000-0005-0000-0000-000001000000}"/>
    <cellStyle name="Comma 2 6 2 3 3 2" xfId="10150" xr:uid="{00000000-0005-0000-0000-000001000000}"/>
    <cellStyle name="Comma 2 6 2 3 3 2 2" xfId="20902" xr:uid="{00000000-0005-0000-0000-000001000000}"/>
    <cellStyle name="Comma 2 6 2 3 3 2 3" xfId="31654" xr:uid="{00000000-0005-0000-0000-000001000000}"/>
    <cellStyle name="Comma 2 6 2 3 3 2 4" xfId="42406" xr:uid="{00000000-0005-0000-0000-000001000000}"/>
    <cellStyle name="Comma 2 6 2 3 3 2 5" xfId="53158" xr:uid="{00000000-0005-0000-0000-000001000000}"/>
    <cellStyle name="Comma 2 6 2 3 3 3" xfId="14758" xr:uid="{00000000-0005-0000-0000-000001000000}"/>
    <cellStyle name="Comma 2 6 2 3 3 4" xfId="25510" xr:uid="{00000000-0005-0000-0000-000001000000}"/>
    <cellStyle name="Comma 2 6 2 3 3 5" xfId="36262" xr:uid="{00000000-0005-0000-0000-000001000000}"/>
    <cellStyle name="Comma 2 6 2 3 3 6" xfId="47014" xr:uid="{00000000-0005-0000-0000-000001000000}"/>
    <cellStyle name="Comma 2 6 2 3 4" xfId="5542" xr:uid="{00000000-0005-0000-0000-000001000000}"/>
    <cellStyle name="Comma 2 6 2 3 4 2" xfId="16294" xr:uid="{00000000-0005-0000-0000-000001000000}"/>
    <cellStyle name="Comma 2 6 2 3 4 3" xfId="27046" xr:uid="{00000000-0005-0000-0000-000001000000}"/>
    <cellStyle name="Comma 2 6 2 3 4 4" xfId="37798" xr:uid="{00000000-0005-0000-0000-000001000000}"/>
    <cellStyle name="Comma 2 6 2 3 4 5" xfId="48550" xr:uid="{00000000-0005-0000-0000-000001000000}"/>
    <cellStyle name="Comma 2 6 2 3 5" xfId="7078" xr:uid="{00000000-0005-0000-0000-000001000000}"/>
    <cellStyle name="Comma 2 6 2 3 5 2" xfId="17830" xr:uid="{00000000-0005-0000-0000-000001000000}"/>
    <cellStyle name="Comma 2 6 2 3 5 3" xfId="28582" xr:uid="{00000000-0005-0000-0000-000001000000}"/>
    <cellStyle name="Comma 2 6 2 3 5 4" xfId="39334" xr:uid="{00000000-0005-0000-0000-000001000000}"/>
    <cellStyle name="Comma 2 6 2 3 5 5" xfId="50086" xr:uid="{00000000-0005-0000-0000-000001000000}"/>
    <cellStyle name="Comma 2 6 2 3 6" xfId="11686" xr:uid="{00000000-0005-0000-0000-000001000000}"/>
    <cellStyle name="Comma 2 6 2 3 7" xfId="22438" xr:uid="{00000000-0005-0000-0000-000001000000}"/>
    <cellStyle name="Comma 2 6 2 3 8" xfId="33190" xr:uid="{00000000-0005-0000-0000-000001000000}"/>
    <cellStyle name="Comma 2 6 2 3 9" xfId="43942" xr:uid="{00000000-0005-0000-0000-000001000000}"/>
    <cellStyle name="Comma 2 6 2 4" xfId="1687" xr:uid="{00000000-0005-0000-0000-0000EE020000}"/>
    <cellStyle name="Comma 2 6 2 4 2" xfId="7846" xr:uid="{00000000-0005-0000-0000-0000EE020000}"/>
    <cellStyle name="Comma 2 6 2 4 2 2" xfId="18598" xr:uid="{00000000-0005-0000-0000-0000EE020000}"/>
    <cellStyle name="Comma 2 6 2 4 2 3" xfId="29350" xr:uid="{00000000-0005-0000-0000-0000EE020000}"/>
    <cellStyle name="Comma 2 6 2 4 2 4" xfId="40102" xr:uid="{00000000-0005-0000-0000-0000EE020000}"/>
    <cellStyle name="Comma 2 6 2 4 2 5" xfId="50854" xr:uid="{00000000-0005-0000-0000-0000EE020000}"/>
    <cellStyle name="Comma 2 6 2 4 3" xfId="12454" xr:uid="{00000000-0005-0000-0000-0000EE020000}"/>
    <cellStyle name="Comma 2 6 2 4 4" xfId="23206" xr:uid="{00000000-0005-0000-0000-0000EE020000}"/>
    <cellStyle name="Comma 2 6 2 4 5" xfId="33958" xr:uid="{00000000-0005-0000-0000-0000EE020000}"/>
    <cellStyle name="Comma 2 6 2 4 6" xfId="44710" xr:uid="{00000000-0005-0000-0000-0000EE020000}"/>
    <cellStyle name="Comma 2 6 2 5" xfId="3230" xr:uid="{00000000-0005-0000-0000-000001000000}"/>
    <cellStyle name="Comma 2 6 2 5 2" xfId="9382" xr:uid="{00000000-0005-0000-0000-000001000000}"/>
    <cellStyle name="Comma 2 6 2 5 2 2" xfId="20134" xr:uid="{00000000-0005-0000-0000-000001000000}"/>
    <cellStyle name="Comma 2 6 2 5 2 3" xfId="30886" xr:uid="{00000000-0005-0000-0000-000001000000}"/>
    <cellStyle name="Comma 2 6 2 5 2 4" xfId="41638" xr:uid="{00000000-0005-0000-0000-000001000000}"/>
    <cellStyle name="Comma 2 6 2 5 2 5" xfId="52390" xr:uid="{00000000-0005-0000-0000-000001000000}"/>
    <cellStyle name="Comma 2 6 2 5 3" xfId="13990" xr:uid="{00000000-0005-0000-0000-000001000000}"/>
    <cellStyle name="Comma 2 6 2 5 4" xfId="24742" xr:uid="{00000000-0005-0000-0000-000001000000}"/>
    <cellStyle name="Comma 2 6 2 5 5" xfId="35494" xr:uid="{00000000-0005-0000-0000-000001000000}"/>
    <cellStyle name="Comma 2 6 2 5 6" xfId="46246" xr:uid="{00000000-0005-0000-0000-000001000000}"/>
    <cellStyle name="Comma 2 6 2 6" xfId="4770" xr:uid="{00000000-0005-0000-0000-000001000000}"/>
    <cellStyle name="Comma 2 6 2 6 2" xfId="15526" xr:uid="{00000000-0005-0000-0000-000001000000}"/>
    <cellStyle name="Comma 2 6 2 6 3" xfId="26278" xr:uid="{00000000-0005-0000-0000-000001000000}"/>
    <cellStyle name="Comma 2 6 2 6 4" xfId="37030" xr:uid="{00000000-0005-0000-0000-000001000000}"/>
    <cellStyle name="Comma 2 6 2 6 5" xfId="47782" xr:uid="{00000000-0005-0000-0000-000001000000}"/>
    <cellStyle name="Comma 2 6 2 7" xfId="6310" xr:uid="{00000000-0005-0000-0000-000001000000}"/>
    <cellStyle name="Comma 2 6 2 7 2" xfId="17062" xr:uid="{00000000-0005-0000-0000-000001000000}"/>
    <cellStyle name="Comma 2 6 2 7 3" xfId="27814" xr:uid="{00000000-0005-0000-0000-000001000000}"/>
    <cellStyle name="Comma 2 6 2 7 4" xfId="38566" xr:uid="{00000000-0005-0000-0000-000001000000}"/>
    <cellStyle name="Comma 2 6 2 7 5" xfId="49318" xr:uid="{00000000-0005-0000-0000-000001000000}"/>
    <cellStyle name="Comma 2 6 2 8" xfId="10918" xr:uid="{00000000-0005-0000-0000-000001000000}"/>
    <cellStyle name="Comma 2 6 2 9" xfId="21670" xr:uid="{00000000-0005-0000-0000-000001000000}"/>
    <cellStyle name="Comma 2 6 3" xfId="171" xr:uid="{00000000-0005-0000-0000-000020000000}"/>
    <cellStyle name="Comma 2 6 3 10" xfId="32486" xr:uid="{00000000-0005-0000-0000-000020000000}"/>
    <cellStyle name="Comma 2 6 3 11" xfId="43238" xr:uid="{00000000-0005-0000-0000-000020000000}"/>
    <cellStyle name="Comma 2 6 3 2" xfId="578" xr:uid="{00000000-0005-0000-0000-000020000000}"/>
    <cellStyle name="Comma 2 6 3 2 10" xfId="43622" xr:uid="{00000000-0005-0000-0000-000020000000}"/>
    <cellStyle name="Comma 2 6 3 2 2" xfId="1358" xr:uid="{00000000-0005-0000-0000-000020000000}"/>
    <cellStyle name="Comma 2 6 3 2 2 2" xfId="2904" xr:uid="{00000000-0005-0000-0000-0000F4020000}"/>
    <cellStyle name="Comma 2 6 3 2 2 2 2" xfId="9062" xr:uid="{00000000-0005-0000-0000-0000F4020000}"/>
    <cellStyle name="Comma 2 6 3 2 2 2 2 2" xfId="19814" xr:uid="{00000000-0005-0000-0000-0000F4020000}"/>
    <cellStyle name="Comma 2 6 3 2 2 2 2 3" xfId="30566" xr:uid="{00000000-0005-0000-0000-0000F4020000}"/>
    <cellStyle name="Comma 2 6 3 2 2 2 2 4" xfId="41318" xr:uid="{00000000-0005-0000-0000-0000F4020000}"/>
    <cellStyle name="Comma 2 6 3 2 2 2 2 5" xfId="52070" xr:uid="{00000000-0005-0000-0000-0000F4020000}"/>
    <cellStyle name="Comma 2 6 3 2 2 2 3" xfId="13670" xr:uid="{00000000-0005-0000-0000-0000F4020000}"/>
    <cellStyle name="Comma 2 6 3 2 2 2 4" xfId="24422" xr:uid="{00000000-0005-0000-0000-0000F4020000}"/>
    <cellStyle name="Comma 2 6 3 2 2 2 5" xfId="35174" xr:uid="{00000000-0005-0000-0000-0000F4020000}"/>
    <cellStyle name="Comma 2 6 3 2 2 2 6" xfId="45926" xr:uid="{00000000-0005-0000-0000-0000F4020000}"/>
    <cellStyle name="Comma 2 6 3 2 2 3" xfId="4446" xr:uid="{00000000-0005-0000-0000-000020000000}"/>
    <cellStyle name="Comma 2 6 3 2 2 3 2" xfId="10598" xr:uid="{00000000-0005-0000-0000-000020000000}"/>
    <cellStyle name="Comma 2 6 3 2 2 3 2 2" xfId="21350" xr:uid="{00000000-0005-0000-0000-000020000000}"/>
    <cellStyle name="Comma 2 6 3 2 2 3 2 3" xfId="32102" xr:uid="{00000000-0005-0000-0000-000020000000}"/>
    <cellStyle name="Comma 2 6 3 2 2 3 2 4" xfId="42854" xr:uid="{00000000-0005-0000-0000-000020000000}"/>
    <cellStyle name="Comma 2 6 3 2 2 3 2 5" xfId="53606" xr:uid="{00000000-0005-0000-0000-000020000000}"/>
    <cellStyle name="Comma 2 6 3 2 2 3 3" xfId="15206" xr:uid="{00000000-0005-0000-0000-000020000000}"/>
    <cellStyle name="Comma 2 6 3 2 2 3 4" xfId="25958" xr:uid="{00000000-0005-0000-0000-000020000000}"/>
    <cellStyle name="Comma 2 6 3 2 2 3 5" xfId="36710" xr:uid="{00000000-0005-0000-0000-000020000000}"/>
    <cellStyle name="Comma 2 6 3 2 2 3 6" xfId="47462" xr:uid="{00000000-0005-0000-0000-000020000000}"/>
    <cellStyle name="Comma 2 6 3 2 2 4" xfId="5990" xr:uid="{00000000-0005-0000-0000-000020000000}"/>
    <cellStyle name="Comma 2 6 3 2 2 4 2" xfId="16742" xr:uid="{00000000-0005-0000-0000-000020000000}"/>
    <cellStyle name="Comma 2 6 3 2 2 4 3" xfId="27494" xr:uid="{00000000-0005-0000-0000-000020000000}"/>
    <cellStyle name="Comma 2 6 3 2 2 4 4" xfId="38246" xr:uid="{00000000-0005-0000-0000-000020000000}"/>
    <cellStyle name="Comma 2 6 3 2 2 4 5" xfId="48998" xr:uid="{00000000-0005-0000-0000-000020000000}"/>
    <cellStyle name="Comma 2 6 3 2 2 5" xfId="7526" xr:uid="{00000000-0005-0000-0000-000020000000}"/>
    <cellStyle name="Comma 2 6 3 2 2 5 2" xfId="18278" xr:uid="{00000000-0005-0000-0000-000020000000}"/>
    <cellStyle name="Comma 2 6 3 2 2 5 3" xfId="29030" xr:uid="{00000000-0005-0000-0000-000020000000}"/>
    <cellStyle name="Comma 2 6 3 2 2 5 4" xfId="39782" xr:uid="{00000000-0005-0000-0000-000020000000}"/>
    <cellStyle name="Comma 2 6 3 2 2 5 5" xfId="50534" xr:uid="{00000000-0005-0000-0000-000020000000}"/>
    <cellStyle name="Comma 2 6 3 2 2 6" xfId="12134" xr:uid="{00000000-0005-0000-0000-000020000000}"/>
    <cellStyle name="Comma 2 6 3 2 2 7" xfId="22886" xr:uid="{00000000-0005-0000-0000-000020000000}"/>
    <cellStyle name="Comma 2 6 3 2 2 8" xfId="33638" xr:uid="{00000000-0005-0000-0000-000020000000}"/>
    <cellStyle name="Comma 2 6 3 2 2 9" xfId="44390" xr:uid="{00000000-0005-0000-0000-000020000000}"/>
    <cellStyle name="Comma 2 6 3 2 3" xfId="2135" xr:uid="{00000000-0005-0000-0000-0000F3020000}"/>
    <cellStyle name="Comma 2 6 3 2 3 2" xfId="8294" xr:uid="{00000000-0005-0000-0000-0000F3020000}"/>
    <cellStyle name="Comma 2 6 3 2 3 2 2" xfId="19046" xr:uid="{00000000-0005-0000-0000-0000F3020000}"/>
    <cellStyle name="Comma 2 6 3 2 3 2 3" xfId="29798" xr:uid="{00000000-0005-0000-0000-0000F3020000}"/>
    <cellStyle name="Comma 2 6 3 2 3 2 4" xfId="40550" xr:uid="{00000000-0005-0000-0000-0000F3020000}"/>
    <cellStyle name="Comma 2 6 3 2 3 2 5" xfId="51302" xr:uid="{00000000-0005-0000-0000-0000F3020000}"/>
    <cellStyle name="Comma 2 6 3 2 3 3" xfId="12902" xr:uid="{00000000-0005-0000-0000-0000F3020000}"/>
    <cellStyle name="Comma 2 6 3 2 3 4" xfId="23654" xr:uid="{00000000-0005-0000-0000-0000F3020000}"/>
    <cellStyle name="Comma 2 6 3 2 3 5" xfId="34406" xr:uid="{00000000-0005-0000-0000-0000F3020000}"/>
    <cellStyle name="Comma 2 6 3 2 3 6" xfId="45158" xr:uid="{00000000-0005-0000-0000-0000F3020000}"/>
    <cellStyle name="Comma 2 6 3 2 4" xfId="3678" xr:uid="{00000000-0005-0000-0000-000020000000}"/>
    <cellStyle name="Comma 2 6 3 2 4 2" xfId="9830" xr:uid="{00000000-0005-0000-0000-000020000000}"/>
    <cellStyle name="Comma 2 6 3 2 4 2 2" xfId="20582" xr:uid="{00000000-0005-0000-0000-000020000000}"/>
    <cellStyle name="Comma 2 6 3 2 4 2 3" xfId="31334" xr:uid="{00000000-0005-0000-0000-000020000000}"/>
    <cellStyle name="Comma 2 6 3 2 4 2 4" xfId="42086" xr:uid="{00000000-0005-0000-0000-000020000000}"/>
    <cellStyle name="Comma 2 6 3 2 4 2 5" xfId="52838" xr:uid="{00000000-0005-0000-0000-000020000000}"/>
    <cellStyle name="Comma 2 6 3 2 4 3" xfId="14438" xr:uid="{00000000-0005-0000-0000-000020000000}"/>
    <cellStyle name="Comma 2 6 3 2 4 4" xfId="25190" xr:uid="{00000000-0005-0000-0000-000020000000}"/>
    <cellStyle name="Comma 2 6 3 2 4 5" xfId="35942" xr:uid="{00000000-0005-0000-0000-000020000000}"/>
    <cellStyle name="Comma 2 6 3 2 4 6" xfId="46694" xr:uid="{00000000-0005-0000-0000-000020000000}"/>
    <cellStyle name="Comma 2 6 3 2 5" xfId="5218" xr:uid="{00000000-0005-0000-0000-000020000000}"/>
    <cellStyle name="Comma 2 6 3 2 5 2" xfId="15974" xr:uid="{00000000-0005-0000-0000-000020000000}"/>
    <cellStyle name="Comma 2 6 3 2 5 3" xfId="26726" xr:uid="{00000000-0005-0000-0000-000020000000}"/>
    <cellStyle name="Comma 2 6 3 2 5 4" xfId="37478" xr:uid="{00000000-0005-0000-0000-000020000000}"/>
    <cellStyle name="Comma 2 6 3 2 5 5" xfId="48230" xr:uid="{00000000-0005-0000-0000-000020000000}"/>
    <cellStyle name="Comma 2 6 3 2 6" xfId="6758" xr:uid="{00000000-0005-0000-0000-000020000000}"/>
    <cellStyle name="Comma 2 6 3 2 6 2" xfId="17510" xr:uid="{00000000-0005-0000-0000-000020000000}"/>
    <cellStyle name="Comma 2 6 3 2 6 3" xfId="28262" xr:uid="{00000000-0005-0000-0000-000020000000}"/>
    <cellStyle name="Comma 2 6 3 2 6 4" xfId="39014" xr:uid="{00000000-0005-0000-0000-000020000000}"/>
    <cellStyle name="Comma 2 6 3 2 6 5" xfId="49766" xr:uid="{00000000-0005-0000-0000-000020000000}"/>
    <cellStyle name="Comma 2 6 3 2 7" xfId="11366" xr:uid="{00000000-0005-0000-0000-000020000000}"/>
    <cellStyle name="Comma 2 6 3 2 8" xfId="22118" xr:uid="{00000000-0005-0000-0000-000020000000}"/>
    <cellStyle name="Comma 2 6 3 2 9" xfId="32870" xr:uid="{00000000-0005-0000-0000-000020000000}"/>
    <cellStyle name="Comma 2 6 3 3" xfId="974" xr:uid="{00000000-0005-0000-0000-000020000000}"/>
    <cellStyle name="Comma 2 6 3 3 2" xfId="2520" xr:uid="{00000000-0005-0000-0000-0000F5020000}"/>
    <cellStyle name="Comma 2 6 3 3 2 2" xfId="8678" xr:uid="{00000000-0005-0000-0000-0000F5020000}"/>
    <cellStyle name="Comma 2 6 3 3 2 2 2" xfId="19430" xr:uid="{00000000-0005-0000-0000-0000F5020000}"/>
    <cellStyle name="Comma 2 6 3 3 2 2 3" xfId="30182" xr:uid="{00000000-0005-0000-0000-0000F5020000}"/>
    <cellStyle name="Comma 2 6 3 3 2 2 4" xfId="40934" xr:uid="{00000000-0005-0000-0000-0000F5020000}"/>
    <cellStyle name="Comma 2 6 3 3 2 2 5" xfId="51686" xr:uid="{00000000-0005-0000-0000-0000F5020000}"/>
    <cellStyle name="Comma 2 6 3 3 2 3" xfId="13286" xr:uid="{00000000-0005-0000-0000-0000F5020000}"/>
    <cellStyle name="Comma 2 6 3 3 2 4" xfId="24038" xr:uid="{00000000-0005-0000-0000-0000F5020000}"/>
    <cellStyle name="Comma 2 6 3 3 2 5" xfId="34790" xr:uid="{00000000-0005-0000-0000-0000F5020000}"/>
    <cellStyle name="Comma 2 6 3 3 2 6" xfId="45542" xr:uid="{00000000-0005-0000-0000-0000F5020000}"/>
    <cellStyle name="Comma 2 6 3 3 3" xfId="4062" xr:uid="{00000000-0005-0000-0000-000020000000}"/>
    <cellStyle name="Comma 2 6 3 3 3 2" xfId="10214" xr:uid="{00000000-0005-0000-0000-000020000000}"/>
    <cellStyle name="Comma 2 6 3 3 3 2 2" xfId="20966" xr:uid="{00000000-0005-0000-0000-000020000000}"/>
    <cellStyle name="Comma 2 6 3 3 3 2 3" xfId="31718" xr:uid="{00000000-0005-0000-0000-000020000000}"/>
    <cellStyle name="Comma 2 6 3 3 3 2 4" xfId="42470" xr:uid="{00000000-0005-0000-0000-000020000000}"/>
    <cellStyle name="Comma 2 6 3 3 3 2 5" xfId="53222" xr:uid="{00000000-0005-0000-0000-000020000000}"/>
    <cellStyle name="Comma 2 6 3 3 3 3" xfId="14822" xr:uid="{00000000-0005-0000-0000-000020000000}"/>
    <cellStyle name="Comma 2 6 3 3 3 4" xfId="25574" xr:uid="{00000000-0005-0000-0000-000020000000}"/>
    <cellStyle name="Comma 2 6 3 3 3 5" xfId="36326" xr:uid="{00000000-0005-0000-0000-000020000000}"/>
    <cellStyle name="Comma 2 6 3 3 3 6" xfId="47078" xr:uid="{00000000-0005-0000-0000-000020000000}"/>
    <cellStyle name="Comma 2 6 3 3 4" xfId="5606" xr:uid="{00000000-0005-0000-0000-000020000000}"/>
    <cellStyle name="Comma 2 6 3 3 4 2" xfId="16358" xr:uid="{00000000-0005-0000-0000-000020000000}"/>
    <cellStyle name="Comma 2 6 3 3 4 3" xfId="27110" xr:uid="{00000000-0005-0000-0000-000020000000}"/>
    <cellStyle name="Comma 2 6 3 3 4 4" xfId="37862" xr:uid="{00000000-0005-0000-0000-000020000000}"/>
    <cellStyle name="Comma 2 6 3 3 4 5" xfId="48614" xr:uid="{00000000-0005-0000-0000-000020000000}"/>
    <cellStyle name="Comma 2 6 3 3 5" xfId="7142" xr:uid="{00000000-0005-0000-0000-000020000000}"/>
    <cellStyle name="Comma 2 6 3 3 5 2" xfId="17894" xr:uid="{00000000-0005-0000-0000-000020000000}"/>
    <cellStyle name="Comma 2 6 3 3 5 3" xfId="28646" xr:uid="{00000000-0005-0000-0000-000020000000}"/>
    <cellStyle name="Comma 2 6 3 3 5 4" xfId="39398" xr:uid="{00000000-0005-0000-0000-000020000000}"/>
    <cellStyle name="Comma 2 6 3 3 5 5" xfId="50150" xr:uid="{00000000-0005-0000-0000-000020000000}"/>
    <cellStyle name="Comma 2 6 3 3 6" xfId="11750" xr:uid="{00000000-0005-0000-0000-000020000000}"/>
    <cellStyle name="Comma 2 6 3 3 7" xfId="22502" xr:uid="{00000000-0005-0000-0000-000020000000}"/>
    <cellStyle name="Comma 2 6 3 3 8" xfId="33254" xr:uid="{00000000-0005-0000-0000-000020000000}"/>
    <cellStyle name="Comma 2 6 3 3 9" xfId="44006" xr:uid="{00000000-0005-0000-0000-000020000000}"/>
    <cellStyle name="Comma 2 6 3 4" xfId="1751" xr:uid="{00000000-0005-0000-0000-0000F2020000}"/>
    <cellStyle name="Comma 2 6 3 4 2" xfId="7910" xr:uid="{00000000-0005-0000-0000-0000F2020000}"/>
    <cellStyle name="Comma 2 6 3 4 2 2" xfId="18662" xr:uid="{00000000-0005-0000-0000-0000F2020000}"/>
    <cellStyle name="Comma 2 6 3 4 2 3" xfId="29414" xr:uid="{00000000-0005-0000-0000-0000F2020000}"/>
    <cellStyle name="Comma 2 6 3 4 2 4" xfId="40166" xr:uid="{00000000-0005-0000-0000-0000F2020000}"/>
    <cellStyle name="Comma 2 6 3 4 2 5" xfId="50918" xr:uid="{00000000-0005-0000-0000-0000F2020000}"/>
    <cellStyle name="Comma 2 6 3 4 3" xfId="12518" xr:uid="{00000000-0005-0000-0000-0000F2020000}"/>
    <cellStyle name="Comma 2 6 3 4 4" xfId="23270" xr:uid="{00000000-0005-0000-0000-0000F2020000}"/>
    <cellStyle name="Comma 2 6 3 4 5" xfId="34022" xr:uid="{00000000-0005-0000-0000-0000F2020000}"/>
    <cellStyle name="Comma 2 6 3 4 6" xfId="44774" xr:uid="{00000000-0005-0000-0000-0000F2020000}"/>
    <cellStyle name="Comma 2 6 3 5" xfId="3294" xr:uid="{00000000-0005-0000-0000-000020000000}"/>
    <cellStyle name="Comma 2 6 3 5 2" xfId="9446" xr:uid="{00000000-0005-0000-0000-000020000000}"/>
    <cellStyle name="Comma 2 6 3 5 2 2" xfId="20198" xr:uid="{00000000-0005-0000-0000-000020000000}"/>
    <cellStyle name="Comma 2 6 3 5 2 3" xfId="30950" xr:uid="{00000000-0005-0000-0000-000020000000}"/>
    <cellStyle name="Comma 2 6 3 5 2 4" xfId="41702" xr:uid="{00000000-0005-0000-0000-000020000000}"/>
    <cellStyle name="Comma 2 6 3 5 2 5" xfId="52454" xr:uid="{00000000-0005-0000-0000-000020000000}"/>
    <cellStyle name="Comma 2 6 3 5 3" xfId="14054" xr:uid="{00000000-0005-0000-0000-000020000000}"/>
    <cellStyle name="Comma 2 6 3 5 4" xfId="24806" xr:uid="{00000000-0005-0000-0000-000020000000}"/>
    <cellStyle name="Comma 2 6 3 5 5" xfId="35558" xr:uid="{00000000-0005-0000-0000-000020000000}"/>
    <cellStyle name="Comma 2 6 3 5 6" xfId="46310" xr:uid="{00000000-0005-0000-0000-000020000000}"/>
    <cellStyle name="Comma 2 6 3 6" xfId="4834" xr:uid="{00000000-0005-0000-0000-000020000000}"/>
    <cellStyle name="Comma 2 6 3 6 2" xfId="15590" xr:uid="{00000000-0005-0000-0000-000020000000}"/>
    <cellStyle name="Comma 2 6 3 6 3" xfId="26342" xr:uid="{00000000-0005-0000-0000-000020000000}"/>
    <cellStyle name="Comma 2 6 3 6 4" xfId="37094" xr:uid="{00000000-0005-0000-0000-000020000000}"/>
    <cellStyle name="Comma 2 6 3 6 5" xfId="47846" xr:uid="{00000000-0005-0000-0000-000020000000}"/>
    <cellStyle name="Comma 2 6 3 7" xfId="6374" xr:uid="{00000000-0005-0000-0000-000020000000}"/>
    <cellStyle name="Comma 2 6 3 7 2" xfId="17126" xr:uid="{00000000-0005-0000-0000-000020000000}"/>
    <cellStyle name="Comma 2 6 3 7 3" xfId="27878" xr:uid="{00000000-0005-0000-0000-000020000000}"/>
    <cellStyle name="Comma 2 6 3 7 4" xfId="38630" xr:uid="{00000000-0005-0000-0000-000020000000}"/>
    <cellStyle name="Comma 2 6 3 7 5" xfId="49382" xr:uid="{00000000-0005-0000-0000-000020000000}"/>
    <cellStyle name="Comma 2 6 3 8" xfId="10982" xr:uid="{00000000-0005-0000-0000-000020000000}"/>
    <cellStyle name="Comma 2 6 3 9" xfId="21734" xr:uid="{00000000-0005-0000-0000-000020000000}"/>
    <cellStyle name="Comma 2 6 4" xfId="258" xr:uid="{00000000-0005-0000-0000-000001000000}"/>
    <cellStyle name="Comma 2 6 4 10" xfId="32550" xr:uid="{00000000-0005-0000-0000-000001000000}"/>
    <cellStyle name="Comma 2 6 4 11" xfId="43302" xr:uid="{00000000-0005-0000-0000-000001000000}"/>
    <cellStyle name="Comma 2 6 4 2" xfId="642" xr:uid="{00000000-0005-0000-0000-000001000000}"/>
    <cellStyle name="Comma 2 6 4 2 10" xfId="43686" xr:uid="{00000000-0005-0000-0000-000001000000}"/>
    <cellStyle name="Comma 2 6 4 2 2" xfId="1422" xr:uid="{00000000-0005-0000-0000-000001000000}"/>
    <cellStyle name="Comma 2 6 4 2 2 2" xfId="2968" xr:uid="{00000000-0005-0000-0000-0000F8020000}"/>
    <cellStyle name="Comma 2 6 4 2 2 2 2" xfId="9126" xr:uid="{00000000-0005-0000-0000-0000F8020000}"/>
    <cellStyle name="Comma 2 6 4 2 2 2 2 2" xfId="19878" xr:uid="{00000000-0005-0000-0000-0000F8020000}"/>
    <cellStyle name="Comma 2 6 4 2 2 2 2 3" xfId="30630" xr:uid="{00000000-0005-0000-0000-0000F8020000}"/>
    <cellStyle name="Comma 2 6 4 2 2 2 2 4" xfId="41382" xr:uid="{00000000-0005-0000-0000-0000F8020000}"/>
    <cellStyle name="Comma 2 6 4 2 2 2 2 5" xfId="52134" xr:uid="{00000000-0005-0000-0000-0000F8020000}"/>
    <cellStyle name="Comma 2 6 4 2 2 2 3" xfId="13734" xr:uid="{00000000-0005-0000-0000-0000F8020000}"/>
    <cellStyle name="Comma 2 6 4 2 2 2 4" xfId="24486" xr:uid="{00000000-0005-0000-0000-0000F8020000}"/>
    <cellStyle name="Comma 2 6 4 2 2 2 5" xfId="35238" xr:uid="{00000000-0005-0000-0000-0000F8020000}"/>
    <cellStyle name="Comma 2 6 4 2 2 2 6" xfId="45990" xr:uid="{00000000-0005-0000-0000-0000F8020000}"/>
    <cellStyle name="Comma 2 6 4 2 2 3" xfId="4510" xr:uid="{00000000-0005-0000-0000-000001000000}"/>
    <cellStyle name="Comma 2 6 4 2 2 3 2" xfId="10662" xr:uid="{00000000-0005-0000-0000-000001000000}"/>
    <cellStyle name="Comma 2 6 4 2 2 3 2 2" xfId="21414" xr:uid="{00000000-0005-0000-0000-000001000000}"/>
    <cellStyle name="Comma 2 6 4 2 2 3 2 3" xfId="32166" xr:uid="{00000000-0005-0000-0000-000001000000}"/>
    <cellStyle name="Comma 2 6 4 2 2 3 2 4" xfId="42918" xr:uid="{00000000-0005-0000-0000-000001000000}"/>
    <cellStyle name="Comma 2 6 4 2 2 3 2 5" xfId="53670" xr:uid="{00000000-0005-0000-0000-000001000000}"/>
    <cellStyle name="Comma 2 6 4 2 2 3 3" xfId="15270" xr:uid="{00000000-0005-0000-0000-000001000000}"/>
    <cellStyle name="Comma 2 6 4 2 2 3 4" xfId="26022" xr:uid="{00000000-0005-0000-0000-000001000000}"/>
    <cellStyle name="Comma 2 6 4 2 2 3 5" xfId="36774" xr:uid="{00000000-0005-0000-0000-000001000000}"/>
    <cellStyle name="Comma 2 6 4 2 2 3 6" xfId="47526" xr:uid="{00000000-0005-0000-0000-000001000000}"/>
    <cellStyle name="Comma 2 6 4 2 2 4" xfId="6054" xr:uid="{00000000-0005-0000-0000-000001000000}"/>
    <cellStyle name="Comma 2 6 4 2 2 4 2" xfId="16806" xr:uid="{00000000-0005-0000-0000-000001000000}"/>
    <cellStyle name="Comma 2 6 4 2 2 4 3" xfId="27558" xr:uid="{00000000-0005-0000-0000-000001000000}"/>
    <cellStyle name="Comma 2 6 4 2 2 4 4" xfId="38310" xr:uid="{00000000-0005-0000-0000-000001000000}"/>
    <cellStyle name="Comma 2 6 4 2 2 4 5" xfId="49062" xr:uid="{00000000-0005-0000-0000-000001000000}"/>
    <cellStyle name="Comma 2 6 4 2 2 5" xfId="7590" xr:uid="{00000000-0005-0000-0000-000001000000}"/>
    <cellStyle name="Comma 2 6 4 2 2 5 2" xfId="18342" xr:uid="{00000000-0005-0000-0000-000001000000}"/>
    <cellStyle name="Comma 2 6 4 2 2 5 3" xfId="29094" xr:uid="{00000000-0005-0000-0000-000001000000}"/>
    <cellStyle name="Comma 2 6 4 2 2 5 4" xfId="39846" xr:uid="{00000000-0005-0000-0000-000001000000}"/>
    <cellStyle name="Comma 2 6 4 2 2 5 5" xfId="50598" xr:uid="{00000000-0005-0000-0000-000001000000}"/>
    <cellStyle name="Comma 2 6 4 2 2 6" xfId="12198" xr:uid="{00000000-0005-0000-0000-000001000000}"/>
    <cellStyle name="Comma 2 6 4 2 2 7" xfId="22950" xr:uid="{00000000-0005-0000-0000-000001000000}"/>
    <cellStyle name="Comma 2 6 4 2 2 8" xfId="33702" xr:uid="{00000000-0005-0000-0000-000001000000}"/>
    <cellStyle name="Comma 2 6 4 2 2 9" xfId="44454" xr:uid="{00000000-0005-0000-0000-000001000000}"/>
    <cellStyle name="Comma 2 6 4 2 3" xfId="2199" xr:uid="{00000000-0005-0000-0000-0000F7020000}"/>
    <cellStyle name="Comma 2 6 4 2 3 2" xfId="8358" xr:uid="{00000000-0005-0000-0000-0000F7020000}"/>
    <cellStyle name="Comma 2 6 4 2 3 2 2" xfId="19110" xr:uid="{00000000-0005-0000-0000-0000F7020000}"/>
    <cellStyle name="Comma 2 6 4 2 3 2 3" xfId="29862" xr:uid="{00000000-0005-0000-0000-0000F7020000}"/>
    <cellStyle name="Comma 2 6 4 2 3 2 4" xfId="40614" xr:uid="{00000000-0005-0000-0000-0000F7020000}"/>
    <cellStyle name="Comma 2 6 4 2 3 2 5" xfId="51366" xr:uid="{00000000-0005-0000-0000-0000F7020000}"/>
    <cellStyle name="Comma 2 6 4 2 3 3" xfId="12966" xr:uid="{00000000-0005-0000-0000-0000F7020000}"/>
    <cellStyle name="Comma 2 6 4 2 3 4" xfId="23718" xr:uid="{00000000-0005-0000-0000-0000F7020000}"/>
    <cellStyle name="Comma 2 6 4 2 3 5" xfId="34470" xr:uid="{00000000-0005-0000-0000-0000F7020000}"/>
    <cellStyle name="Comma 2 6 4 2 3 6" xfId="45222" xr:uid="{00000000-0005-0000-0000-0000F7020000}"/>
    <cellStyle name="Comma 2 6 4 2 4" xfId="3742" xr:uid="{00000000-0005-0000-0000-000001000000}"/>
    <cellStyle name="Comma 2 6 4 2 4 2" xfId="9894" xr:uid="{00000000-0005-0000-0000-000001000000}"/>
    <cellStyle name="Comma 2 6 4 2 4 2 2" xfId="20646" xr:uid="{00000000-0005-0000-0000-000001000000}"/>
    <cellStyle name="Comma 2 6 4 2 4 2 3" xfId="31398" xr:uid="{00000000-0005-0000-0000-000001000000}"/>
    <cellStyle name="Comma 2 6 4 2 4 2 4" xfId="42150" xr:uid="{00000000-0005-0000-0000-000001000000}"/>
    <cellStyle name="Comma 2 6 4 2 4 2 5" xfId="52902" xr:uid="{00000000-0005-0000-0000-000001000000}"/>
    <cellStyle name="Comma 2 6 4 2 4 3" xfId="14502" xr:uid="{00000000-0005-0000-0000-000001000000}"/>
    <cellStyle name="Comma 2 6 4 2 4 4" xfId="25254" xr:uid="{00000000-0005-0000-0000-000001000000}"/>
    <cellStyle name="Comma 2 6 4 2 4 5" xfId="36006" xr:uid="{00000000-0005-0000-0000-000001000000}"/>
    <cellStyle name="Comma 2 6 4 2 4 6" xfId="46758" xr:uid="{00000000-0005-0000-0000-000001000000}"/>
    <cellStyle name="Comma 2 6 4 2 5" xfId="5282" xr:uid="{00000000-0005-0000-0000-000001000000}"/>
    <cellStyle name="Comma 2 6 4 2 5 2" xfId="16038" xr:uid="{00000000-0005-0000-0000-000001000000}"/>
    <cellStyle name="Comma 2 6 4 2 5 3" xfId="26790" xr:uid="{00000000-0005-0000-0000-000001000000}"/>
    <cellStyle name="Comma 2 6 4 2 5 4" xfId="37542" xr:uid="{00000000-0005-0000-0000-000001000000}"/>
    <cellStyle name="Comma 2 6 4 2 5 5" xfId="48294" xr:uid="{00000000-0005-0000-0000-000001000000}"/>
    <cellStyle name="Comma 2 6 4 2 6" xfId="6822" xr:uid="{00000000-0005-0000-0000-000001000000}"/>
    <cellStyle name="Comma 2 6 4 2 6 2" xfId="17574" xr:uid="{00000000-0005-0000-0000-000001000000}"/>
    <cellStyle name="Comma 2 6 4 2 6 3" xfId="28326" xr:uid="{00000000-0005-0000-0000-000001000000}"/>
    <cellStyle name="Comma 2 6 4 2 6 4" xfId="39078" xr:uid="{00000000-0005-0000-0000-000001000000}"/>
    <cellStyle name="Comma 2 6 4 2 6 5" xfId="49830" xr:uid="{00000000-0005-0000-0000-000001000000}"/>
    <cellStyle name="Comma 2 6 4 2 7" xfId="11430" xr:uid="{00000000-0005-0000-0000-000001000000}"/>
    <cellStyle name="Comma 2 6 4 2 8" xfId="22182" xr:uid="{00000000-0005-0000-0000-000001000000}"/>
    <cellStyle name="Comma 2 6 4 2 9" xfId="32934" xr:uid="{00000000-0005-0000-0000-000001000000}"/>
    <cellStyle name="Comma 2 6 4 3" xfId="1038" xr:uid="{00000000-0005-0000-0000-000001000000}"/>
    <cellStyle name="Comma 2 6 4 3 2" xfId="2584" xr:uid="{00000000-0005-0000-0000-0000F9020000}"/>
    <cellStyle name="Comma 2 6 4 3 2 2" xfId="8742" xr:uid="{00000000-0005-0000-0000-0000F9020000}"/>
    <cellStyle name="Comma 2 6 4 3 2 2 2" xfId="19494" xr:uid="{00000000-0005-0000-0000-0000F9020000}"/>
    <cellStyle name="Comma 2 6 4 3 2 2 3" xfId="30246" xr:uid="{00000000-0005-0000-0000-0000F9020000}"/>
    <cellStyle name="Comma 2 6 4 3 2 2 4" xfId="40998" xr:uid="{00000000-0005-0000-0000-0000F9020000}"/>
    <cellStyle name="Comma 2 6 4 3 2 2 5" xfId="51750" xr:uid="{00000000-0005-0000-0000-0000F9020000}"/>
    <cellStyle name="Comma 2 6 4 3 2 3" xfId="13350" xr:uid="{00000000-0005-0000-0000-0000F9020000}"/>
    <cellStyle name="Comma 2 6 4 3 2 4" xfId="24102" xr:uid="{00000000-0005-0000-0000-0000F9020000}"/>
    <cellStyle name="Comma 2 6 4 3 2 5" xfId="34854" xr:uid="{00000000-0005-0000-0000-0000F9020000}"/>
    <cellStyle name="Comma 2 6 4 3 2 6" xfId="45606" xr:uid="{00000000-0005-0000-0000-0000F9020000}"/>
    <cellStyle name="Comma 2 6 4 3 3" xfId="4126" xr:uid="{00000000-0005-0000-0000-000001000000}"/>
    <cellStyle name="Comma 2 6 4 3 3 2" xfId="10278" xr:uid="{00000000-0005-0000-0000-000001000000}"/>
    <cellStyle name="Comma 2 6 4 3 3 2 2" xfId="21030" xr:uid="{00000000-0005-0000-0000-000001000000}"/>
    <cellStyle name="Comma 2 6 4 3 3 2 3" xfId="31782" xr:uid="{00000000-0005-0000-0000-000001000000}"/>
    <cellStyle name="Comma 2 6 4 3 3 2 4" xfId="42534" xr:uid="{00000000-0005-0000-0000-000001000000}"/>
    <cellStyle name="Comma 2 6 4 3 3 2 5" xfId="53286" xr:uid="{00000000-0005-0000-0000-000001000000}"/>
    <cellStyle name="Comma 2 6 4 3 3 3" xfId="14886" xr:uid="{00000000-0005-0000-0000-000001000000}"/>
    <cellStyle name="Comma 2 6 4 3 3 4" xfId="25638" xr:uid="{00000000-0005-0000-0000-000001000000}"/>
    <cellStyle name="Comma 2 6 4 3 3 5" xfId="36390" xr:uid="{00000000-0005-0000-0000-000001000000}"/>
    <cellStyle name="Comma 2 6 4 3 3 6" xfId="47142" xr:uid="{00000000-0005-0000-0000-000001000000}"/>
    <cellStyle name="Comma 2 6 4 3 4" xfId="5670" xr:uid="{00000000-0005-0000-0000-000001000000}"/>
    <cellStyle name="Comma 2 6 4 3 4 2" xfId="16422" xr:uid="{00000000-0005-0000-0000-000001000000}"/>
    <cellStyle name="Comma 2 6 4 3 4 3" xfId="27174" xr:uid="{00000000-0005-0000-0000-000001000000}"/>
    <cellStyle name="Comma 2 6 4 3 4 4" xfId="37926" xr:uid="{00000000-0005-0000-0000-000001000000}"/>
    <cellStyle name="Comma 2 6 4 3 4 5" xfId="48678" xr:uid="{00000000-0005-0000-0000-000001000000}"/>
    <cellStyle name="Comma 2 6 4 3 5" xfId="7206" xr:uid="{00000000-0005-0000-0000-000001000000}"/>
    <cellStyle name="Comma 2 6 4 3 5 2" xfId="17958" xr:uid="{00000000-0005-0000-0000-000001000000}"/>
    <cellStyle name="Comma 2 6 4 3 5 3" xfId="28710" xr:uid="{00000000-0005-0000-0000-000001000000}"/>
    <cellStyle name="Comma 2 6 4 3 5 4" xfId="39462" xr:uid="{00000000-0005-0000-0000-000001000000}"/>
    <cellStyle name="Comma 2 6 4 3 5 5" xfId="50214" xr:uid="{00000000-0005-0000-0000-000001000000}"/>
    <cellStyle name="Comma 2 6 4 3 6" xfId="11814" xr:uid="{00000000-0005-0000-0000-000001000000}"/>
    <cellStyle name="Comma 2 6 4 3 7" xfId="22566" xr:uid="{00000000-0005-0000-0000-000001000000}"/>
    <cellStyle name="Comma 2 6 4 3 8" xfId="33318" xr:uid="{00000000-0005-0000-0000-000001000000}"/>
    <cellStyle name="Comma 2 6 4 3 9" xfId="44070" xr:uid="{00000000-0005-0000-0000-000001000000}"/>
    <cellStyle name="Comma 2 6 4 4" xfId="1815" xr:uid="{00000000-0005-0000-0000-0000F6020000}"/>
    <cellStyle name="Comma 2 6 4 4 2" xfId="7974" xr:uid="{00000000-0005-0000-0000-0000F6020000}"/>
    <cellStyle name="Comma 2 6 4 4 2 2" xfId="18726" xr:uid="{00000000-0005-0000-0000-0000F6020000}"/>
    <cellStyle name="Comma 2 6 4 4 2 3" xfId="29478" xr:uid="{00000000-0005-0000-0000-0000F6020000}"/>
    <cellStyle name="Comma 2 6 4 4 2 4" xfId="40230" xr:uid="{00000000-0005-0000-0000-0000F6020000}"/>
    <cellStyle name="Comma 2 6 4 4 2 5" xfId="50982" xr:uid="{00000000-0005-0000-0000-0000F6020000}"/>
    <cellStyle name="Comma 2 6 4 4 3" xfId="12582" xr:uid="{00000000-0005-0000-0000-0000F6020000}"/>
    <cellStyle name="Comma 2 6 4 4 4" xfId="23334" xr:uid="{00000000-0005-0000-0000-0000F6020000}"/>
    <cellStyle name="Comma 2 6 4 4 5" xfId="34086" xr:uid="{00000000-0005-0000-0000-0000F6020000}"/>
    <cellStyle name="Comma 2 6 4 4 6" xfId="44838" xr:uid="{00000000-0005-0000-0000-0000F6020000}"/>
    <cellStyle name="Comma 2 6 4 5" xfId="3358" xr:uid="{00000000-0005-0000-0000-000001000000}"/>
    <cellStyle name="Comma 2 6 4 5 2" xfId="9510" xr:uid="{00000000-0005-0000-0000-000001000000}"/>
    <cellStyle name="Comma 2 6 4 5 2 2" xfId="20262" xr:uid="{00000000-0005-0000-0000-000001000000}"/>
    <cellStyle name="Comma 2 6 4 5 2 3" xfId="31014" xr:uid="{00000000-0005-0000-0000-000001000000}"/>
    <cellStyle name="Comma 2 6 4 5 2 4" xfId="41766" xr:uid="{00000000-0005-0000-0000-000001000000}"/>
    <cellStyle name="Comma 2 6 4 5 2 5" xfId="52518" xr:uid="{00000000-0005-0000-0000-000001000000}"/>
    <cellStyle name="Comma 2 6 4 5 3" xfId="14118" xr:uid="{00000000-0005-0000-0000-000001000000}"/>
    <cellStyle name="Comma 2 6 4 5 4" xfId="24870" xr:uid="{00000000-0005-0000-0000-000001000000}"/>
    <cellStyle name="Comma 2 6 4 5 5" xfId="35622" xr:uid="{00000000-0005-0000-0000-000001000000}"/>
    <cellStyle name="Comma 2 6 4 5 6" xfId="46374" xr:uid="{00000000-0005-0000-0000-000001000000}"/>
    <cellStyle name="Comma 2 6 4 6" xfId="4898" xr:uid="{00000000-0005-0000-0000-000001000000}"/>
    <cellStyle name="Comma 2 6 4 6 2" xfId="15654" xr:uid="{00000000-0005-0000-0000-000001000000}"/>
    <cellStyle name="Comma 2 6 4 6 3" xfId="26406" xr:uid="{00000000-0005-0000-0000-000001000000}"/>
    <cellStyle name="Comma 2 6 4 6 4" xfId="37158" xr:uid="{00000000-0005-0000-0000-000001000000}"/>
    <cellStyle name="Comma 2 6 4 6 5" xfId="47910" xr:uid="{00000000-0005-0000-0000-000001000000}"/>
    <cellStyle name="Comma 2 6 4 7" xfId="6438" xr:uid="{00000000-0005-0000-0000-000001000000}"/>
    <cellStyle name="Comma 2 6 4 7 2" xfId="17190" xr:uid="{00000000-0005-0000-0000-000001000000}"/>
    <cellStyle name="Comma 2 6 4 7 3" xfId="27942" xr:uid="{00000000-0005-0000-0000-000001000000}"/>
    <cellStyle name="Comma 2 6 4 7 4" xfId="38694" xr:uid="{00000000-0005-0000-0000-000001000000}"/>
    <cellStyle name="Comma 2 6 4 7 5" xfId="49446" xr:uid="{00000000-0005-0000-0000-000001000000}"/>
    <cellStyle name="Comma 2 6 4 8" xfId="11046" xr:uid="{00000000-0005-0000-0000-000001000000}"/>
    <cellStyle name="Comma 2 6 4 9" xfId="21798" xr:uid="{00000000-0005-0000-0000-000001000000}"/>
    <cellStyle name="Comma 2 6 5" xfId="322" xr:uid="{00000000-0005-0000-0000-000001000000}"/>
    <cellStyle name="Comma 2 6 5 10" xfId="32614" xr:uid="{00000000-0005-0000-0000-000001000000}"/>
    <cellStyle name="Comma 2 6 5 11" xfId="43366" xr:uid="{00000000-0005-0000-0000-000001000000}"/>
    <cellStyle name="Comma 2 6 5 2" xfId="706" xr:uid="{00000000-0005-0000-0000-000001000000}"/>
    <cellStyle name="Comma 2 6 5 2 10" xfId="43750" xr:uid="{00000000-0005-0000-0000-000001000000}"/>
    <cellStyle name="Comma 2 6 5 2 2" xfId="1486" xr:uid="{00000000-0005-0000-0000-000001000000}"/>
    <cellStyle name="Comma 2 6 5 2 2 2" xfId="3032" xr:uid="{00000000-0005-0000-0000-0000FC020000}"/>
    <cellStyle name="Comma 2 6 5 2 2 2 2" xfId="9190" xr:uid="{00000000-0005-0000-0000-0000FC020000}"/>
    <cellStyle name="Comma 2 6 5 2 2 2 2 2" xfId="19942" xr:uid="{00000000-0005-0000-0000-0000FC020000}"/>
    <cellStyle name="Comma 2 6 5 2 2 2 2 3" xfId="30694" xr:uid="{00000000-0005-0000-0000-0000FC020000}"/>
    <cellStyle name="Comma 2 6 5 2 2 2 2 4" xfId="41446" xr:uid="{00000000-0005-0000-0000-0000FC020000}"/>
    <cellStyle name="Comma 2 6 5 2 2 2 2 5" xfId="52198" xr:uid="{00000000-0005-0000-0000-0000FC020000}"/>
    <cellStyle name="Comma 2 6 5 2 2 2 3" xfId="13798" xr:uid="{00000000-0005-0000-0000-0000FC020000}"/>
    <cellStyle name="Comma 2 6 5 2 2 2 4" xfId="24550" xr:uid="{00000000-0005-0000-0000-0000FC020000}"/>
    <cellStyle name="Comma 2 6 5 2 2 2 5" xfId="35302" xr:uid="{00000000-0005-0000-0000-0000FC020000}"/>
    <cellStyle name="Comma 2 6 5 2 2 2 6" xfId="46054" xr:uid="{00000000-0005-0000-0000-0000FC020000}"/>
    <cellStyle name="Comma 2 6 5 2 2 3" xfId="4574" xr:uid="{00000000-0005-0000-0000-000001000000}"/>
    <cellStyle name="Comma 2 6 5 2 2 3 2" xfId="10726" xr:uid="{00000000-0005-0000-0000-000001000000}"/>
    <cellStyle name="Comma 2 6 5 2 2 3 2 2" xfId="21478" xr:uid="{00000000-0005-0000-0000-000001000000}"/>
    <cellStyle name="Comma 2 6 5 2 2 3 2 3" xfId="32230" xr:uid="{00000000-0005-0000-0000-000001000000}"/>
    <cellStyle name="Comma 2 6 5 2 2 3 2 4" xfId="42982" xr:uid="{00000000-0005-0000-0000-000001000000}"/>
    <cellStyle name="Comma 2 6 5 2 2 3 2 5" xfId="53734" xr:uid="{00000000-0005-0000-0000-000001000000}"/>
    <cellStyle name="Comma 2 6 5 2 2 3 3" xfId="15334" xr:uid="{00000000-0005-0000-0000-000001000000}"/>
    <cellStyle name="Comma 2 6 5 2 2 3 4" xfId="26086" xr:uid="{00000000-0005-0000-0000-000001000000}"/>
    <cellStyle name="Comma 2 6 5 2 2 3 5" xfId="36838" xr:uid="{00000000-0005-0000-0000-000001000000}"/>
    <cellStyle name="Comma 2 6 5 2 2 3 6" xfId="47590" xr:uid="{00000000-0005-0000-0000-000001000000}"/>
    <cellStyle name="Comma 2 6 5 2 2 4" xfId="6118" xr:uid="{00000000-0005-0000-0000-000001000000}"/>
    <cellStyle name="Comma 2 6 5 2 2 4 2" xfId="16870" xr:uid="{00000000-0005-0000-0000-000001000000}"/>
    <cellStyle name="Comma 2 6 5 2 2 4 3" xfId="27622" xr:uid="{00000000-0005-0000-0000-000001000000}"/>
    <cellStyle name="Comma 2 6 5 2 2 4 4" xfId="38374" xr:uid="{00000000-0005-0000-0000-000001000000}"/>
    <cellStyle name="Comma 2 6 5 2 2 4 5" xfId="49126" xr:uid="{00000000-0005-0000-0000-000001000000}"/>
    <cellStyle name="Comma 2 6 5 2 2 5" xfId="7654" xr:uid="{00000000-0005-0000-0000-000001000000}"/>
    <cellStyle name="Comma 2 6 5 2 2 5 2" xfId="18406" xr:uid="{00000000-0005-0000-0000-000001000000}"/>
    <cellStyle name="Comma 2 6 5 2 2 5 3" xfId="29158" xr:uid="{00000000-0005-0000-0000-000001000000}"/>
    <cellStyle name="Comma 2 6 5 2 2 5 4" xfId="39910" xr:uid="{00000000-0005-0000-0000-000001000000}"/>
    <cellStyle name="Comma 2 6 5 2 2 5 5" xfId="50662" xr:uid="{00000000-0005-0000-0000-000001000000}"/>
    <cellStyle name="Comma 2 6 5 2 2 6" xfId="12262" xr:uid="{00000000-0005-0000-0000-000001000000}"/>
    <cellStyle name="Comma 2 6 5 2 2 7" xfId="23014" xr:uid="{00000000-0005-0000-0000-000001000000}"/>
    <cellStyle name="Comma 2 6 5 2 2 8" xfId="33766" xr:uid="{00000000-0005-0000-0000-000001000000}"/>
    <cellStyle name="Comma 2 6 5 2 2 9" xfId="44518" xr:uid="{00000000-0005-0000-0000-000001000000}"/>
    <cellStyle name="Comma 2 6 5 2 3" xfId="2263" xr:uid="{00000000-0005-0000-0000-0000FB020000}"/>
    <cellStyle name="Comma 2 6 5 2 3 2" xfId="8422" xr:uid="{00000000-0005-0000-0000-0000FB020000}"/>
    <cellStyle name="Comma 2 6 5 2 3 2 2" xfId="19174" xr:uid="{00000000-0005-0000-0000-0000FB020000}"/>
    <cellStyle name="Comma 2 6 5 2 3 2 3" xfId="29926" xr:uid="{00000000-0005-0000-0000-0000FB020000}"/>
    <cellStyle name="Comma 2 6 5 2 3 2 4" xfId="40678" xr:uid="{00000000-0005-0000-0000-0000FB020000}"/>
    <cellStyle name="Comma 2 6 5 2 3 2 5" xfId="51430" xr:uid="{00000000-0005-0000-0000-0000FB020000}"/>
    <cellStyle name="Comma 2 6 5 2 3 3" xfId="13030" xr:uid="{00000000-0005-0000-0000-0000FB020000}"/>
    <cellStyle name="Comma 2 6 5 2 3 4" xfId="23782" xr:uid="{00000000-0005-0000-0000-0000FB020000}"/>
    <cellStyle name="Comma 2 6 5 2 3 5" xfId="34534" xr:uid="{00000000-0005-0000-0000-0000FB020000}"/>
    <cellStyle name="Comma 2 6 5 2 3 6" xfId="45286" xr:uid="{00000000-0005-0000-0000-0000FB020000}"/>
    <cellStyle name="Comma 2 6 5 2 4" xfId="3806" xr:uid="{00000000-0005-0000-0000-000001000000}"/>
    <cellStyle name="Comma 2 6 5 2 4 2" xfId="9958" xr:uid="{00000000-0005-0000-0000-000001000000}"/>
    <cellStyle name="Comma 2 6 5 2 4 2 2" xfId="20710" xr:uid="{00000000-0005-0000-0000-000001000000}"/>
    <cellStyle name="Comma 2 6 5 2 4 2 3" xfId="31462" xr:uid="{00000000-0005-0000-0000-000001000000}"/>
    <cellStyle name="Comma 2 6 5 2 4 2 4" xfId="42214" xr:uid="{00000000-0005-0000-0000-000001000000}"/>
    <cellStyle name="Comma 2 6 5 2 4 2 5" xfId="52966" xr:uid="{00000000-0005-0000-0000-000001000000}"/>
    <cellStyle name="Comma 2 6 5 2 4 3" xfId="14566" xr:uid="{00000000-0005-0000-0000-000001000000}"/>
    <cellStyle name="Comma 2 6 5 2 4 4" xfId="25318" xr:uid="{00000000-0005-0000-0000-000001000000}"/>
    <cellStyle name="Comma 2 6 5 2 4 5" xfId="36070" xr:uid="{00000000-0005-0000-0000-000001000000}"/>
    <cellStyle name="Comma 2 6 5 2 4 6" xfId="46822" xr:uid="{00000000-0005-0000-0000-000001000000}"/>
    <cellStyle name="Comma 2 6 5 2 5" xfId="5346" xr:uid="{00000000-0005-0000-0000-000001000000}"/>
    <cellStyle name="Comma 2 6 5 2 5 2" xfId="16102" xr:uid="{00000000-0005-0000-0000-000001000000}"/>
    <cellStyle name="Comma 2 6 5 2 5 3" xfId="26854" xr:uid="{00000000-0005-0000-0000-000001000000}"/>
    <cellStyle name="Comma 2 6 5 2 5 4" xfId="37606" xr:uid="{00000000-0005-0000-0000-000001000000}"/>
    <cellStyle name="Comma 2 6 5 2 5 5" xfId="48358" xr:uid="{00000000-0005-0000-0000-000001000000}"/>
    <cellStyle name="Comma 2 6 5 2 6" xfId="6886" xr:uid="{00000000-0005-0000-0000-000001000000}"/>
    <cellStyle name="Comma 2 6 5 2 6 2" xfId="17638" xr:uid="{00000000-0005-0000-0000-000001000000}"/>
    <cellStyle name="Comma 2 6 5 2 6 3" xfId="28390" xr:uid="{00000000-0005-0000-0000-000001000000}"/>
    <cellStyle name="Comma 2 6 5 2 6 4" xfId="39142" xr:uid="{00000000-0005-0000-0000-000001000000}"/>
    <cellStyle name="Comma 2 6 5 2 6 5" xfId="49894" xr:uid="{00000000-0005-0000-0000-000001000000}"/>
    <cellStyle name="Comma 2 6 5 2 7" xfId="11494" xr:uid="{00000000-0005-0000-0000-000001000000}"/>
    <cellStyle name="Comma 2 6 5 2 8" xfId="22246" xr:uid="{00000000-0005-0000-0000-000001000000}"/>
    <cellStyle name="Comma 2 6 5 2 9" xfId="32998" xr:uid="{00000000-0005-0000-0000-000001000000}"/>
    <cellStyle name="Comma 2 6 5 3" xfId="1102" xr:uid="{00000000-0005-0000-0000-000001000000}"/>
    <cellStyle name="Comma 2 6 5 3 2" xfId="2648" xr:uid="{00000000-0005-0000-0000-0000FD020000}"/>
    <cellStyle name="Comma 2 6 5 3 2 2" xfId="8806" xr:uid="{00000000-0005-0000-0000-0000FD020000}"/>
    <cellStyle name="Comma 2 6 5 3 2 2 2" xfId="19558" xr:uid="{00000000-0005-0000-0000-0000FD020000}"/>
    <cellStyle name="Comma 2 6 5 3 2 2 3" xfId="30310" xr:uid="{00000000-0005-0000-0000-0000FD020000}"/>
    <cellStyle name="Comma 2 6 5 3 2 2 4" xfId="41062" xr:uid="{00000000-0005-0000-0000-0000FD020000}"/>
    <cellStyle name="Comma 2 6 5 3 2 2 5" xfId="51814" xr:uid="{00000000-0005-0000-0000-0000FD020000}"/>
    <cellStyle name="Comma 2 6 5 3 2 3" xfId="13414" xr:uid="{00000000-0005-0000-0000-0000FD020000}"/>
    <cellStyle name="Comma 2 6 5 3 2 4" xfId="24166" xr:uid="{00000000-0005-0000-0000-0000FD020000}"/>
    <cellStyle name="Comma 2 6 5 3 2 5" xfId="34918" xr:uid="{00000000-0005-0000-0000-0000FD020000}"/>
    <cellStyle name="Comma 2 6 5 3 2 6" xfId="45670" xr:uid="{00000000-0005-0000-0000-0000FD020000}"/>
    <cellStyle name="Comma 2 6 5 3 3" xfId="4190" xr:uid="{00000000-0005-0000-0000-000001000000}"/>
    <cellStyle name="Comma 2 6 5 3 3 2" xfId="10342" xr:uid="{00000000-0005-0000-0000-000001000000}"/>
    <cellStyle name="Comma 2 6 5 3 3 2 2" xfId="21094" xr:uid="{00000000-0005-0000-0000-000001000000}"/>
    <cellStyle name="Comma 2 6 5 3 3 2 3" xfId="31846" xr:uid="{00000000-0005-0000-0000-000001000000}"/>
    <cellStyle name="Comma 2 6 5 3 3 2 4" xfId="42598" xr:uid="{00000000-0005-0000-0000-000001000000}"/>
    <cellStyle name="Comma 2 6 5 3 3 2 5" xfId="53350" xr:uid="{00000000-0005-0000-0000-000001000000}"/>
    <cellStyle name="Comma 2 6 5 3 3 3" xfId="14950" xr:uid="{00000000-0005-0000-0000-000001000000}"/>
    <cellStyle name="Comma 2 6 5 3 3 4" xfId="25702" xr:uid="{00000000-0005-0000-0000-000001000000}"/>
    <cellStyle name="Comma 2 6 5 3 3 5" xfId="36454" xr:uid="{00000000-0005-0000-0000-000001000000}"/>
    <cellStyle name="Comma 2 6 5 3 3 6" xfId="47206" xr:uid="{00000000-0005-0000-0000-000001000000}"/>
    <cellStyle name="Comma 2 6 5 3 4" xfId="5734" xr:uid="{00000000-0005-0000-0000-000001000000}"/>
    <cellStyle name="Comma 2 6 5 3 4 2" xfId="16486" xr:uid="{00000000-0005-0000-0000-000001000000}"/>
    <cellStyle name="Comma 2 6 5 3 4 3" xfId="27238" xr:uid="{00000000-0005-0000-0000-000001000000}"/>
    <cellStyle name="Comma 2 6 5 3 4 4" xfId="37990" xr:uid="{00000000-0005-0000-0000-000001000000}"/>
    <cellStyle name="Comma 2 6 5 3 4 5" xfId="48742" xr:uid="{00000000-0005-0000-0000-000001000000}"/>
    <cellStyle name="Comma 2 6 5 3 5" xfId="7270" xr:uid="{00000000-0005-0000-0000-000001000000}"/>
    <cellStyle name="Comma 2 6 5 3 5 2" xfId="18022" xr:uid="{00000000-0005-0000-0000-000001000000}"/>
    <cellStyle name="Comma 2 6 5 3 5 3" xfId="28774" xr:uid="{00000000-0005-0000-0000-000001000000}"/>
    <cellStyle name="Comma 2 6 5 3 5 4" xfId="39526" xr:uid="{00000000-0005-0000-0000-000001000000}"/>
    <cellStyle name="Comma 2 6 5 3 5 5" xfId="50278" xr:uid="{00000000-0005-0000-0000-000001000000}"/>
    <cellStyle name="Comma 2 6 5 3 6" xfId="11878" xr:uid="{00000000-0005-0000-0000-000001000000}"/>
    <cellStyle name="Comma 2 6 5 3 7" xfId="22630" xr:uid="{00000000-0005-0000-0000-000001000000}"/>
    <cellStyle name="Comma 2 6 5 3 8" xfId="33382" xr:uid="{00000000-0005-0000-0000-000001000000}"/>
    <cellStyle name="Comma 2 6 5 3 9" xfId="44134" xr:uid="{00000000-0005-0000-0000-000001000000}"/>
    <cellStyle name="Comma 2 6 5 4" xfId="1879" xr:uid="{00000000-0005-0000-0000-0000FA020000}"/>
    <cellStyle name="Comma 2 6 5 4 2" xfId="8038" xr:uid="{00000000-0005-0000-0000-0000FA020000}"/>
    <cellStyle name="Comma 2 6 5 4 2 2" xfId="18790" xr:uid="{00000000-0005-0000-0000-0000FA020000}"/>
    <cellStyle name="Comma 2 6 5 4 2 3" xfId="29542" xr:uid="{00000000-0005-0000-0000-0000FA020000}"/>
    <cellStyle name="Comma 2 6 5 4 2 4" xfId="40294" xr:uid="{00000000-0005-0000-0000-0000FA020000}"/>
    <cellStyle name="Comma 2 6 5 4 2 5" xfId="51046" xr:uid="{00000000-0005-0000-0000-0000FA020000}"/>
    <cellStyle name="Comma 2 6 5 4 3" xfId="12646" xr:uid="{00000000-0005-0000-0000-0000FA020000}"/>
    <cellStyle name="Comma 2 6 5 4 4" xfId="23398" xr:uid="{00000000-0005-0000-0000-0000FA020000}"/>
    <cellStyle name="Comma 2 6 5 4 5" xfId="34150" xr:uid="{00000000-0005-0000-0000-0000FA020000}"/>
    <cellStyle name="Comma 2 6 5 4 6" xfId="44902" xr:uid="{00000000-0005-0000-0000-0000FA020000}"/>
    <cellStyle name="Comma 2 6 5 5" xfId="3422" xr:uid="{00000000-0005-0000-0000-000001000000}"/>
    <cellStyle name="Comma 2 6 5 5 2" xfId="9574" xr:uid="{00000000-0005-0000-0000-000001000000}"/>
    <cellStyle name="Comma 2 6 5 5 2 2" xfId="20326" xr:uid="{00000000-0005-0000-0000-000001000000}"/>
    <cellStyle name="Comma 2 6 5 5 2 3" xfId="31078" xr:uid="{00000000-0005-0000-0000-000001000000}"/>
    <cellStyle name="Comma 2 6 5 5 2 4" xfId="41830" xr:uid="{00000000-0005-0000-0000-000001000000}"/>
    <cellStyle name="Comma 2 6 5 5 2 5" xfId="52582" xr:uid="{00000000-0005-0000-0000-000001000000}"/>
    <cellStyle name="Comma 2 6 5 5 3" xfId="14182" xr:uid="{00000000-0005-0000-0000-000001000000}"/>
    <cellStyle name="Comma 2 6 5 5 4" xfId="24934" xr:uid="{00000000-0005-0000-0000-000001000000}"/>
    <cellStyle name="Comma 2 6 5 5 5" xfId="35686" xr:uid="{00000000-0005-0000-0000-000001000000}"/>
    <cellStyle name="Comma 2 6 5 5 6" xfId="46438" xr:uid="{00000000-0005-0000-0000-000001000000}"/>
    <cellStyle name="Comma 2 6 5 6" xfId="4962" xr:uid="{00000000-0005-0000-0000-000001000000}"/>
    <cellStyle name="Comma 2 6 5 6 2" xfId="15718" xr:uid="{00000000-0005-0000-0000-000001000000}"/>
    <cellStyle name="Comma 2 6 5 6 3" xfId="26470" xr:uid="{00000000-0005-0000-0000-000001000000}"/>
    <cellStyle name="Comma 2 6 5 6 4" xfId="37222" xr:uid="{00000000-0005-0000-0000-000001000000}"/>
    <cellStyle name="Comma 2 6 5 6 5" xfId="47974" xr:uid="{00000000-0005-0000-0000-000001000000}"/>
    <cellStyle name="Comma 2 6 5 7" xfId="6502" xr:uid="{00000000-0005-0000-0000-000001000000}"/>
    <cellStyle name="Comma 2 6 5 7 2" xfId="17254" xr:uid="{00000000-0005-0000-0000-000001000000}"/>
    <cellStyle name="Comma 2 6 5 7 3" xfId="28006" xr:uid="{00000000-0005-0000-0000-000001000000}"/>
    <cellStyle name="Comma 2 6 5 7 4" xfId="38758" xr:uid="{00000000-0005-0000-0000-000001000000}"/>
    <cellStyle name="Comma 2 6 5 7 5" xfId="49510" xr:uid="{00000000-0005-0000-0000-000001000000}"/>
    <cellStyle name="Comma 2 6 5 8" xfId="11110" xr:uid="{00000000-0005-0000-0000-000001000000}"/>
    <cellStyle name="Comma 2 6 5 9" xfId="21862" xr:uid="{00000000-0005-0000-0000-000001000000}"/>
    <cellStyle name="Comma 2 6 6" xfId="386" xr:uid="{00000000-0005-0000-0000-000001000000}"/>
    <cellStyle name="Comma 2 6 6 10" xfId="32678" xr:uid="{00000000-0005-0000-0000-000001000000}"/>
    <cellStyle name="Comma 2 6 6 11" xfId="43430" xr:uid="{00000000-0005-0000-0000-000001000000}"/>
    <cellStyle name="Comma 2 6 6 2" xfId="770" xr:uid="{00000000-0005-0000-0000-000001000000}"/>
    <cellStyle name="Comma 2 6 6 2 10" xfId="43814" xr:uid="{00000000-0005-0000-0000-000001000000}"/>
    <cellStyle name="Comma 2 6 6 2 2" xfId="1550" xr:uid="{00000000-0005-0000-0000-000001000000}"/>
    <cellStyle name="Comma 2 6 6 2 2 2" xfId="3096" xr:uid="{00000000-0005-0000-0000-000000030000}"/>
    <cellStyle name="Comma 2 6 6 2 2 2 2" xfId="9254" xr:uid="{00000000-0005-0000-0000-000000030000}"/>
    <cellStyle name="Comma 2 6 6 2 2 2 2 2" xfId="20006" xr:uid="{00000000-0005-0000-0000-000000030000}"/>
    <cellStyle name="Comma 2 6 6 2 2 2 2 3" xfId="30758" xr:uid="{00000000-0005-0000-0000-000000030000}"/>
    <cellStyle name="Comma 2 6 6 2 2 2 2 4" xfId="41510" xr:uid="{00000000-0005-0000-0000-000000030000}"/>
    <cellStyle name="Comma 2 6 6 2 2 2 2 5" xfId="52262" xr:uid="{00000000-0005-0000-0000-000000030000}"/>
    <cellStyle name="Comma 2 6 6 2 2 2 3" xfId="13862" xr:uid="{00000000-0005-0000-0000-000000030000}"/>
    <cellStyle name="Comma 2 6 6 2 2 2 4" xfId="24614" xr:uid="{00000000-0005-0000-0000-000000030000}"/>
    <cellStyle name="Comma 2 6 6 2 2 2 5" xfId="35366" xr:uid="{00000000-0005-0000-0000-000000030000}"/>
    <cellStyle name="Comma 2 6 6 2 2 2 6" xfId="46118" xr:uid="{00000000-0005-0000-0000-000000030000}"/>
    <cellStyle name="Comma 2 6 6 2 2 3" xfId="4638" xr:uid="{00000000-0005-0000-0000-000001000000}"/>
    <cellStyle name="Comma 2 6 6 2 2 3 2" xfId="10790" xr:uid="{00000000-0005-0000-0000-000001000000}"/>
    <cellStyle name="Comma 2 6 6 2 2 3 2 2" xfId="21542" xr:uid="{00000000-0005-0000-0000-000001000000}"/>
    <cellStyle name="Comma 2 6 6 2 2 3 2 3" xfId="32294" xr:uid="{00000000-0005-0000-0000-000001000000}"/>
    <cellStyle name="Comma 2 6 6 2 2 3 2 4" xfId="43046" xr:uid="{00000000-0005-0000-0000-000001000000}"/>
    <cellStyle name="Comma 2 6 6 2 2 3 2 5" xfId="53798" xr:uid="{00000000-0005-0000-0000-000001000000}"/>
    <cellStyle name="Comma 2 6 6 2 2 3 3" xfId="15398" xr:uid="{00000000-0005-0000-0000-000001000000}"/>
    <cellStyle name="Comma 2 6 6 2 2 3 4" xfId="26150" xr:uid="{00000000-0005-0000-0000-000001000000}"/>
    <cellStyle name="Comma 2 6 6 2 2 3 5" xfId="36902" xr:uid="{00000000-0005-0000-0000-000001000000}"/>
    <cellStyle name="Comma 2 6 6 2 2 3 6" xfId="47654" xr:uid="{00000000-0005-0000-0000-000001000000}"/>
    <cellStyle name="Comma 2 6 6 2 2 4" xfId="6182" xr:uid="{00000000-0005-0000-0000-000001000000}"/>
    <cellStyle name="Comma 2 6 6 2 2 4 2" xfId="16934" xr:uid="{00000000-0005-0000-0000-000001000000}"/>
    <cellStyle name="Comma 2 6 6 2 2 4 3" xfId="27686" xr:uid="{00000000-0005-0000-0000-000001000000}"/>
    <cellStyle name="Comma 2 6 6 2 2 4 4" xfId="38438" xr:uid="{00000000-0005-0000-0000-000001000000}"/>
    <cellStyle name="Comma 2 6 6 2 2 4 5" xfId="49190" xr:uid="{00000000-0005-0000-0000-000001000000}"/>
    <cellStyle name="Comma 2 6 6 2 2 5" xfId="7718" xr:uid="{00000000-0005-0000-0000-000001000000}"/>
    <cellStyle name="Comma 2 6 6 2 2 5 2" xfId="18470" xr:uid="{00000000-0005-0000-0000-000001000000}"/>
    <cellStyle name="Comma 2 6 6 2 2 5 3" xfId="29222" xr:uid="{00000000-0005-0000-0000-000001000000}"/>
    <cellStyle name="Comma 2 6 6 2 2 5 4" xfId="39974" xr:uid="{00000000-0005-0000-0000-000001000000}"/>
    <cellStyle name="Comma 2 6 6 2 2 5 5" xfId="50726" xr:uid="{00000000-0005-0000-0000-000001000000}"/>
    <cellStyle name="Comma 2 6 6 2 2 6" xfId="12326" xr:uid="{00000000-0005-0000-0000-000001000000}"/>
    <cellStyle name="Comma 2 6 6 2 2 7" xfId="23078" xr:uid="{00000000-0005-0000-0000-000001000000}"/>
    <cellStyle name="Comma 2 6 6 2 2 8" xfId="33830" xr:uid="{00000000-0005-0000-0000-000001000000}"/>
    <cellStyle name="Comma 2 6 6 2 2 9" xfId="44582" xr:uid="{00000000-0005-0000-0000-000001000000}"/>
    <cellStyle name="Comma 2 6 6 2 3" xfId="2327" xr:uid="{00000000-0005-0000-0000-0000FF020000}"/>
    <cellStyle name="Comma 2 6 6 2 3 2" xfId="8486" xr:uid="{00000000-0005-0000-0000-0000FF020000}"/>
    <cellStyle name="Comma 2 6 6 2 3 2 2" xfId="19238" xr:uid="{00000000-0005-0000-0000-0000FF020000}"/>
    <cellStyle name="Comma 2 6 6 2 3 2 3" xfId="29990" xr:uid="{00000000-0005-0000-0000-0000FF020000}"/>
    <cellStyle name="Comma 2 6 6 2 3 2 4" xfId="40742" xr:uid="{00000000-0005-0000-0000-0000FF020000}"/>
    <cellStyle name="Comma 2 6 6 2 3 2 5" xfId="51494" xr:uid="{00000000-0005-0000-0000-0000FF020000}"/>
    <cellStyle name="Comma 2 6 6 2 3 3" xfId="13094" xr:uid="{00000000-0005-0000-0000-0000FF020000}"/>
    <cellStyle name="Comma 2 6 6 2 3 4" xfId="23846" xr:uid="{00000000-0005-0000-0000-0000FF020000}"/>
    <cellStyle name="Comma 2 6 6 2 3 5" xfId="34598" xr:uid="{00000000-0005-0000-0000-0000FF020000}"/>
    <cellStyle name="Comma 2 6 6 2 3 6" xfId="45350" xr:uid="{00000000-0005-0000-0000-0000FF020000}"/>
    <cellStyle name="Comma 2 6 6 2 4" xfId="3870" xr:uid="{00000000-0005-0000-0000-000001000000}"/>
    <cellStyle name="Comma 2 6 6 2 4 2" xfId="10022" xr:uid="{00000000-0005-0000-0000-000001000000}"/>
    <cellStyle name="Comma 2 6 6 2 4 2 2" xfId="20774" xr:uid="{00000000-0005-0000-0000-000001000000}"/>
    <cellStyle name="Comma 2 6 6 2 4 2 3" xfId="31526" xr:uid="{00000000-0005-0000-0000-000001000000}"/>
    <cellStyle name="Comma 2 6 6 2 4 2 4" xfId="42278" xr:uid="{00000000-0005-0000-0000-000001000000}"/>
    <cellStyle name="Comma 2 6 6 2 4 2 5" xfId="53030" xr:uid="{00000000-0005-0000-0000-000001000000}"/>
    <cellStyle name="Comma 2 6 6 2 4 3" xfId="14630" xr:uid="{00000000-0005-0000-0000-000001000000}"/>
    <cellStyle name="Comma 2 6 6 2 4 4" xfId="25382" xr:uid="{00000000-0005-0000-0000-000001000000}"/>
    <cellStyle name="Comma 2 6 6 2 4 5" xfId="36134" xr:uid="{00000000-0005-0000-0000-000001000000}"/>
    <cellStyle name="Comma 2 6 6 2 4 6" xfId="46886" xr:uid="{00000000-0005-0000-0000-000001000000}"/>
    <cellStyle name="Comma 2 6 6 2 5" xfId="5410" xr:uid="{00000000-0005-0000-0000-000001000000}"/>
    <cellStyle name="Comma 2 6 6 2 5 2" xfId="16166" xr:uid="{00000000-0005-0000-0000-000001000000}"/>
    <cellStyle name="Comma 2 6 6 2 5 3" xfId="26918" xr:uid="{00000000-0005-0000-0000-000001000000}"/>
    <cellStyle name="Comma 2 6 6 2 5 4" xfId="37670" xr:uid="{00000000-0005-0000-0000-000001000000}"/>
    <cellStyle name="Comma 2 6 6 2 5 5" xfId="48422" xr:uid="{00000000-0005-0000-0000-000001000000}"/>
    <cellStyle name="Comma 2 6 6 2 6" xfId="6950" xr:uid="{00000000-0005-0000-0000-000001000000}"/>
    <cellStyle name="Comma 2 6 6 2 6 2" xfId="17702" xr:uid="{00000000-0005-0000-0000-000001000000}"/>
    <cellStyle name="Comma 2 6 6 2 6 3" xfId="28454" xr:uid="{00000000-0005-0000-0000-000001000000}"/>
    <cellStyle name="Comma 2 6 6 2 6 4" xfId="39206" xr:uid="{00000000-0005-0000-0000-000001000000}"/>
    <cellStyle name="Comma 2 6 6 2 6 5" xfId="49958" xr:uid="{00000000-0005-0000-0000-000001000000}"/>
    <cellStyle name="Comma 2 6 6 2 7" xfId="11558" xr:uid="{00000000-0005-0000-0000-000001000000}"/>
    <cellStyle name="Comma 2 6 6 2 8" xfId="22310" xr:uid="{00000000-0005-0000-0000-000001000000}"/>
    <cellStyle name="Comma 2 6 6 2 9" xfId="33062" xr:uid="{00000000-0005-0000-0000-000001000000}"/>
    <cellStyle name="Comma 2 6 6 3" xfId="1166" xr:uid="{00000000-0005-0000-0000-000001000000}"/>
    <cellStyle name="Comma 2 6 6 3 2" xfId="2712" xr:uid="{00000000-0005-0000-0000-000001030000}"/>
    <cellStyle name="Comma 2 6 6 3 2 2" xfId="8870" xr:uid="{00000000-0005-0000-0000-000001030000}"/>
    <cellStyle name="Comma 2 6 6 3 2 2 2" xfId="19622" xr:uid="{00000000-0005-0000-0000-000001030000}"/>
    <cellStyle name="Comma 2 6 6 3 2 2 3" xfId="30374" xr:uid="{00000000-0005-0000-0000-000001030000}"/>
    <cellStyle name="Comma 2 6 6 3 2 2 4" xfId="41126" xr:uid="{00000000-0005-0000-0000-000001030000}"/>
    <cellStyle name="Comma 2 6 6 3 2 2 5" xfId="51878" xr:uid="{00000000-0005-0000-0000-000001030000}"/>
    <cellStyle name="Comma 2 6 6 3 2 3" xfId="13478" xr:uid="{00000000-0005-0000-0000-000001030000}"/>
    <cellStyle name="Comma 2 6 6 3 2 4" xfId="24230" xr:uid="{00000000-0005-0000-0000-000001030000}"/>
    <cellStyle name="Comma 2 6 6 3 2 5" xfId="34982" xr:uid="{00000000-0005-0000-0000-000001030000}"/>
    <cellStyle name="Comma 2 6 6 3 2 6" xfId="45734" xr:uid="{00000000-0005-0000-0000-000001030000}"/>
    <cellStyle name="Comma 2 6 6 3 3" xfId="4254" xr:uid="{00000000-0005-0000-0000-000001000000}"/>
    <cellStyle name="Comma 2 6 6 3 3 2" xfId="10406" xr:uid="{00000000-0005-0000-0000-000001000000}"/>
    <cellStyle name="Comma 2 6 6 3 3 2 2" xfId="21158" xr:uid="{00000000-0005-0000-0000-000001000000}"/>
    <cellStyle name="Comma 2 6 6 3 3 2 3" xfId="31910" xr:uid="{00000000-0005-0000-0000-000001000000}"/>
    <cellStyle name="Comma 2 6 6 3 3 2 4" xfId="42662" xr:uid="{00000000-0005-0000-0000-000001000000}"/>
    <cellStyle name="Comma 2 6 6 3 3 2 5" xfId="53414" xr:uid="{00000000-0005-0000-0000-000001000000}"/>
    <cellStyle name="Comma 2 6 6 3 3 3" xfId="15014" xr:uid="{00000000-0005-0000-0000-000001000000}"/>
    <cellStyle name="Comma 2 6 6 3 3 4" xfId="25766" xr:uid="{00000000-0005-0000-0000-000001000000}"/>
    <cellStyle name="Comma 2 6 6 3 3 5" xfId="36518" xr:uid="{00000000-0005-0000-0000-000001000000}"/>
    <cellStyle name="Comma 2 6 6 3 3 6" xfId="47270" xr:uid="{00000000-0005-0000-0000-000001000000}"/>
    <cellStyle name="Comma 2 6 6 3 4" xfId="5798" xr:uid="{00000000-0005-0000-0000-000001000000}"/>
    <cellStyle name="Comma 2 6 6 3 4 2" xfId="16550" xr:uid="{00000000-0005-0000-0000-000001000000}"/>
    <cellStyle name="Comma 2 6 6 3 4 3" xfId="27302" xr:uid="{00000000-0005-0000-0000-000001000000}"/>
    <cellStyle name="Comma 2 6 6 3 4 4" xfId="38054" xr:uid="{00000000-0005-0000-0000-000001000000}"/>
    <cellStyle name="Comma 2 6 6 3 4 5" xfId="48806" xr:uid="{00000000-0005-0000-0000-000001000000}"/>
    <cellStyle name="Comma 2 6 6 3 5" xfId="7334" xr:uid="{00000000-0005-0000-0000-000001000000}"/>
    <cellStyle name="Comma 2 6 6 3 5 2" xfId="18086" xr:uid="{00000000-0005-0000-0000-000001000000}"/>
    <cellStyle name="Comma 2 6 6 3 5 3" xfId="28838" xr:uid="{00000000-0005-0000-0000-000001000000}"/>
    <cellStyle name="Comma 2 6 6 3 5 4" xfId="39590" xr:uid="{00000000-0005-0000-0000-000001000000}"/>
    <cellStyle name="Comma 2 6 6 3 5 5" xfId="50342" xr:uid="{00000000-0005-0000-0000-000001000000}"/>
    <cellStyle name="Comma 2 6 6 3 6" xfId="11942" xr:uid="{00000000-0005-0000-0000-000001000000}"/>
    <cellStyle name="Comma 2 6 6 3 7" xfId="22694" xr:uid="{00000000-0005-0000-0000-000001000000}"/>
    <cellStyle name="Comma 2 6 6 3 8" xfId="33446" xr:uid="{00000000-0005-0000-0000-000001000000}"/>
    <cellStyle name="Comma 2 6 6 3 9" xfId="44198" xr:uid="{00000000-0005-0000-0000-000001000000}"/>
    <cellStyle name="Comma 2 6 6 4" xfId="1943" xr:uid="{00000000-0005-0000-0000-0000FE020000}"/>
    <cellStyle name="Comma 2 6 6 4 2" xfId="8102" xr:uid="{00000000-0005-0000-0000-0000FE020000}"/>
    <cellStyle name="Comma 2 6 6 4 2 2" xfId="18854" xr:uid="{00000000-0005-0000-0000-0000FE020000}"/>
    <cellStyle name="Comma 2 6 6 4 2 3" xfId="29606" xr:uid="{00000000-0005-0000-0000-0000FE020000}"/>
    <cellStyle name="Comma 2 6 6 4 2 4" xfId="40358" xr:uid="{00000000-0005-0000-0000-0000FE020000}"/>
    <cellStyle name="Comma 2 6 6 4 2 5" xfId="51110" xr:uid="{00000000-0005-0000-0000-0000FE020000}"/>
    <cellStyle name="Comma 2 6 6 4 3" xfId="12710" xr:uid="{00000000-0005-0000-0000-0000FE020000}"/>
    <cellStyle name="Comma 2 6 6 4 4" xfId="23462" xr:uid="{00000000-0005-0000-0000-0000FE020000}"/>
    <cellStyle name="Comma 2 6 6 4 5" xfId="34214" xr:uid="{00000000-0005-0000-0000-0000FE020000}"/>
    <cellStyle name="Comma 2 6 6 4 6" xfId="44966" xr:uid="{00000000-0005-0000-0000-0000FE020000}"/>
    <cellStyle name="Comma 2 6 6 5" xfId="3486" xr:uid="{00000000-0005-0000-0000-000001000000}"/>
    <cellStyle name="Comma 2 6 6 5 2" xfId="9638" xr:uid="{00000000-0005-0000-0000-000001000000}"/>
    <cellStyle name="Comma 2 6 6 5 2 2" xfId="20390" xr:uid="{00000000-0005-0000-0000-000001000000}"/>
    <cellStyle name="Comma 2 6 6 5 2 3" xfId="31142" xr:uid="{00000000-0005-0000-0000-000001000000}"/>
    <cellStyle name="Comma 2 6 6 5 2 4" xfId="41894" xr:uid="{00000000-0005-0000-0000-000001000000}"/>
    <cellStyle name="Comma 2 6 6 5 2 5" xfId="52646" xr:uid="{00000000-0005-0000-0000-000001000000}"/>
    <cellStyle name="Comma 2 6 6 5 3" xfId="14246" xr:uid="{00000000-0005-0000-0000-000001000000}"/>
    <cellStyle name="Comma 2 6 6 5 4" xfId="24998" xr:uid="{00000000-0005-0000-0000-000001000000}"/>
    <cellStyle name="Comma 2 6 6 5 5" xfId="35750" xr:uid="{00000000-0005-0000-0000-000001000000}"/>
    <cellStyle name="Comma 2 6 6 5 6" xfId="46502" xr:uid="{00000000-0005-0000-0000-000001000000}"/>
    <cellStyle name="Comma 2 6 6 6" xfId="5026" xr:uid="{00000000-0005-0000-0000-000001000000}"/>
    <cellStyle name="Comma 2 6 6 6 2" xfId="15782" xr:uid="{00000000-0005-0000-0000-000001000000}"/>
    <cellStyle name="Comma 2 6 6 6 3" xfId="26534" xr:uid="{00000000-0005-0000-0000-000001000000}"/>
    <cellStyle name="Comma 2 6 6 6 4" xfId="37286" xr:uid="{00000000-0005-0000-0000-000001000000}"/>
    <cellStyle name="Comma 2 6 6 6 5" xfId="48038" xr:uid="{00000000-0005-0000-0000-000001000000}"/>
    <cellStyle name="Comma 2 6 6 7" xfId="6566" xr:uid="{00000000-0005-0000-0000-000001000000}"/>
    <cellStyle name="Comma 2 6 6 7 2" xfId="17318" xr:uid="{00000000-0005-0000-0000-000001000000}"/>
    <cellStyle name="Comma 2 6 6 7 3" xfId="28070" xr:uid="{00000000-0005-0000-0000-000001000000}"/>
    <cellStyle name="Comma 2 6 6 7 4" xfId="38822" xr:uid="{00000000-0005-0000-0000-000001000000}"/>
    <cellStyle name="Comma 2 6 6 7 5" xfId="49574" xr:uid="{00000000-0005-0000-0000-000001000000}"/>
    <cellStyle name="Comma 2 6 6 8" xfId="11174" xr:uid="{00000000-0005-0000-0000-000001000000}"/>
    <cellStyle name="Comma 2 6 6 9" xfId="21926" xr:uid="{00000000-0005-0000-0000-000001000000}"/>
    <cellStyle name="Comma 2 6 7" xfId="450" xr:uid="{00000000-0005-0000-0000-000001000000}"/>
    <cellStyle name="Comma 2 6 7 10" xfId="43494" xr:uid="{00000000-0005-0000-0000-000001000000}"/>
    <cellStyle name="Comma 2 6 7 2" xfId="1230" xr:uid="{00000000-0005-0000-0000-000001000000}"/>
    <cellStyle name="Comma 2 6 7 2 2" xfId="2776" xr:uid="{00000000-0005-0000-0000-000003030000}"/>
    <cellStyle name="Comma 2 6 7 2 2 2" xfId="8934" xr:uid="{00000000-0005-0000-0000-000003030000}"/>
    <cellStyle name="Comma 2 6 7 2 2 2 2" xfId="19686" xr:uid="{00000000-0005-0000-0000-000003030000}"/>
    <cellStyle name="Comma 2 6 7 2 2 2 3" xfId="30438" xr:uid="{00000000-0005-0000-0000-000003030000}"/>
    <cellStyle name="Comma 2 6 7 2 2 2 4" xfId="41190" xr:uid="{00000000-0005-0000-0000-000003030000}"/>
    <cellStyle name="Comma 2 6 7 2 2 2 5" xfId="51942" xr:uid="{00000000-0005-0000-0000-000003030000}"/>
    <cellStyle name="Comma 2 6 7 2 2 3" xfId="13542" xr:uid="{00000000-0005-0000-0000-000003030000}"/>
    <cellStyle name="Comma 2 6 7 2 2 4" xfId="24294" xr:uid="{00000000-0005-0000-0000-000003030000}"/>
    <cellStyle name="Comma 2 6 7 2 2 5" xfId="35046" xr:uid="{00000000-0005-0000-0000-000003030000}"/>
    <cellStyle name="Comma 2 6 7 2 2 6" xfId="45798" xr:uid="{00000000-0005-0000-0000-000003030000}"/>
    <cellStyle name="Comma 2 6 7 2 3" xfId="4318" xr:uid="{00000000-0005-0000-0000-000001000000}"/>
    <cellStyle name="Comma 2 6 7 2 3 2" xfId="10470" xr:uid="{00000000-0005-0000-0000-000001000000}"/>
    <cellStyle name="Comma 2 6 7 2 3 2 2" xfId="21222" xr:uid="{00000000-0005-0000-0000-000001000000}"/>
    <cellStyle name="Comma 2 6 7 2 3 2 3" xfId="31974" xr:uid="{00000000-0005-0000-0000-000001000000}"/>
    <cellStyle name="Comma 2 6 7 2 3 2 4" xfId="42726" xr:uid="{00000000-0005-0000-0000-000001000000}"/>
    <cellStyle name="Comma 2 6 7 2 3 2 5" xfId="53478" xr:uid="{00000000-0005-0000-0000-000001000000}"/>
    <cellStyle name="Comma 2 6 7 2 3 3" xfId="15078" xr:uid="{00000000-0005-0000-0000-000001000000}"/>
    <cellStyle name="Comma 2 6 7 2 3 4" xfId="25830" xr:uid="{00000000-0005-0000-0000-000001000000}"/>
    <cellStyle name="Comma 2 6 7 2 3 5" xfId="36582" xr:uid="{00000000-0005-0000-0000-000001000000}"/>
    <cellStyle name="Comma 2 6 7 2 3 6" xfId="47334" xr:uid="{00000000-0005-0000-0000-000001000000}"/>
    <cellStyle name="Comma 2 6 7 2 4" xfId="5862" xr:uid="{00000000-0005-0000-0000-000001000000}"/>
    <cellStyle name="Comma 2 6 7 2 4 2" xfId="16614" xr:uid="{00000000-0005-0000-0000-000001000000}"/>
    <cellStyle name="Comma 2 6 7 2 4 3" xfId="27366" xr:uid="{00000000-0005-0000-0000-000001000000}"/>
    <cellStyle name="Comma 2 6 7 2 4 4" xfId="38118" xr:uid="{00000000-0005-0000-0000-000001000000}"/>
    <cellStyle name="Comma 2 6 7 2 4 5" xfId="48870" xr:uid="{00000000-0005-0000-0000-000001000000}"/>
    <cellStyle name="Comma 2 6 7 2 5" xfId="7398" xr:uid="{00000000-0005-0000-0000-000001000000}"/>
    <cellStyle name="Comma 2 6 7 2 5 2" xfId="18150" xr:uid="{00000000-0005-0000-0000-000001000000}"/>
    <cellStyle name="Comma 2 6 7 2 5 3" xfId="28902" xr:uid="{00000000-0005-0000-0000-000001000000}"/>
    <cellStyle name="Comma 2 6 7 2 5 4" xfId="39654" xr:uid="{00000000-0005-0000-0000-000001000000}"/>
    <cellStyle name="Comma 2 6 7 2 5 5" xfId="50406" xr:uid="{00000000-0005-0000-0000-000001000000}"/>
    <cellStyle name="Comma 2 6 7 2 6" xfId="12006" xr:uid="{00000000-0005-0000-0000-000001000000}"/>
    <cellStyle name="Comma 2 6 7 2 7" xfId="22758" xr:uid="{00000000-0005-0000-0000-000001000000}"/>
    <cellStyle name="Comma 2 6 7 2 8" xfId="33510" xr:uid="{00000000-0005-0000-0000-000001000000}"/>
    <cellStyle name="Comma 2 6 7 2 9" xfId="44262" xr:uid="{00000000-0005-0000-0000-000001000000}"/>
    <cellStyle name="Comma 2 6 7 3" xfId="2007" xr:uid="{00000000-0005-0000-0000-000002030000}"/>
    <cellStyle name="Comma 2 6 7 3 2" xfId="8166" xr:uid="{00000000-0005-0000-0000-000002030000}"/>
    <cellStyle name="Comma 2 6 7 3 2 2" xfId="18918" xr:uid="{00000000-0005-0000-0000-000002030000}"/>
    <cellStyle name="Comma 2 6 7 3 2 3" xfId="29670" xr:uid="{00000000-0005-0000-0000-000002030000}"/>
    <cellStyle name="Comma 2 6 7 3 2 4" xfId="40422" xr:uid="{00000000-0005-0000-0000-000002030000}"/>
    <cellStyle name="Comma 2 6 7 3 2 5" xfId="51174" xr:uid="{00000000-0005-0000-0000-000002030000}"/>
    <cellStyle name="Comma 2 6 7 3 3" xfId="12774" xr:uid="{00000000-0005-0000-0000-000002030000}"/>
    <cellStyle name="Comma 2 6 7 3 4" xfId="23526" xr:uid="{00000000-0005-0000-0000-000002030000}"/>
    <cellStyle name="Comma 2 6 7 3 5" xfId="34278" xr:uid="{00000000-0005-0000-0000-000002030000}"/>
    <cellStyle name="Comma 2 6 7 3 6" xfId="45030" xr:uid="{00000000-0005-0000-0000-000002030000}"/>
    <cellStyle name="Comma 2 6 7 4" xfId="3550" xr:uid="{00000000-0005-0000-0000-000001000000}"/>
    <cellStyle name="Comma 2 6 7 4 2" xfId="9702" xr:uid="{00000000-0005-0000-0000-000001000000}"/>
    <cellStyle name="Comma 2 6 7 4 2 2" xfId="20454" xr:uid="{00000000-0005-0000-0000-000001000000}"/>
    <cellStyle name="Comma 2 6 7 4 2 3" xfId="31206" xr:uid="{00000000-0005-0000-0000-000001000000}"/>
    <cellStyle name="Comma 2 6 7 4 2 4" xfId="41958" xr:uid="{00000000-0005-0000-0000-000001000000}"/>
    <cellStyle name="Comma 2 6 7 4 2 5" xfId="52710" xr:uid="{00000000-0005-0000-0000-000001000000}"/>
    <cellStyle name="Comma 2 6 7 4 3" xfId="14310" xr:uid="{00000000-0005-0000-0000-000001000000}"/>
    <cellStyle name="Comma 2 6 7 4 4" xfId="25062" xr:uid="{00000000-0005-0000-0000-000001000000}"/>
    <cellStyle name="Comma 2 6 7 4 5" xfId="35814" xr:uid="{00000000-0005-0000-0000-000001000000}"/>
    <cellStyle name="Comma 2 6 7 4 6" xfId="46566" xr:uid="{00000000-0005-0000-0000-000001000000}"/>
    <cellStyle name="Comma 2 6 7 5" xfId="5090" xr:uid="{00000000-0005-0000-0000-000001000000}"/>
    <cellStyle name="Comma 2 6 7 5 2" xfId="15846" xr:uid="{00000000-0005-0000-0000-000001000000}"/>
    <cellStyle name="Comma 2 6 7 5 3" xfId="26598" xr:uid="{00000000-0005-0000-0000-000001000000}"/>
    <cellStyle name="Comma 2 6 7 5 4" xfId="37350" xr:uid="{00000000-0005-0000-0000-000001000000}"/>
    <cellStyle name="Comma 2 6 7 5 5" xfId="48102" xr:uid="{00000000-0005-0000-0000-000001000000}"/>
    <cellStyle name="Comma 2 6 7 6" xfId="6630" xr:uid="{00000000-0005-0000-0000-000001000000}"/>
    <cellStyle name="Comma 2 6 7 6 2" xfId="17382" xr:uid="{00000000-0005-0000-0000-000001000000}"/>
    <cellStyle name="Comma 2 6 7 6 3" xfId="28134" xr:uid="{00000000-0005-0000-0000-000001000000}"/>
    <cellStyle name="Comma 2 6 7 6 4" xfId="38886" xr:uid="{00000000-0005-0000-0000-000001000000}"/>
    <cellStyle name="Comma 2 6 7 6 5" xfId="49638" xr:uid="{00000000-0005-0000-0000-000001000000}"/>
    <cellStyle name="Comma 2 6 7 7" xfId="11238" xr:uid="{00000000-0005-0000-0000-000001000000}"/>
    <cellStyle name="Comma 2 6 7 8" xfId="21990" xr:uid="{00000000-0005-0000-0000-000001000000}"/>
    <cellStyle name="Comma 2 6 7 9" xfId="32742" xr:uid="{00000000-0005-0000-0000-000001000000}"/>
    <cellStyle name="Comma 2 6 8" xfId="846" xr:uid="{00000000-0005-0000-0000-000001000000}"/>
    <cellStyle name="Comma 2 6 8 2" xfId="2392" xr:uid="{00000000-0005-0000-0000-000004030000}"/>
    <cellStyle name="Comma 2 6 8 2 2" xfId="8550" xr:uid="{00000000-0005-0000-0000-000004030000}"/>
    <cellStyle name="Comma 2 6 8 2 2 2" xfId="19302" xr:uid="{00000000-0005-0000-0000-000004030000}"/>
    <cellStyle name="Comma 2 6 8 2 2 3" xfId="30054" xr:uid="{00000000-0005-0000-0000-000004030000}"/>
    <cellStyle name="Comma 2 6 8 2 2 4" xfId="40806" xr:uid="{00000000-0005-0000-0000-000004030000}"/>
    <cellStyle name="Comma 2 6 8 2 2 5" xfId="51558" xr:uid="{00000000-0005-0000-0000-000004030000}"/>
    <cellStyle name="Comma 2 6 8 2 3" xfId="13158" xr:uid="{00000000-0005-0000-0000-000004030000}"/>
    <cellStyle name="Comma 2 6 8 2 4" xfId="23910" xr:uid="{00000000-0005-0000-0000-000004030000}"/>
    <cellStyle name="Comma 2 6 8 2 5" xfId="34662" xr:uid="{00000000-0005-0000-0000-000004030000}"/>
    <cellStyle name="Comma 2 6 8 2 6" xfId="45414" xr:uid="{00000000-0005-0000-0000-000004030000}"/>
    <cellStyle name="Comma 2 6 8 3" xfId="3934" xr:uid="{00000000-0005-0000-0000-000001000000}"/>
    <cellStyle name="Comma 2 6 8 3 2" xfId="10086" xr:uid="{00000000-0005-0000-0000-000001000000}"/>
    <cellStyle name="Comma 2 6 8 3 2 2" xfId="20838" xr:uid="{00000000-0005-0000-0000-000001000000}"/>
    <cellStyle name="Comma 2 6 8 3 2 3" xfId="31590" xr:uid="{00000000-0005-0000-0000-000001000000}"/>
    <cellStyle name="Comma 2 6 8 3 2 4" xfId="42342" xr:uid="{00000000-0005-0000-0000-000001000000}"/>
    <cellStyle name="Comma 2 6 8 3 2 5" xfId="53094" xr:uid="{00000000-0005-0000-0000-000001000000}"/>
    <cellStyle name="Comma 2 6 8 3 3" xfId="14694" xr:uid="{00000000-0005-0000-0000-000001000000}"/>
    <cellStyle name="Comma 2 6 8 3 4" xfId="25446" xr:uid="{00000000-0005-0000-0000-000001000000}"/>
    <cellStyle name="Comma 2 6 8 3 5" xfId="36198" xr:uid="{00000000-0005-0000-0000-000001000000}"/>
    <cellStyle name="Comma 2 6 8 3 6" xfId="46950" xr:uid="{00000000-0005-0000-0000-000001000000}"/>
    <cellStyle name="Comma 2 6 8 4" xfId="5478" xr:uid="{00000000-0005-0000-0000-000001000000}"/>
    <cellStyle name="Comma 2 6 8 4 2" xfId="16230" xr:uid="{00000000-0005-0000-0000-000001000000}"/>
    <cellStyle name="Comma 2 6 8 4 3" xfId="26982" xr:uid="{00000000-0005-0000-0000-000001000000}"/>
    <cellStyle name="Comma 2 6 8 4 4" xfId="37734" xr:uid="{00000000-0005-0000-0000-000001000000}"/>
    <cellStyle name="Comma 2 6 8 4 5" xfId="48486" xr:uid="{00000000-0005-0000-0000-000001000000}"/>
    <cellStyle name="Comma 2 6 8 5" xfId="7014" xr:uid="{00000000-0005-0000-0000-000001000000}"/>
    <cellStyle name="Comma 2 6 8 5 2" xfId="17766" xr:uid="{00000000-0005-0000-0000-000001000000}"/>
    <cellStyle name="Comma 2 6 8 5 3" xfId="28518" xr:uid="{00000000-0005-0000-0000-000001000000}"/>
    <cellStyle name="Comma 2 6 8 5 4" xfId="39270" xr:uid="{00000000-0005-0000-0000-000001000000}"/>
    <cellStyle name="Comma 2 6 8 5 5" xfId="50022" xr:uid="{00000000-0005-0000-0000-000001000000}"/>
    <cellStyle name="Comma 2 6 8 6" xfId="11622" xr:uid="{00000000-0005-0000-0000-000001000000}"/>
    <cellStyle name="Comma 2 6 8 7" xfId="22374" xr:uid="{00000000-0005-0000-0000-000001000000}"/>
    <cellStyle name="Comma 2 6 8 8" xfId="33126" xr:uid="{00000000-0005-0000-0000-000001000000}"/>
    <cellStyle name="Comma 2 6 8 9" xfId="43878" xr:uid="{00000000-0005-0000-0000-000001000000}"/>
    <cellStyle name="Comma 2 6 9" xfId="1623" xr:uid="{00000000-0005-0000-0000-0000ED020000}"/>
    <cellStyle name="Comma 2 6 9 2" xfId="7782" xr:uid="{00000000-0005-0000-0000-0000ED020000}"/>
    <cellStyle name="Comma 2 6 9 2 2" xfId="18534" xr:uid="{00000000-0005-0000-0000-0000ED020000}"/>
    <cellStyle name="Comma 2 6 9 2 3" xfId="29286" xr:uid="{00000000-0005-0000-0000-0000ED020000}"/>
    <cellStyle name="Comma 2 6 9 2 4" xfId="40038" xr:uid="{00000000-0005-0000-0000-0000ED020000}"/>
    <cellStyle name="Comma 2 6 9 2 5" xfId="50790" xr:uid="{00000000-0005-0000-0000-0000ED020000}"/>
    <cellStyle name="Comma 2 6 9 3" xfId="12390" xr:uid="{00000000-0005-0000-0000-0000ED020000}"/>
    <cellStyle name="Comma 2 6 9 4" xfId="23142" xr:uid="{00000000-0005-0000-0000-0000ED020000}"/>
    <cellStyle name="Comma 2 6 9 5" xfId="33894" xr:uid="{00000000-0005-0000-0000-0000ED020000}"/>
    <cellStyle name="Comma 2 6 9 6" xfId="44646" xr:uid="{00000000-0005-0000-0000-0000ED020000}"/>
    <cellStyle name="Comma 2 7" xfId="75" xr:uid="{00000000-0005-0000-0000-000001000000}"/>
    <cellStyle name="Comma 2 7 10" xfId="32390" xr:uid="{00000000-0005-0000-0000-000001000000}"/>
    <cellStyle name="Comma 2 7 11" xfId="43142" xr:uid="{00000000-0005-0000-0000-000001000000}"/>
    <cellStyle name="Comma 2 7 2" xfId="482" xr:uid="{00000000-0005-0000-0000-000001000000}"/>
    <cellStyle name="Comma 2 7 2 10" xfId="43526" xr:uid="{00000000-0005-0000-0000-000001000000}"/>
    <cellStyle name="Comma 2 7 2 2" xfId="1262" xr:uid="{00000000-0005-0000-0000-000001000000}"/>
    <cellStyle name="Comma 2 7 2 2 2" xfId="2808" xr:uid="{00000000-0005-0000-0000-000007030000}"/>
    <cellStyle name="Comma 2 7 2 2 2 2" xfId="8966" xr:uid="{00000000-0005-0000-0000-000007030000}"/>
    <cellStyle name="Comma 2 7 2 2 2 2 2" xfId="19718" xr:uid="{00000000-0005-0000-0000-000007030000}"/>
    <cellStyle name="Comma 2 7 2 2 2 2 3" xfId="30470" xr:uid="{00000000-0005-0000-0000-000007030000}"/>
    <cellStyle name="Comma 2 7 2 2 2 2 4" xfId="41222" xr:uid="{00000000-0005-0000-0000-000007030000}"/>
    <cellStyle name="Comma 2 7 2 2 2 2 5" xfId="51974" xr:uid="{00000000-0005-0000-0000-000007030000}"/>
    <cellStyle name="Comma 2 7 2 2 2 3" xfId="13574" xr:uid="{00000000-0005-0000-0000-000007030000}"/>
    <cellStyle name="Comma 2 7 2 2 2 4" xfId="24326" xr:uid="{00000000-0005-0000-0000-000007030000}"/>
    <cellStyle name="Comma 2 7 2 2 2 5" xfId="35078" xr:uid="{00000000-0005-0000-0000-000007030000}"/>
    <cellStyle name="Comma 2 7 2 2 2 6" xfId="45830" xr:uid="{00000000-0005-0000-0000-000007030000}"/>
    <cellStyle name="Comma 2 7 2 2 3" xfId="4350" xr:uid="{00000000-0005-0000-0000-000001000000}"/>
    <cellStyle name="Comma 2 7 2 2 3 2" xfId="10502" xr:uid="{00000000-0005-0000-0000-000001000000}"/>
    <cellStyle name="Comma 2 7 2 2 3 2 2" xfId="21254" xr:uid="{00000000-0005-0000-0000-000001000000}"/>
    <cellStyle name="Comma 2 7 2 2 3 2 3" xfId="32006" xr:uid="{00000000-0005-0000-0000-000001000000}"/>
    <cellStyle name="Comma 2 7 2 2 3 2 4" xfId="42758" xr:uid="{00000000-0005-0000-0000-000001000000}"/>
    <cellStyle name="Comma 2 7 2 2 3 2 5" xfId="53510" xr:uid="{00000000-0005-0000-0000-000001000000}"/>
    <cellStyle name="Comma 2 7 2 2 3 3" xfId="15110" xr:uid="{00000000-0005-0000-0000-000001000000}"/>
    <cellStyle name="Comma 2 7 2 2 3 4" xfId="25862" xr:uid="{00000000-0005-0000-0000-000001000000}"/>
    <cellStyle name="Comma 2 7 2 2 3 5" xfId="36614" xr:uid="{00000000-0005-0000-0000-000001000000}"/>
    <cellStyle name="Comma 2 7 2 2 3 6" xfId="47366" xr:uid="{00000000-0005-0000-0000-000001000000}"/>
    <cellStyle name="Comma 2 7 2 2 4" xfId="5894" xr:uid="{00000000-0005-0000-0000-000001000000}"/>
    <cellStyle name="Comma 2 7 2 2 4 2" xfId="16646" xr:uid="{00000000-0005-0000-0000-000001000000}"/>
    <cellStyle name="Comma 2 7 2 2 4 3" xfId="27398" xr:uid="{00000000-0005-0000-0000-000001000000}"/>
    <cellStyle name="Comma 2 7 2 2 4 4" xfId="38150" xr:uid="{00000000-0005-0000-0000-000001000000}"/>
    <cellStyle name="Comma 2 7 2 2 4 5" xfId="48902" xr:uid="{00000000-0005-0000-0000-000001000000}"/>
    <cellStyle name="Comma 2 7 2 2 5" xfId="7430" xr:uid="{00000000-0005-0000-0000-000001000000}"/>
    <cellStyle name="Comma 2 7 2 2 5 2" xfId="18182" xr:uid="{00000000-0005-0000-0000-000001000000}"/>
    <cellStyle name="Comma 2 7 2 2 5 3" xfId="28934" xr:uid="{00000000-0005-0000-0000-000001000000}"/>
    <cellStyle name="Comma 2 7 2 2 5 4" xfId="39686" xr:uid="{00000000-0005-0000-0000-000001000000}"/>
    <cellStyle name="Comma 2 7 2 2 5 5" xfId="50438" xr:uid="{00000000-0005-0000-0000-000001000000}"/>
    <cellStyle name="Comma 2 7 2 2 6" xfId="12038" xr:uid="{00000000-0005-0000-0000-000001000000}"/>
    <cellStyle name="Comma 2 7 2 2 7" xfId="22790" xr:uid="{00000000-0005-0000-0000-000001000000}"/>
    <cellStyle name="Comma 2 7 2 2 8" xfId="33542" xr:uid="{00000000-0005-0000-0000-000001000000}"/>
    <cellStyle name="Comma 2 7 2 2 9" xfId="44294" xr:uid="{00000000-0005-0000-0000-000001000000}"/>
    <cellStyle name="Comma 2 7 2 3" xfId="2039" xr:uid="{00000000-0005-0000-0000-000006030000}"/>
    <cellStyle name="Comma 2 7 2 3 2" xfId="8198" xr:uid="{00000000-0005-0000-0000-000006030000}"/>
    <cellStyle name="Comma 2 7 2 3 2 2" xfId="18950" xr:uid="{00000000-0005-0000-0000-000006030000}"/>
    <cellStyle name="Comma 2 7 2 3 2 3" xfId="29702" xr:uid="{00000000-0005-0000-0000-000006030000}"/>
    <cellStyle name="Comma 2 7 2 3 2 4" xfId="40454" xr:uid="{00000000-0005-0000-0000-000006030000}"/>
    <cellStyle name="Comma 2 7 2 3 2 5" xfId="51206" xr:uid="{00000000-0005-0000-0000-000006030000}"/>
    <cellStyle name="Comma 2 7 2 3 3" xfId="12806" xr:uid="{00000000-0005-0000-0000-000006030000}"/>
    <cellStyle name="Comma 2 7 2 3 4" xfId="23558" xr:uid="{00000000-0005-0000-0000-000006030000}"/>
    <cellStyle name="Comma 2 7 2 3 5" xfId="34310" xr:uid="{00000000-0005-0000-0000-000006030000}"/>
    <cellStyle name="Comma 2 7 2 3 6" xfId="45062" xr:uid="{00000000-0005-0000-0000-000006030000}"/>
    <cellStyle name="Comma 2 7 2 4" xfId="3582" xr:uid="{00000000-0005-0000-0000-000001000000}"/>
    <cellStyle name="Comma 2 7 2 4 2" xfId="9734" xr:uid="{00000000-0005-0000-0000-000001000000}"/>
    <cellStyle name="Comma 2 7 2 4 2 2" xfId="20486" xr:uid="{00000000-0005-0000-0000-000001000000}"/>
    <cellStyle name="Comma 2 7 2 4 2 3" xfId="31238" xr:uid="{00000000-0005-0000-0000-000001000000}"/>
    <cellStyle name="Comma 2 7 2 4 2 4" xfId="41990" xr:uid="{00000000-0005-0000-0000-000001000000}"/>
    <cellStyle name="Comma 2 7 2 4 2 5" xfId="52742" xr:uid="{00000000-0005-0000-0000-000001000000}"/>
    <cellStyle name="Comma 2 7 2 4 3" xfId="14342" xr:uid="{00000000-0005-0000-0000-000001000000}"/>
    <cellStyle name="Comma 2 7 2 4 4" xfId="25094" xr:uid="{00000000-0005-0000-0000-000001000000}"/>
    <cellStyle name="Comma 2 7 2 4 5" xfId="35846" xr:uid="{00000000-0005-0000-0000-000001000000}"/>
    <cellStyle name="Comma 2 7 2 4 6" xfId="46598" xr:uid="{00000000-0005-0000-0000-000001000000}"/>
    <cellStyle name="Comma 2 7 2 5" xfId="5122" xr:uid="{00000000-0005-0000-0000-000001000000}"/>
    <cellStyle name="Comma 2 7 2 5 2" xfId="15878" xr:uid="{00000000-0005-0000-0000-000001000000}"/>
    <cellStyle name="Comma 2 7 2 5 3" xfId="26630" xr:uid="{00000000-0005-0000-0000-000001000000}"/>
    <cellStyle name="Comma 2 7 2 5 4" xfId="37382" xr:uid="{00000000-0005-0000-0000-000001000000}"/>
    <cellStyle name="Comma 2 7 2 5 5" xfId="48134" xr:uid="{00000000-0005-0000-0000-000001000000}"/>
    <cellStyle name="Comma 2 7 2 6" xfId="6662" xr:uid="{00000000-0005-0000-0000-000001000000}"/>
    <cellStyle name="Comma 2 7 2 6 2" xfId="17414" xr:uid="{00000000-0005-0000-0000-000001000000}"/>
    <cellStyle name="Comma 2 7 2 6 3" xfId="28166" xr:uid="{00000000-0005-0000-0000-000001000000}"/>
    <cellStyle name="Comma 2 7 2 6 4" xfId="38918" xr:uid="{00000000-0005-0000-0000-000001000000}"/>
    <cellStyle name="Comma 2 7 2 6 5" xfId="49670" xr:uid="{00000000-0005-0000-0000-000001000000}"/>
    <cellStyle name="Comma 2 7 2 7" xfId="11270" xr:uid="{00000000-0005-0000-0000-000001000000}"/>
    <cellStyle name="Comma 2 7 2 8" xfId="22022" xr:uid="{00000000-0005-0000-0000-000001000000}"/>
    <cellStyle name="Comma 2 7 2 9" xfId="32774" xr:uid="{00000000-0005-0000-0000-000001000000}"/>
    <cellStyle name="Comma 2 7 3" xfId="878" xr:uid="{00000000-0005-0000-0000-000001000000}"/>
    <cellStyle name="Comma 2 7 3 2" xfId="2424" xr:uid="{00000000-0005-0000-0000-000008030000}"/>
    <cellStyle name="Comma 2 7 3 2 2" xfId="8582" xr:uid="{00000000-0005-0000-0000-000008030000}"/>
    <cellStyle name="Comma 2 7 3 2 2 2" xfId="19334" xr:uid="{00000000-0005-0000-0000-000008030000}"/>
    <cellStyle name="Comma 2 7 3 2 2 3" xfId="30086" xr:uid="{00000000-0005-0000-0000-000008030000}"/>
    <cellStyle name="Comma 2 7 3 2 2 4" xfId="40838" xr:uid="{00000000-0005-0000-0000-000008030000}"/>
    <cellStyle name="Comma 2 7 3 2 2 5" xfId="51590" xr:uid="{00000000-0005-0000-0000-000008030000}"/>
    <cellStyle name="Comma 2 7 3 2 3" xfId="13190" xr:uid="{00000000-0005-0000-0000-000008030000}"/>
    <cellStyle name="Comma 2 7 3 2 4" xfId="23942" xr:uid="{00000000-0005-0000-0000-000008030000}"/>
    <cellStyle name="Comma 2 7 3 2 5" xfId="34694" xr:uid="{00000000-0005-0000-0000-000008030000}"/>
    <cellStyle name="Comma 2 7 3 2 6" xfId="45446" xr:uid="{00000000-0005-0000-0000-000008030000}"/>
    <cellStyle name="Comma 2 7 3 3" xfId="3966" xr:uid="{00000000-0005-0000-0000-000001000000}"/>
    <cellStyle name="Comma 2 7 3 3 2" xfId="10118" xr:uid="{00000000-0005-0000-0000-000001000000}"/>
    <cellStyle name="Comma 2 7 3 3 2 2" xfId="20870" xr:uid="{00000000-0005-0000-0000-000001000000}"/>
    <cellStyle name="Comma 2 7 3 3 2 3" xfId="31622" xr:uid="{00000000-0005-0000-0000-000001000000}"/>
    <cellStyle name="Comma 2 7 3 3 2 4" xfId="42374" xr:uid="{00000000-0005-0000-0000-000001000000}"/>
    <cellStyle name="Comma 2 7 3 3 2 5" xfId="53126" xr:uid="{00000000-0005-0000-0000-000001000000}"/>
    <cellStyle name="Comma 2 7 3 3 3" xfId="14726" xr:uid="{00000000-0005-0000-0000-000001000000}"/>
    <cellStyle name="Comma 2 7 3 3 4" xfId="25478" xr:uid="{00000000-0005-0000-0000-000001000000}"/>
    <cellStyle name="Comma 2 7 3 3 5" xfId="36230" xr:uid="{00000000-0005-0000-0000-000001000000}"/>
    <cellStyle name="Comma 2 7 3 3 6" xfId="46982" xr:uid="{00000000-0005-0000-0000-000001000000}"/>
    <cellStyle name="Comma 2 7 3 4" xfId="5510" xr:uid="{00000000-0005-0000-0000-000001000000}"/>
    <cellStyle name="Comma 2 7 3 4 2" xfId="16262" xr:uid="{00000000-0005-0000-0000-000001000000}"/>
    <cellStyle name="Comma 2 7 3 4 3" xfId="27014" xr:uid="{00000000-0005-0000-0000-000001000000}"/>
    <cellStyle name="Comma 2 7 3 4 4" xfId="37766" xr:uid="{00000000-0005-0000-0000-000001000000}"/>
    <cellStyle name="Comma 2 7 3 4 5" xfId="48518" xr:uid="{00000000-0005-0000-0000-000001000000}"/>
    <cellStyle name="Comma 2 7 3 5" xfId="7046" xr:uid="{00000000-0005-0000-0000-000001000000}"/>
    <cellStyle name="Comma 2 7 3 5 2" xfId="17798" xr:uid="{00000000-0005-0000-0000-000001000000}"/>
    <cellStyle name="Comma 2 7 3 5 3" xfId="28550" xr:uid="{00000000-0005-0000-0000-000001000000}"/>
    <cellStyle name="Comma 2 7 3 5 4" xfId="39302" xr:uid="{00000000-0005-0000-0000-000001000000}"/>
    <cellStyle name="Comma 2 7 3 5 5" xfId="50054" xr:uid="{00000000-0005-0000-0000-000001000000}"/>
    <cellStyle name="Comma 2 7 3 6" xfId="11654" xr:uid="{00000000-0005-0000-0000-000001000000}"/>
    <cellStyle name="Comma 2 7 3 7" xfId="22406" xr:uid="{00000000-0005-0000-0000-000001000000}"/>
    <cellStyle name="Comma 2 7 3 8" xfId="33158" xr:uid="{00000000-0005-0000-0000-000001000000}"/>
    <cellStyle name="Comma 2 7 3 9" xfId="43910" xr:uid="{00000000-0005-0000-0000-000001000000}"/>
    <cellStyle name="Comma 2 7 4" xfId="1655" xr:uid="{00000000-0005-0000-0000-000005030000}"/>
    <cellStyle name="Comma 2 7 4 2" xfId="7814" xr:uid="{00000000-0005-0000-0000-000005030000}"/>
    <cellStyle name="Comma 2 7 4 2 2" xfId="18566" xr:uid="{00000000-0005-0000-0000-000005030000}"/>
    <cellStyle name="Comma 2 7 4 2 3" xfId="29318" xr:uid="{00000000-0005-0000-0000-000005030000}"/>
    <cellStyle name="Comma 2 7 4 2 4" xfId="40070" xr:uid="{00000000-0005-0000-0000-000005030000}"/>
    <cellStyle name="Comma 2 7 4 2 5" xfId="50822" xr:uid="{00000000-0005-0000-0000-000005030000}"/>
    <cellStyle name="Comma 2 7 4 3" xfId="12422" xr:uid="{00000000-0005-0000-0000-000005030000}"/>
    <cellStyle name="Comma 2 7 4 4" xfId="23174" xr:uid="{00000000-0005-0000-0000-000005030000}"/>
    <cellStyle name="Comma 2 7 4 5" xfId="33926" xr:uid="{00000000-0005-0000-0000-000005030000}"/>
    <cellStyle name="Comma 2 7 4 6" xfId="44678" xr:uid="{00000000-0005-0000-0000-000005030000}"/>
    <cellStyle name="Comma 2 7 5" xfId="3198" xr:uid="{00000000-0005-0000-0000-000001000000}"/>
    <cellStyle name="Comma 2 7 5 2" xfId="9350" xr:uid="{00000000-0005-0000-0000-000001000000}"/>
    <cellStyle name="Comma 2 7 5 2 2" xfId="20102" xr:uid="{00000000-0005-0000-0000-000001000000}"/>
    <cellStyle name="Comma 2 7 5 2 3" xfId="30854" xr:uid="{00000000-0005-0000-0000-000001000000}"/>
    <cellStyle name="Comma 2 7 5 2 4" xfId="41606" xr:uid="{00000000-0005-0000-0000-000001000000}"/>
    <cellStyle name="Comma 2 7 5 2 5" xfId="52358" xr:uid="{00000000-0005-0000-0000-000001000000}"/>
    <cellStyle name="Comma 2 7 5 3" xfId="13958" xr:uid="{00000000-0005-0000-0000-000001000000}"/>
    <cellStyle name="Comma 2 7 5 4" xfId="24710" xr:uid="{00000000-0005-0000-0000-000001000000}"/>
    <cellStyle name="Comma 2 7 5 5" xfId="35462" xr:uid="{00000000-0005-0000-0000-000001000000}"/>
    <cellStyle name="Comma 2 7 5 6" xfId="46214" xr:uid="{00000000-0005-0000-0000-000001000000}"/>
    <cellStyle name="Comma 2 7 6" xfId="4738" xr:uid="{00000000-0005-0000-0000-000001000000}"/>
    <cellStyle name="Comma 2 7 6 2" xfId="15494" xr:uid="{00000000-0005-0000-0000-000001000000}"/>
    <cellStyle name="Comma 2 7 6 3" xfId="26246" xr:uid="{00000000-0005-0000-0000-000001000000}"/>
    <cellStyle name="Comma 2 7 6 4" xfId="36998" xr:uid="{00000000-0005-0000-0000-000001000000}"/>
    <cellStyle name="Comma 2 7 6 5" xfId="47750" xr:uid="{00000000-0005-0000-0000-000001000000}"/>
    <cellStyle name="Comma 2 7 7" xfId="6278" xr:uid="{00000000-0005-0000-0000-000001000000}"/>
    <cellStyle name="Comma 2 7 7 2" xfId="17030" xr:uid="{00000000-0005-0000-0000-000001000000}"/>
    <cellStyle name="Comma 2 7 7 3" xfId="27782" xr:uid="{00000000-0005-0000-0000-000001000000}"/>
    <cellStyle name="Comma 2 7 7 4" xfId="38534" xr:uid="{00000000-0005-0000-0000-000001000000}"/>
    <cellStyle name="Comma 2 7 7 5" xfId="49286" xr:uid="{00000000-0005-0000-0000-000001000000}"/>
    <cellStyle name="Comma 2 7 8" xfId="10886" xr:uid="{00000000-0005-0000-0000-000001000000}"/>
    <cellStyle name="Comma 2 7 9" xfId="21638" xr:uid="{00000000-0005-0000-0000-000001000000}"/>
    <cellStyle name="Comma 2 8" xfId="139" xr:uid="{00000000-0005-0000-0000-000001000000}"/>
    <cellStyle name="Comma 2 8 10" xfId="32454" xr:uid="{00000000-0005-0000-0000-000001000000}"/>
    <cellStyle name="Comma 2 8 11" xfId="43206" xr:uid="{00000000-0005-0000-0000-000001000000}"/>
    <cellStyle name="Comma 2 8 2" xfId="546" xr:uid="{00000000-0005-0000-0000-000001000000}"/>
    <cellStyle name="Comma 2 8 2 10" xfId="43590" xr:uid="{00000000-0005-0000-0000-000001000000}"/>
    <cellStyle name="Comma 2 8 2 2" xfId="1326" xr:uid="{00000000-0005-0000-0000-000001000000}"/>
    <cellStyle name="Comma 2 8 2 2 2" xfId="2872" xr:uid="{00000000-0005-0000-0000-00000B030000}"/>
    <cellStyle name="Comma 2 8 2 2 2 2" xfId="9030" xr:uid="{00000000-0005-0000-0000-00000B030000}"/>
    <cellStyle name="Comma 2 8 2 2 2 2 2" xfId="19782" xr:uid="{00000000-0005-0000-0000-00000B030000}"/>
    <cellStyle name="Comma 2 8 2 2 2 2 3" xfId="30534" xr:uid="{00000000-0005-0000-0000-00000B030000}"/>
    <cellStyle name="Comma 2 8 2 2 2 2 4" xfId="41286" xr:uid="{00000000-0005-0000-0000-00000B030000}"/>
    <cellStyle name="Comma 2 8 2 2 2 2 5" xfId="52038" xr:uid="{00000000-0005-0000-0000-00000B030000}"/>
    <cellStyle name="Comma 2 8 2 2 2 3" xfId="13638" xr:uid="{00000000-0005-0000-0000-00000B030000}"/>
    <cellStyle name="Comma 2 8 2 2 2 4" xfId="24390" xr:uid="{00000000-0005-0000-0000-00000B030000}"/>
    <cellStyle name="Comma 2 8 2 2 2 5" xfId="35142" xr:uid="{00000000-0005-0000-0000-00000B030000}"/>
    <cellStyle name="Comma 2 8 2 2 2 6" xfId="45894" xr:uid="{00000000-0005-0000-0000-00000B030000}"/>
    <cellStyle name="Comma 2 8 2 2 3" xfId="4414" xr:uid="{00000000-0005-0000-0000-000001000000}"/>
    <cellStyle name="Comma 2 8 2 2 3 2" xfId="10566" xr:uid="{00000000-0005-0000-0000-000001000000}"/>
    <cellStyle name="Comma 2 8 2 2 3 2 2" xfId="21318" xr:uid="{00000000-0005-0000-0000-000001000000}"/>
    <cellStyle name="Comma 2 8 2 2 3 2 3" xfId="32070" xr:uid="{00000000-0005-0000-0000-000001000000}"/>
    <cellStyle name="Comma 2 8 2 2 3 2 4" xfId="42822" xr:uid="{00000000-0005-0000-0000-000001000000}"/>
    <cellStyle name="Comma 2 8 2 2 3 2 5" xfId="53574" xr:uid="{00000000-0005-0000-0000-000001000000}"/>
    <cellStyle name="Comma 2 8 2 2 3 3" xfId="15174" xr:uid="{00000000-0005-0000-0000-000001000000}"/>
    <cellStyle name="Comma 2 8 2 2 3 4" xfId="25926" xr:uid="{00000000-0005-0000-0000-000001000000}"/>
    <cellStyle name="Comma 2 8 2 2 3 5" xfId="36678" xr:uid="{00000000-0005-0000-0000-000001000000}"/>
    <cellStyle name="Comma 2 8 2 2 3 6" xfId="47430" xr:uid="{00000000-0005-0000-0000-000001000000}"/>
    <cellStyle name="Comma 2 8 2 2 4" xfId="5958" xr:uid="{00000000-0005-0000-0000-000001000000}"/>
    <cellStyle name="Comma 2 8 2 2 4 2" xfId="16710" xr:uid="{00000000-0005-0000-0000-000001000000}"/>
    <cellStyle name="Comma 2 8 2 2 4 3" xfId="27462" xr:uid="{00000000-0005-0000-0000-000001000000}"/>
    <cellStyle name="Comma 2 8 2 2 4 4" xfId="38214" xr:uid="{00000000-0005-0000-0000-000001000000}"/>
    <cellStyle name="Comma 2 8 2 2 4 5" xfId="48966" xr:uid="{00000000-0005-0000-0000-000001000000}"/>
    <cellStyle name="Comma 2 8 2 2 5" xfId="7494" xr:uid="{00000000-0005-0000-0000-000001000000}"/>
    <cellStyle name="Comma 2 8 2 2 5 2" xfId="18246" xr:uid="{00000000-0005-0000-0000-000001000000}"/>
    <cellStyle name="Comma 2 8 2 2 5 3" xfId="28998" xr:uid="{00000000-0005-0000-0000-000001000000}"/>
    <cellStyle name="Comma 2 8 2 2 5 4" xfId="39750" xr:uid="{00000000-0005-0000-0000-000001000000}"/>
    <cellStyle name="Comma 2 8 2 2 5 5" xfId="50502" xr:uid="{00000000-0005-0000-0000-000001000000}"/>
    <cellStyle name="Comma 2 8 2 2 6" xfId="12102" xr:uid="{00000000-0005-0000-0000-000001000000}"/>
    <cellStyle name="Comma 2 8 2 2 7" xfId="22854" xr:uid="{00000000-0005-0000-0000-000001000000}"/>
    <cellStyle name="Comma 2 8 2 2 8" xfId="33606" xr:uid="{00000000-0005-0000-0000-000001000000}"/>
    <cellStyle name="Comma 2 8 2 2 9" xfId="44358" xr:uid="{00000000-0005-0000-0000-000001000000}"/>
    <cellStyle name="Comma 2 8 2 3" xfId="2103" xr:uid="{00000000-0005-0000-0000-00000A030000}"/>
    <cellStyle name="Comma 2 8 2 3 2" xfId="8262" xr:uid="{00000000-0005-0000-0000-00000A030000}"/>
    <cellStyle name="Comma 2 8 2 3 2 2" xfId="19014" xr:uid="{00000000-0005-0000-0000-00000A030000}"/>
    <cellStyle name="Comma 2 8 2 3 2 3" xfId="29766" xr:uid="{00000000-0005-0000-0000-00000A030000}"/>
    <cellStyle name="Comma 2 8 2 3 2 4" xfId="40518" xr:uid="{00000000-0005-0000-0000-00000A030000}"/>
    <cellStyle name="Comma 2 8 2 3 2 5" xfId="51270" xr:uid="{00000000-0005-0000-0000-00000A030000}"/>
    <cellStyle name="Comma 2 8 2 3 3" xfId="12870" xr:uid="{00000000-0005-0000-0000-00000A030000}"/>
    <cellStyle name="Comma 2 8 2 3 4" xfId="23622" xr:uid="{00000000-0005-0000-0000-00000A030000}"/>
    <cellStyle name="Comma 2 8 2 3 5" xfId="34374" xr:uid="{00000000-0005-0000-0000-00000A030000}"/>
    <cellStyle name="Comma 2 8 2 3 6" xfId="45126" xr:uid="{00000000-0005-0000-0000-00000A030000}"/>
    <cellStyle name="Comma 2 8 2 4" xfId="3646" xr:uid="{00000000-0005-0000-0000-000001000000}"/>
    <cellStyle name="Comma 2 8 2 4 2" xfId="9798" xr:uid="{00000000-0005-0000-0000-000001000000}"/>
    <cellStyle name="Comma 2 8 2 4 2 2" xfId="20550" xr:uid="{00000000-0005-0000-0000-000001000000}"/>
    <cellStyle name="Comma 2 8 2 4 2 3" xfId="31302" xr:uid="{00000000-0005-0000-0000-000001000000}"/>
    <cellStyle name="Comma 2 8 2 4 2 4" xfId="42054" xr:uid="{00000000-0005-0000-0000-000001000000}"/>
    <cellStyle name="Comma 2 8 2 4 2 5" xfId="52806" xr:uid="{00000000-0005-0000-0000-000001000000}"/>
    <cellStyle name="Comma 2 8 2 4 3" xfId="14406" xr:uid="{00000000-0005-0000-0000-000001000000}"/>
    <cellStyle name="Comma 2 8 2 4 4" xfId="25158" xr:uid="{00000000-0005-0000-0000-000001000000}"/>
    <cellStyle name="Comma 2 8 2 4 5" xfId="35910" xr:uid="{00000000-0005-0000-0000-000001000000}"/>
    <cellStyle name="Comma 2 8 2 4 6" xfId="46662" xr:uid="{00000000-0005-0000-0000-000001000000}"/>
    <cellStyle name="Comma 2 8 2 5" xfId="5186" xr:uid="{00000000-0005-0000-0000-000001000000}"/>
    <cellStyle name="Comma 2 8 2 5 2" xfId="15942" xr:uid="{00000000-0005-0000-0000-000001000000}"/>
    <cellStyle name="Comma 2 8 2 5 3" xfId="26694" xr:uid="{00000000-0005-0000-0000-000001000000}"/>
    <cellStyle name="Comma 2 8 2 5 4" xfId="37446" xr:uid="{00000000-0005-0000-0000-000001000000}"/>
    <cellStyle name="Comma 2 8 2 5 5" xfId="48198" xr:uid="{00000000-0005-0000-0000-000001000000}"/>
    <cellStyle name="Comma 2 8 2 6" xfId="6726" xr:uid="{00000000-0005-0000-0000-000001000000}"/>
    <cellStyle name="Comma 2 8 2 6 2" xfId="17478" xr:uid="{00000000-0005-0000-0000-000001000000}"/>
    <cellStyle name="Comma 2 8 2 6 3" xfId="28230" xr:uid="{00000000-0005-0000-0000-000001000000}"/>
    <cellStyle name="Comma 2 8 2 6 4" xfId="38982" xr:uid="{00000000-0005-0000-0000-000001000000}"/>
    <cellStyle name="Comma 2 8 2 6 5" xfId="49734" xr:uid="{00000000-0005-0000-0000-000001000000}"/>
    <cellStyle name="Comma 2 8 2 7" xfId="11334" xr:uid="{00000000-0005-0000-0000-000001000000}"/>
    <cellStyle name="Comma 2 8 2 8" xfId="22086" xr:uid="{00000000-0005-0000-0000-000001000000}"/>
    <cellStyle name="Comma 2 8 2 9" xfId="32838" xr:uid="{00000000-0005-0000-0000-000001000000}"/>
    <cellStyle name="Comma 2 8 3" xfId="942" xr:uid="{00000000-0005-0000-0000-000001000000}"/>
    <cellStyle name="Comma 2 8 3 2" xfId="2488" xr:uid="{00000000-0005-0000-0000-00000C030000}"/>
    <cellStyle name="Comma 2 8 3 2 2" xfId="8646" xr:uid="{00000000-0005-0000-0000-00000C030000}"/>
    <cellStyle name="Comma 2 8 3 2 2 2" xfId="19398" xr:uid="{00000000-0005-0000-0000-00000C030000}"/>
    <cellStyle name="Comma 2 8 3 2 2 3" xfId="30150" xr:uid="{00000000-0005-0000-0000-00000C030000}"/>
    <cellStyle name="Comma 2 8 3 2 2 4" xfId="40902" xr:uid="{00000000-0005-0000-0000-00000C030000}"/>
    <cellStyle name="Comma 2 8 3 2 2 5" xfId="51654" xr:uid="{00000000-0005-0000-0000-00000C030000}"/>
    <cellStyle name="Comma 2 8 3 2 3" xfId="13254" xr:uid="{00000000-0005-0000-0000-00000C030000}"/>
    <cellStyle name="Comma 2 8 3 2 4" xfId="24006" xr:uid="{00000000-0005-0000-0000-00000C030000}"/>
    <cellStyle name="Comma 2 8 3 2 5" xfId="34758" xr:uid="{00000000-0005-0000-0000-00000C030000}"/>
    <cellStyle name="Comma 2 8 3 2 6" xfId="45510" xr:uid="{00000000-0005-0000-0000-00000C030000}"/>
    <cellStyle name="Comma 2 8 3 3" xfId="4030" xr:uid="{00000000-0005-0000-0000-000001000000}"/>
    <cellStyle name="Comma 2 8 3 3 2" xfId="10182" xr:uid="{00000000-0005-0000-0000-000001000000}"/>
    <cellStyle name="Comma 2 8 3 3 2 2" xfId="20934" xr:uid="{00000000-0005-0000-0000-000001000000}"/>
    <cellStyle name="Comma 2 8 3 3 2 3" xfId="31686" xr:uid="{00000000-0005-0000-0000-000001000000}"/>
    <cellStyle name="Comma 2 8 3 3 2 4" xfId="42438" xr:uid="{00000000-0005-0000-0000-000001000000}"/>
    <cellStyle name="Comma 2 8 3 3 2 5" xfId="53190" xr:uid="{00000000-0005-0000-0000-000001000000}"/>
    <cellStyle name="Comma 2 8 3 3 3" xfId="14790" xr:uid="{00000000-0005-0000-0000-000001000000}"/>
    <cellStyle name="Comma 2 8 3 3 4" xfId="25542" xr:uid="{00000000-0005-0000-0000-000001000000}"/>
    <cellStyle name="Comma 2 8 3 3 5" xfId="36294" xr:uid="{00000000-0005-0000-0000-000001000000}"/>
    <cellStyle name="Comma 2 8 3 3 6" xfId="47046" xr:uid="{00000000-0005-0000-0000-000001000000}"/>
    <cellStyle name="Comma 2 8 3 4" xfId="5574" xr:uid="{00000000-0005-0000-0000-000001000000}"/>
    <cellStyle name="Comma 2 8 3 4 2" xfId="16326" xr:uid="{00000000-0005-0000-0000-000001000000}"/>
    <cellStyle name="Comma 2 8 3 4 3" xfId="27078" xr:uid="{00000000-0005-0000-0000-000001000000}"/>
    <cellStyle name="Comma 2 8 3 4 4" xfId="37830" xr:uid="{00000000-0005-0000-0000-000001000000}"/>
    <cellStyle name="Comma 2 8 3 4 5" xfId="48582" xr:uid="{00000000-0005-0000-0000-000001000000}"/>
    <cellStyle name="Comma 2 8 3 5" xfId="7110" xr:uid="{00000000-0005-0000-0000-000001000000}"/>
    <cellStyle name="Comma 2 8 3 5 2" xfId="17862" xr:uid="{00000000-0005-0000-0000-000001000000}"/>
    <cellStyle name="Comma 2 8 3 5 3" xfId="28614" xr:uid="{00000000-0005-0000-0000-000001000000}"/>
    <cellStyle name="Comma 2 8 3 5 4" xfId="39366" xr:uid="{00000000-0005-0000-0000-000001000000}"/>
    <cellStyle name="Comma 2 8 3 5 5" xfId="50118" xr:uid="{00000000-0005-0000-0000-000001000000}"/>
    <cellStyle name="Comma 2 8 3 6" xfId="11718" xr:uid="{00000000-0005-0000-0000-000001000000}"/>
    <cellStyle name="Comma 2 8 3 7" xfId="22470" xr:uid="{00000000-0005-0000-0000-000001000000}"/>
    <cellStyle name="Comma 2 8 3 8" xfId="33222" xr:uid="{00000000-0005-0000-0000-000001000000}"/>
    <cellStyle name="Comma 2 8 3 9" xfId="43974" xr:uid="{00000000-0005-0000-0000-000001000000}"/>
    <cellStyle name="Comma 2 8 4" xfId="1719" xr:uid="{00000000-0005-0000-0000-000009030000}"/>
    <cellStyle name="Comma 2 8 4 2" xfId="7878" xr:uid="{00000000-0005-0000-0000-000009030000}"/>
    <cellStyle name="Comma 2 8 4 2 2" xfId="18630" xr:uid="{00000000-0005-0000-0000-000009030000}"/>
    <cellStyle name="Comma 2 8 4 2 3" xfId="29382" xr:uid="{00000000-0005-0000-0000-000009030000}"/>
    <cellStyle name="Comma 2 8 4 2 4" xfId="40134" xr:uid="{00000000-0005-0000-0000-000009030000}"/>
    <cellStyle name="Comma 2 8 4 2 5" xfId="50886" xr:uid="{00000000-0005-0000-0000-000009030000}"/>
    <cellStyle name="Comma 2 8 4 3" xfId="12486" xr:uid="{00000000-0005-0000-0000-000009030000}"/>
    <cellStyle name="Comma 2 8 4 4" xfId="23238" xr:uid="{00000000-0005-0000-0000-000009030000}"/>
    <cellStyle name="Comma 2 8 4 5" xfId="33990" xr:uid="{00000000-0005-0000-0000-000009030000}"/>
    <cellStyle name="Comma 2 8 4 6" xfId="44742" xr:uid="{00000000-0005-0000-0000-000009030000}"/>
    <cellStyle name="Comma 2 8 5" xfId="3262" xr:uid="{00000000-0005-0000-0000-000001000000}"/>
    <cellStyle name="Comma 2 8 5 2" xfId="9414" xr:uid="{00000000-0005-0000-0000-000001000000}"/>
    <cellStyle name="Comma 2 8 5 2 2" xfId="20166" xr:uid="{00000000-0005-0000-0000-000001000000}"/>
    <cellStyle name="Comma 2 8 5 2 3" xfId="30918" xr:uid="{00000000-0005-0000-0000-000001000000}"/>
    <cellStyle name="Comma 2 8 5 2 4" xfId="41670" xr:uid="{00000000-0005-0000-0000-000001000000}"/>
    <cellStyle name="Comma 2 8 5 2 5" xfId="52422" xr:uid="{00000000-0005-0000-0000-000001000000}"/>
    <cellStyle name="Comma 2 8 5 3" xfId="14022" xr:uid="{00000000-0005-0000-0000-000001000000}"/>
    <cellStyle name="Comma 2 8 5 4" xfId="24774" xr:uid="{00000000-0005-0000-0000-000001000000}"/>
    <cellStyle name="Comma 2 8 5 5" xfId="35526" xr:uid="{00000000-0005-0000-0000-000001000000}"/>
    <cellStyle name="Comma 2 8 5 6" xfId="46278" xr:uid="{00000000-0005-0000-0000-000001000000}"/>
    <cellStyle name="Comma 2 8 6" xfId="4802" xr:uid="{00000000-0005-0000-0000-000001000000}"/>
    <cellStyle name="Comma 2 8 6 2" xfId="15558" xr:uid="{00000000-0005-0000-0000-000001000000}"/>
    <cellStyle name="Comma 2 8 6 3" xfId="26310" xr:uid="{00000000-0005-0000-0000-000001000000}"/>
    <cellStyle name="Comma 2 8 6 4" xfId="37062" xr:uid="{00000000-0005-0000-0000-000001000000}"/>
    <cellStyle name="Comma 2 8 6 5" xfId="47814" xr:uid="{00000000-0005-0000-0000-000001000000}"/>
    <cellStyle name="Comma 2 8 7" xfId="6342" xr:uid="{00000000-0005-0000-0000-000001000000}"/>
    <cellStyle name="Comma 2 8 7 2" xfId="17094" xr:uid="{00000000-0005-0000-0000-000001000000}"/>
    <cellStyle name="Comma 2 8 7 3" xfId="27846" xr:uid="{00000000-0005-0000-0000-000001000000}"/>
    <cellStyle name="Comma 2 8 7 4" xfId="38598" xr:uid="{00000000-0005-0000-0000-000001000000}"/>
    <cellStyle name="Comma 2 8 7 5" xfId="49350" xr:uid="{00000000-0005-0000-0000-000001000000}"/>
    <cellStyle name="Comma 2 8 8" xfId="10950" xr:uid="{00000000-0005-0000-0000-000001000000}"/>
    <cellStyle name="Comma 2 8 9" xfId="21702" xr:uid="{00000000-0005-0000-0000-000001000000}"/>
    <cellStyle name="Comma 2 9" xfId="226" xr:uid="{00000000-0005-0000-0000-000001000000}"/>
    <cellStyle name="Comma 2 9 10" xfId="32518" xr:uid="{00000000-0005-0000-0000-000001000000}"/>
    <cellStyle name="Comma 2 9 11" xfId="43270" xr:uid="{00000000-0005-0000-0000-000001000000}"/>
    <cellStyle name="Comma 2 9 2" xfId="610" xr:uid="{00000000-0005-0000-0000-000001000000}"/>
    <cellStyle name="Comma 2 9 2 10" xfId="43654" xr:uid="{00000000-0005-0000-0000-000001000000}"/>
    <cellStyle name="Comma 2 9 2 2" xfId="1390" xr:uid="{00000000-0005-0000-0000-000001000000}"/>
    <cellStyle name="Comma 2 9 2 2 2" xfId="2936" xr:uid="{00000000-0005-0000-0000-00000F030000}"/>
    <cellStyle name="Comma 2 9 2 2 2 2" xfId="9094" xr:uid="{00000000-0005-0000-0000-00000F030000}"/>
    <cellStyle name="Comma 2 9 2 2 2 2 2" xfId="19846" xr:uid="{00000000-0005-0000-0000-00000F030000}"/>
    <cellStyle name="Comma 2 9 2 2 2 2 3" xfId="30598" xr:uid="{00000000-0005-0000-0000-00000F030000}"/>
    <cellStyle name="Comma 2 9 2 2 2 2 4" xfId="41350" xr:uid="{00000000-0005-0000-0000-00000F030000}"/>
    <cellStyle name="Comma 2 9 2 2 2 2 5" xfId="52102" xr:uid="{00000000-0005-0000-0000-00000F030000}"/>
    <cellStyle name="Comma 2 9 2 2 2 3" xfId="13702" xr:uid="{00000000-0005-0000-0000-00000F030000}"/>
    <cellStyle name="Comma 2 9 2 2 2 4" xfId="24454" xr:uid="{00000000-0005-0000-0000-00000F030000}"/>
    <cellStyle name="Comma 2 9 2 2 2 5" xfId="35206" xr:uid="{00000000-0005-0000-0000-00000F030000}"/>
    <cellStyle name="Comma 2 9 2 2 2 6" xfId="45958" xr:uid="{00000000-0005-0000-0000-00000F030000}"/>
    <cellStyle name="Comma 2 9 2 2 3" xfId="4478" xr:uid="{00000000-0005-0000-0000-000001000000}"/>
    <cellStyle name="Comma 2 9 2 2 3 2" xfId="10630" xr:uid="{00000000-0005-0000-0000-000001000000}"/>
    <cellStyle name="Comma 2 9 2 2 3 2 2" xfId="21382" xr:uid="{00000000-0005-0000-0000-000001000000}"/>
    <cellStyle name="Comma 2 9 2 2 3 2 3" xfId="32134" xr:uid="{00000000-0005-0000-0000-000001000000}"/>
    <cellStyle name="Comma 2 9 2 2 3 2 4" xfId="42886" xr:uid="{00000000-0005-0000-0000-000001000000}"/>
    <cellStyle name="Comma 2 9 2 2 3 2 5" xfId="53638" xr:uid="{00000000-0005-0000-0000-000001000000}"/>
    <cellStyle name="Comma 2 9 2 2 3 3" xfId="15238" xr:uid="{00000000-0005-0000-0000-000001000000}"/>
    <cellStyle name="Comma 2 9 2 2 3 4" xfId="25990" xr:uid="{00000000-0005-0000-0000-000001000000}"/>
    <cellStyle name="Comma 2 9 2 2 3 5" xfId="36742" xr:uid="{00000000-0005-0000-0000-000001000000}"/>
    <cellStyle name="Comma 2 9 2 2 3 6" xfId="47494" xr:uid="{00000000-0005-0000-0000-000001000000}"/>
    <cellStyle name="Comma 2 9 2 2 4" xfId="6022" xr:uid="{00000000-0005-0000-0000-000001000000}"/>
    <cellStyle name="Comma 2 9 2 2 4 2" xfId="16774" xr:uid="{00000000-0005-0000-0000-000001000000}"/>
    <cellStyle name="Comma 2 9 2 2 4 3" xfId="27526" xr:uid="{00000000-0005-0000-0000-000001000000}"/>
    <cellStyle name="Comma 2 9 2 2 4 4" xfId="38278" xr:uid="{00000000-0005-0000-0000-000001000000}"/>
    <cellStyle name="Comma 2 9 2 2 4 5" xfId="49030" xr:uid="{00000000-0005-0000-0000-000001000000}"/>
    <cellStyle name="Comma 2 9 2 2 5" xfId="7558" xr:uid="{00000000-0005-0000-0000-000001000000}"/>
    <cellStyle name="Comma 2 9 2 2 5 2" xfId="18310" xr:uid="{00000000-0005-0000-0000-000001000000}"/>
    <cellStyle name="Comma 2 9 2 2 5 3" xfId="29062" xr:uid="{00000000-0005-0000-0000-000001000000}"/>
    <cellStyle name="Comma 2 9 2 2 5 4" xfId="39814" xr:uid="{00000000-0005-0000-0000-000001000000}"/>
    <cellStyle name="Comma 2 9 2 2 5 5" xfId="50566" xr:uid="{00000000-0005-0000-0000-000001000000}"/>
    <cellStyle name="Comma 2 9 2 2 6" xfId="12166" xr:uid="{00000000-0005-0000-0000-000001000000}"/>
    <cellStyle name="Comma 2 9 2 2 7" xfId="22918" xr:uid="{00000000-0005-0000-0000-000001000000}"/>
    <cellStyle name="Comma 2 9 2 2 8" xfId="33670" xr:uid="{00000000-0005-0000-0000-000001000000}"/>
    <cellStyle name="Comma 2 9 2 2 9" xfId="44422" xr:uid="{00000000-0005-0000-0000-000001000000}"/>
    <cellStyle name="Comma 2 9 2 3" xfId="2167" xr:uid="{00000000-0005-0000-0000-00000E030000}"/>
    <cellStyle name="Comma 2 9 2 3 2" xfId="8326" xr:uid="{00000000-0005-0000-0000-00000E030000}"/>
    <cellStyle name="Comma 2 9 2 3 2 2" xfId="19078" xr:uid="{00000000-0005-0000-0000-00000E030000}"/>
    <cellStyle name="Comma 2 9 2 3 2 3" xfId="29830" xr:uid="{00000000-0005-0000-0000-00000E030000}"/>
    <cellStyle name="Comma 2 9 2 3 2 4" xfId="40582" xr:uid="{00000000-0005-0000-0000-00000E030000}"/>
    <cellStyle name="Comma 2 9 2 3 2 5" xfId="51334" xr:uid="{00000000-0005-0000-0000-00000E030000}"/>
    <cellStyle name="Comma 2 9 2 3 3" xfId="12934" xr:uid="{00000000-0005-0000-0000-00000E030000}"/>
    <cellStyle name="Comma 2 9 2 3 4" xfId="23686" xr:uid="{00000000-0005-0000-0000-00000E030000}"/>
    <cellStyle name="Comma 2 9 2 3 5" xfId="34438" xr:uid="{00000000-0005-0000-0000-00000E030000}"/>
    <cellStyle name="Comma 2 9 2 3 6" xfId="45190" xr:uid="{00000000-0005-0000-0000-00000E030000}"/>
    <cellStyle name="Comma 2 9 2 4" xfId="3710" xr:uid="{00000000-0005-0000-0000-000001000000}"/>
    <cellStyle name="Comma 2 9 2 4 2" xfId="9862" xr:uid="{00000000-0005-0000-0000-000001000000}"/>
    <cellStyle name="Comma 2 9 2 4 2 2" xfId="20614" xr:uid="{00000000-0005-0000-0000-000001000000}"/>
    <cellStyle name="Comma 2 9 2 4 2 3" xfId="31366" xr:uid="{00000000-0005-0000-0000-000001000000}"/>
    <cellStyle name="Comma 2 9 2 4 2 4" xfId="42118" xr:uid="{00000000-0005-0000-0000-000001000000}"/>
    <cellStyle name="Comma 2 9 2 4 2 5" xfId="52870" xr:uid="{00000000-0005-0000-0000-000001000000}"/>
    <cellStyle name="Comma 2 9 2 4 3" xfId="14470" xr:uid="{00000000-0005-0000-0000-000001000000}"/>
    <cellStyle name="Comma 2 9 2 4 4" xfId="25222" xr:uid="{00000000-0005-0000-0000-000001000000}"/>
    <cellStyle name="Comma 2 9 2 4 5" xfId="35974" xr:uid="{00000000-0005-0000-0000-000001000000}"/>
    <cellStyle name="Comma 2 9 2 4 6" xfId="46726" xr:uid="{00000000-0005-0000-0000-000001000000}"/>
    <cellStyle name="Comma 2 9 2 5" xfId="5250" xr:uid="{00000000-0005-0000-0000-000001000000}"/>
    <cellStyle name="Comma 2 9 2 5 2" xfId="16006" xr:uid="{00000000-0005-0000-0000-000001000000}"/>
    <cellStyle name="Comma 2 9 2 5 3" xfId="26758" xr:uid="{00000000-0005-0000-0000-000001000000}"/>
    <cellStyle name="Comma 2 9 2 5 4" xfId="37510" xr:uid="{00000000-0005-0000-0000-000001000000}"/>
    <cellStyle name="Comma 2 9 2 5 5" xfId="48262" xr:uid="{00000000-0005-0000-0000-000001000000}"/>
    <cellStyle name="Comma 2 9 2 6" xfId="6790" xr:uid="{00000000-0005-0000-0000-000001000000}"/>
    <cellStyle name="Comma 2 9 2 6 2" xfId="17542" xr:uid="{00000000-0005-0000-0000-000001000000}"/>
    <cellStyle name="Comma 2 9 2 6 3" xfId="28294" xr:uid="{00000000-0005-0000-0000-000001000000}"/>
    <cellStyle name="Comma 2 9 2 6 4" xfId="39046" xr:uid="{00000000-0005-0000-0000-000001000000}"/>
    <cellStyle name="Comma 2 9 2 6 5" xfId="49798" xr:uid="{00000000-0005-0000-0000-000001000000}"/>
    <cellStyle name="Comma 2 9 2 7" xfId="11398" xr:uid="{00000000-0005-0000-0000-000001000000}"/>
    <cellStyle name="Comma 2 9 2 8" xfId="22150" xr:uid="{00000000-0005-0000-0000-000001000000}"/>
    <cellStyle name="Comma 2 9 2 9" xfId="32902" xr:uid="{00000000-0005-0000-0000-000001000000}"/>
    <cellStyle name="Comma 2 9 3" xfId="1006" xr:uid="{00000000-0005-0000-0000-000001000000}"/>
    <cellStyle name="Comma 2 9 3 2" xfId="2552" xr:uid="{00000000-0005-0000-0000-000010030000}"/>
    <cellStyle name="Comma 2 9 3 2 2" xfId="8710" xr:uid="{00000000-0005-0000-0000-000010030000}"/>
    <cellStyle name="Comma 2 9 3 2 2 2" xfId="19462" xr:uid="{00000000-0005-0000-0000-000010030000}"/>
    <cellStyle name="Comma 2 9 3 2 2 3" xfId="30214" xr:uid="{00000000-0005-0000-0000-000010030000}"/>
    <cellStyle name="Comma 2 9 3 2 2 4" xfId="40966" xr:uid="{00000000-0005-0000-0000-000010030000}"/>
    <cellStyle name="Comma 2 9 3 2 2 5" xfId="51718" xr:uid="{00000000-0005-0000-0000-000010030000}"/>
    <cellStyle name="Comma 2 9 3 2 3" xfId="13318" xr:uid="{00000000-0005-0000-0000-000010030000}"/>
    <cellStyle name="Comma 2 9 3 2 4" xfId="24070" xr:uid="{00000000-0005-0000-0000-000010030000}"/>
    <cellStyle name="Comma 2 9 3 2 5" xfId="34822" xr:uid="{00000000-0005-0000-0000-000010030000}"/>
    <cellStyle name="Comma 2 9 3 2 6" xfId="45574" xr:uid="{00000000-0005-0000-0000-000010030000}"/>
    <cellStyle name="Comma 2 9 3 3" xfId="4094" xr:uid="{00000000-0005-0000-0000-000001000000}"/>
    <cellStyle name="Comma 2 9 3 3 2" xfId="10246" xr:uid="{00000000-0005-0000-0000-000001000000}"/>
    <cellStyle name="Comma 2 9 3 3 2 2" xfId="20998" xr:uid="{00000000-0005-0000-0000-000001000000}"/>
    <cellStyle name="Comma 2 9 3 3 2 3" xfId="31750" xr:uid="{00000000-0005-0000-0000-000001000000}"/>
    <cellStyle name="Comma 2 9 3 3 2 4" xfId="42502" xr:uid="{00000000-0005-0000-0000-000001000000}"/>
    <cellStyle name="Comma 2 9 3 3 2 5" xfId="53254" xr:uid="{00000000-0005-0000-0000-000001000000}"/>
    <cellStyle name="Comma 2 9 3 3 3" xfId="14854" xr:uid="{00000000-0005-0000-0000-000001000000}"/>
    <cellStyle name="Comma 2 9 3 3 4" xfId="25606" xr:uid="{00000000-0005-0000-0000-000001000000}"/>
    <cellStyle name="Comma 2 9 3 3 5" xfId="36358" xr:uid="{00000000-0005-0000-0000-000001000000}"/>
    <cellStyle name="Comma 2 9 3 3 6" xfId="47110" xr:uid="{00000000-0005-0000-0000-000001000000}"/>
    <cellStyle name="Comma 2 9 3 4" xfId="5638" xr:uid="{00000000-0005-0000-0000-000001000000}"/>
    <cellStyle name="Comma 2 9 3 4 2" xfId="16390" xr:uid="{00000000-0005-0000-0000-000001000000}"/>
    <cellStyle name="Comma 2 9 3 4 3" xfId="27142" xr:uid="{00000000-0005-0000-0000-000001000000}"/>
    <cellStyle name="Comma 2 9 3 4 4" xfId="37894" xr:uid="{00000000-0005-0000-0000-000001000000}"/>
    <cellStyle name="Comma 2 9 3 4 5" xfId="48646" xr:uid="{00000000-0005-0000-0000-000001000000}"/>
    <cellStyle name="Comma 2 9 3 5" xfId="7174" xr:uid="{00000000-0005-0000-0000-000001000000}"/>
    <cellStyle name="Comma 2 9 3 5 2" xfId="17926" xr:uid="{00000000-0005-0000-0000-000001000000}"/>
    <cellStyle name="Comma 2 9 3 5 3" xfId="28678" xr:uid="{00000000-0005-0000-0000-000001000000}"/>
    <cellStyle name="Comma 2 9 3 5 4" xfId="39430" xr:uid="{00000000-0005-0000-0000-000001000000}"/>
    <cellStyle name="Comma 2 9 3 5 5" xfId="50182" xr:uid="{00000000-0005-0000-0000-000001000000}"/>
    <cellStyle name="Comma 2 9 3 6" xfId="11782" xr:uid="{00000000-0005-0000-0000-000001000000}"/>
    <cellStyle name="Comma 2 9 3 7" xfId="22534" xr:uid="{00000000-0005-0000-0000-000001000000}"/>
    <cellStyle name="Comma 2 9 3 8" xfId="33286" xr:uid="{00000000-0005-0000-0000-000001000000}"/>
    <cellStyle name="Comma 2 9 3 9" xfId="44038" xr:uid="{00000000-0005-0000-0000-000001000000}"/>
    <cellStyle name="Comma 2 9 4" xfId="1783" xr:uid="{00000000-0005-0000-0000-00000D030000}"/>
    <cellStyle name="Comma 2 9 4 2" xfId="7942" xr:uid="{00000000-0005-0000-0000-00000D030000}"/>
    <cellStyle name="Comma 2 9 4 2 2" xfId="18694" xr:uid="{00000000-0005-0000-0000-00000D030000}"/>
    <cellStyle name="Comma 2 9 4 2 3" xfId="29446" xr:uid="{00000000-0005-0000-0000-00000D030000}"/>
    <cellStyle name="Comma 2 9 4 2 4" xfId="40198" xr:uid="{00000000-0005-0000-0000-00000D030000}"/>
    <cellStyle name="Comma 2 9 4 2 5" xfId="50950" xr:uid="{00000000-0005-0000-0000-00000D030000}"/>
    <cellStyle name="Comma 2 9 4 3" xfId="12550" xr:uid="{00000000-0005-0000-0000-00000D030000}"/>
    <cellStyle name="Comma 2 9 4 4" xfId="23302" xr:uid="{00000000-0005-0000-0000-00000D030000}"/>
    <cellStyle name="Comma 2 9 4 5" xfId="34054" xr:uid="{00000000-0005-0000-0000-00000D030000}"/>
    <cellStyle name="Comma 2 9 4 6" xfId="44806" xr:uid="{00000000-0005-0000-0000-00000D030000}"/>
    <cellStyle name="Comma 2 9 5" xfId="3326" xr:uid="{00000000-0005-0000-0000-000001000000}"/>
    <cellStyle name="Comma 2 9 5 2" xfId="9478" xr:uid="{00000000-0005-0000-0000-000001000000}"/>
    <cellStyle name="Comma 2 9 5 2 2" xfId="20230" xr:uid="{00000000-0005-0000-0000-000001000000}"/>
    <cellStyle name="Comma 2 9 5 2 3" xfId="30982" xr:uid="{00000000-0005-0000-0000-000001000000}"/>
    <cellStyle name="Comma 2 9 5 2 4" xfId="41734" xr:uid="{00000000-0005-0000-0000-000001000000}"/>
    <cellStyle name="Comma 2 9 5 2 5" xfId="52486" xr:uid="{00000000-0005-0000-0000-000001000000}"/>
    <cellStyle name="Comma 2 9 5 3" xfId="14086" xr:uid="{00000000-0005-0000-0000-000001000000}"/>
    <cellStyle name="Comma 2 9 5 4" xfId="24838" xr:uid="{00000000-0005-0000-0000-000001000000}"/>
    <cellStyle name="Comma 2 9 5 5" xfId="35590" xr:uid="{00000000-0005-0000-0000-000001000000}"/>
    <cellStyle name="Comma 2 9 5 6" xfId="46342" xr:uid="{00000000-0005-0000-0000-000001000000}"/>
    <cellStyle name="Comma 2 9 6" xfId="4866" xr:uid="{00000000-0005-0000-0000-000001000000}"/>
    <cellStyle name="Comma 2 9 6 2" xfId="15622" xr:uid="{00000000-0005-0000-0000-000001000000}"/>
    <cellStyle name="Comma 2 9 6 3" xfId="26374" xr:uid="{00000000-0005-0000-0000-000001000000}"/>
    <cellStyle name="Comma 2 9 6 4" xfId="37126" xr:uid="{00000000-0005-0000-0000-000001000000}"/>
    <cellStyle name="Comma 2 9 6 5" xfId="47878" xr:uid="{00000000-0005-0000-0000-000001000000}"/>
    <cellStyle name="Comma 2 9 7" xfId="6406" xr:uid="{00000000-0005-0000-0000-000001000000}"/>
    <cellStyle name="Comma 2 9 7 2" xfId="17158" xr:uid="{00000000-0005-0000-0000-000001000000}"/>
    <cellStyle name="Comma 2 9 7 3" xfId="27910" xr:uid="{00000000-0005-0000-0000-000001000000}"/>
    <cellStyle name="Comma 2 9 7 4" xfId="38662" xr:uid="{00000000-0005-0000-0000-000001000000}"/>
    <cellStyle name="Comma 2 9 7 5" xfId="49414" xr:uid="{00000000-0005-0000-0000-000001000000}"/>
    <cellStyle name="Comma 2 9 8" xfId="11014" xr:uid="{00000000-0005-0000-0000-000001000000}"/>
    <cellStyle name="Comma 2 9 9" xfId="21766" xr:uid="{00000000-0005-0000-0000-000001000000}"/>
    <cellStyle name="Comma 20" xfId="32325" xr:uid="{00000000-0005-0000-0000-0000747E0000}"/>
    <cellStyle name="Comma 21" xfId="43077" xr:uid="{00000000-0005-0000-0000-000074A80000}"/>
    <cellStyle name="Comma 22" xfId="8" xr:uid="{00000000-0005-0000-0000-000033000000}"/>
    <cellStyle name="Comma 3" xfId="11" xr:uid="{00000000-0005-0000-0000-000011000000}"/>
    <cellStyle name="Comma 3 10" xfId="355" xr:uid="{00000000-0005-0000-0000-000011000000}"/>
    <cellStyle name="Comma 3 10 10" xfId="32647" xr:uid="{00000000-0005-0000-0000-000011000000}"/>
    <cellStyle name="Comma 3 10 11" xfId="43399" xr:uid="{00000000-0005-0000-0000-000011000000}"/>
    <cellStyle name="Comma 3 10 2" xfId="739" xr:uid="{00000000-0005-0000-0000-000011000000}"/>
    <cellStyle name="Comma 3 10 2 10" xfId="43783" xr:uid="{00000000-0005-0000-0000-000011000000}"/>
    <cellStyle name="Comma 3 10 2 2" xfId="1519" xr:uid="{00000000-0005-0000-0000-000011000000}"/>
    <cellStyle name="Comma 3 10 2 2 2" xfId="3065" xr:uid="{00000000-0005-0000-0000-000014030000}"/>
    <cellStyle name="Comma 3 10 2 2 2 2" xfId="9223" xr:uid="{00000000-0005-0000-0000-000014030000}"/>
    <cellStyle name="Comma 3 10 2 2 2 2 2" xfId="19975" xr:uid="{00000000-0005-0000-0000-000014030000}"/>
    <cellStyle name="Comma 3 10 2 2 2 2 3" xfId="30727" xr:uid="{00000000-0005-0000-0000-000014030000}"/>
    <cellStyle name="Comma 3 10 2 2 2 2 4" xfId="41479" xr:uid="{00000000-0005-0000-0000-000014030000}"/>
    <cellStyle name="Comma 3 10 2 2 2 2 5" xfId="52231" xr:uid="{00000000-0005-0000-0000-000014030000}"/>
    <cellStyle name="Comma 3 10 2 2 2 3" xfId="13831" xr:uid="{00000000-0005-0000-0000-000014030000}"/>
    <cellStyle name="Comma 3 10 2 2 2 4" xfId="24583" xr:uid="{00000000-0005-0000-0000-000014030000}"/>
    <cellStyle name="Comma 3 10 2 2 2 5" xfId="35335" xr:uid="{00000000-0005-0000-0000-000014030000}"/>
    <cellStyle name="Comma 3 10 2 2 2 6" xfId="46087" xr:uid="{00000000-0005-0000-0000-000014030000}"/>
    <cellStyle name="Comma 3 10 2 2 3" xfId="4607" xr:uid="{00000000-0005-0000-0000-000011000000}"/>
    <cellStyle name="Comma 3 10 2 2 3 2" xfId="10759" xr:uid="{00000000-0005-0000-0000-000011000000}"/>
    <cellStyle name="Comma 3 10 2 2 3 2 2" xfId="21511" xr:uid="{00000000-0005-0000-0000-000011000000}"/>
    <cellStyle name="Comma 3 10 2 2 3 2 3" xfId="32263" xr:uid="{00000000-0005-0000-0000-000011000000}"/>
    <cellStyle name="Comma 3 10 2 2 3 2 4" xfId="43015" xr:uid="{00000000-0005-0000-0000-000011000000}"/>
    <cellStyle name="Comma 3 10 2 2 3 2 5" xfId="53767" xr:uid="{00000000-0005-0000-0000-000011000000}"/>
    <cellStyle name="Comma 3 10 2 2 3 3" xfId="15367" xr:uid="{00000000-0005-0000-0000-000011000000}"/>
    <cellStyle name="Comma 3 10 2 2 3 4" xfId="26119" xr:uid="{00000000-0005-0000-0000-000011000000}"/>
    <cellStyle name="Comma 3 10 2 2 3 5" xfId="36871" xr:uid="{00000000-0005-0000-0000-000011000000}"/>
    <cellStyle name="Comma 3 10 2 2 3 6" xfId="47623" xr:uid="{00000000-0005-0000-0000-000011000000}"/>
    <cellStyle name="Comma 3 10 2 2 4" xfId="6151" xr:uid="{00000000-0005-0000-0000-000011000000}"/>
    <cellStyle name="Comma 3 10 2 2 4 2" xfId="16903" xr:uid="{00000000-0005-0000-0000-000011000000}"/>
    <cellStyle name="Comma 3 10 2 2 4 3" xfId="27655" xr:uid="{00000000-0005-0000-0000-000011000000}"/>
    <cellStyle name="Comma 3 10 2 2 4 4" xfId="38407" xr:uid="{00000000-0005-0000-0000-000011000000}"/>
    <cellStyle name="Comma 3 10 2 2 4 5" xfId="49159" xr:uid="{00000000-0005-0000-0000-000011000000}"/>
    <cellStyle name="Comma 3 10 2 2 5" xfId="7687" xr:uid="{00000000-0005-0000-0000-000011000000}"/>
    <cellStyle name="Comma 3 10 2 2 5 2" xfId="18439" xr:uid="{00000000-0005-0000-0000-000011000000}"/>
    <cellStyle name="Comma 3 10 2 2 5 3" xfId="29191" xr:uid="{00000000-0005-0000-0000-000011000000}"/>
    <cellStyle name="Comma 3 10 2 2 5 4" xfId="39943" xr:uid="{00000000-0005-0000-0000-000011000000}"/>
    <cellStyle name="Comma 3 10 2 2 5 5" xfId="50695" xr:uid="{00000000-0005-0000-0000-000011000000}"/>
    <cellStyle name="Comma 3 10 2 2 6" xfId="12295" xr:uid="{00000000-0005-0000-0000-000011000000}"/>
    <cellStyle name="Comma 3 10 2 2 7" xfId="23047" xr:uid="{00000000-0005-0000-0000-000011000000}"/>
    <cellStyle name="Comma 3 10 2 2 8" xfId="33799" xr:uid="{00000000-0005-0000-0000-000011000000}"/>
    <cellStyle name="Comma 3 10 2 2 9" xfId="44551" xr:uid="{00000000-0005-0000-0000-000011000000}"/>
    <cellStyle name="Comma 3 10 2 3" xfId="2296" xr:uid="{00000000-0005-0000-0000-000013030000}"/>
    <cellStyle name="Comma 3 10 2 3 2" xfId="8455" xr:uid="{00000000-0005-0000-0000-000013030000}"/>
    <cellStyle name="Comma 3 10 2 3 2 2" xfId="19207" xr:uid="{00000000-0005-0000-0000-000013030000}"/>
    <cellStyle name="Comma 3 10 2 3 2 3" xfId="29959" xr:uid="{00000000-0005-0000-0000-000013030000}"/>
    <cellStyle name="Comma 3 10 2 3 2 4" xfId="40711" xr:uid="{00000000-0005-0000-0000-000013030000}"/>
    <cellStyle name="Comma 3 10 2 3 2 5" xfId="51463" xr:uid="{00000000-0005-0000-0000-000013030000}"/>
    <cellStyle name="Comma 3 10 2 3 3" xfId="13063" xr:uid="{00000000-0005-0000-0000-000013030000}"/>
    <cellStyle name="Comma 3 10 2 3 4" xfId="23815" xr:uid="{00000000-0005-0000-0000-000013030000}"/>
    <cellStyle name="Comma 3 10 2 3 5" xfId="34567" xr:uid="{00000000-0005-0000-0000-000013030000}"/>
    <cellStyle name="Comma 3 10 2 3 6" xfId="45319" xr:uid="{00000000-0005-0000-0000-000013030000}"/>
    <cellStyle name="Comma 3 10 2 4" xfId="3839" xr:uid="{00000000-0005-0000-0000-000011000000}"/>
    <cellStyle name="Comma 3 10 2 4 2" xfId="9991" xr:uid="{00000000-0005-0000-0000-000011000000}"/>
    <cellStyle name="Comma 3 10 2 4 2 2" xfId="20743" xr:uid="{00000000-0005-0000-0000-000011000000}"/>
    <cellStyle name="Comma 3 10 2 4 2 3" xfId="31495" xr:uid="{00000000-0005-0000-0000-000011000000}"/>
    <cellStyle name="Comma 3 10 2 4 2 4" xfId="42247" xr:uid="{00000000-0005-0000-0000-000011000000}"/>
    <cellStyle name="Comma 3 10 2 4 2 5" xfId="52999" xr:uid="{00000000-0005-0000-0000-000011000000}"/>
    <cellStyle name="Comma 3 10 2 4 3" xfId="14599" xr:uid="{00000000-0005-0000-0000-000011000000}"/>
    <cellStyle name="Comma 3 10 2 4 4" xfId="25351" xr:uid="{00000000-0005-0000-0000-000011000000}"/>
    <cellStyle name="Comma 3 10 2 4 5" xfId="36103" xr:uid="{00000000-0005-0000-0000-000011000000}"/>
    <cellStyle name="Comma 3 10 2 4 6" xfId="46855" xr:uid="{00000000-0005-0000-0000-000011000000}"/>
    <cellStyle name="Comma 3 10 2 5" xfId="5379" xr:uid="{00000000-0005-0000-0000-000011000000}"/>
    <cellStyle name="Comma 3 10 2 5 2" xfId="16135" xr:uid="{00000000-0005-0000-0000-000011000000}"/>
    <cellStyle name="Comma 3 10 2 5 3" xfId="26887" xr:uid="{00000000-0005-0000-0000-000011000000}"/>
    <cellStyle name="Comma 3 10 2 5 4" xfId="37639" xr:uid="{00000000-0005-0000-0000-000011000000}"/>
    <cellStyle name="Comma 3 10 2 5 5" xfId="48391" xr:uid="{00000000-0005-0000-0000-000011000000}"/>
    <cellStyle name="Comma 3 10 2 6" xfId="6919" xr:uid="{00000000-0005-0000-0000-000011000000}"/>
    <cellStyle name="Comma 3 10 2 6 2" xfId="17671" xr:uid="{00000000-0005-0000-0000-000011000000}"/>
    <cellStyle name="Comma 3 10 2 6 3" xfId="28423" xr:uid="{00000000-0005-0000-0000-000011000000}"/>
    <cellStyle name="Comma 3 10 2 6 4" xfId="39175" xr:uid="{00000000-0005-0000-0000-000011000000}"/>
    <cellStyle name="Comma 3 10 2 6 5" xfId="49927" xr:uid="{00000000-0005-0000-0000-000011000000}"/>
    <cellStyle name="Comma 3 10 2 7" xfId="11527" xr:uid="{00000000-0005-0000-0000-000011000000}"/>
    <cellStyle name="Comma 3 10 2 8" xfId="22279" xr:uid="{00000000-0005-0000-0000-000011000000}"/>
    <cellStyle name="Comma 3 10 2 9" xfId="33031" xr:uid="{00000000-0005-0000-0000-000011000000}"/>
    <cellStyle name="Comma 3 10 3" xfId="1135" xr:uid="{00000000-0005-0000-0000-000011000000}"/>
    <cellStyle name="Comma 3 10 3 2" xfId="2681" xr:uid="{00000000-0005-0000-0000-000015030000}"/>
    <cellStyle name="Comma 3 10 3 2 2" xfId="8839" xr:uid="{00000000-0005-0000-0000-000015030000}"/>
    <cellStyle name="Comma 3 10 3 2 2 2" xfId="19591" xr:uid="{00000000-0005-0000-0000-000015030000}"/>
    <cellStyle name="Comma 3 10 3 2 2 3" xfId="30343" xr:uid="{00000000-0005-0000-0000-000015030000}"/>
    <cellStyle name="Comma 3 10 3 2 2 4" xfId="41095" xr:uid="{00000000-0005-0000-0000-000015030000}"/>
    <cellStyle name="Comma 3 10 3 2 2 5" xfId="51847" xr:uid="{00000000-0005-0000-0000-000015030000}"/>
    <cellStyle name="Comma 3 10 3 2 3" xfId="13447" xr:uid="{00000000-0005-0000-0000-000015030000}"/>
    <cellStyle name="Comma 3 10 3 2 4" xfId="24199" xr:uid="{00000000-0005-0000-0000-000015030000}"/>
    <cellStyle name="Comma 3 10 3 2 5" xfId="34951" xr:uid="{00000000-0005-0000-0000-000015030000}"/>
    <cellStyle name="Comma 3 10 3 2 6" xfId="45703" xr:uid="{00000000-0005-0000-0000-000015030000}"/>
    <cellStyle name="Comma 3 10 3 3" xfId="4223" xr:uid="{00000000-0005-0000-0000-000011000000}"/>
    <cellStyle name="Comma 3 10 3 3 2" xfId="10375" xr:uid="{00000000-0005-0000-0000-000011000000}"/>
    <cellStyle name="Comma 3 10 3 3 2 2" xfId="21127" xr:uid="{00000000-0005-0000-0000-000011000000}"/>
    <cellStyle name="Comma 3 10 3 3 2 3" xfId="31879" xr:uid="{00000000-0005-0000-0000-000011000000}"/>
    <cellStyle name="Comma 3 10 3 3 2 4" xfId="42631" xr:uid="{00000000-0005-0000-0000-000011000000}"/>
    <cellStyle name="Comma 3 10 3 3 2 5" xfId="53383" xr:uid="{00000000-0005-0000-0000-000011000000}"/>
    <cellStyle name="Comma 3 10 3 3 3" xfId="14983" xr:uid="{00000000-0005-0000-0000-000011000000}"/>
    <cellStyle name="Comma 3 10 3 3 4" xfId="25735" xr:uid="{00000000-0005-0000-0000-000011000000}"/>
    <cellStyle name="Comma 3 10 3 3 5" xfId="36487" xr:uid="{00000000-0005-0000-0000-000011000000}"/>
    <cellStyle name="Comma 3 10 3 3 6" xfId="47239" xr:uid="{00000000-0005-0000-0000-000011000000}"/>
    <cellStyle name="Comma 3 10 3 4" xfId="5767" xr:uid="{00000000-0005-0000-0000-000011000000}"/>
    <cellStyle name="Comma 3 10 3 4 2" xfId="16519" xr:uid="{00000000-0005-0000-0000-000011000000}"/>
    <cellStyle name="Comma 3 10 3 4 3" xfId="27271" xr:uid="{00000000-0005-0000-0000-000011000000}"/>
    <cellStyle name="Comma 3 10 3 4 4" xfId="38023" xr:uid="{00000000-0005-0000-0000-000011000000}"/>
    <cellStyle name="Comma 3 10 3 4 5" xfId="48775" xr:uid="{00000000-0005-0000-0000-000011000000}"/>
    <cellStyle name="Comma 3 10 3 5" xfId="7303" xr:uid="{00000000-0005-0000-0000-000011000000}"/>
    <cellStyle name="Comma 3 10 3 5 2" xfId="18055" xr:uid="{00000000-0005-0000-0000-000011000000}"/>
    <cellStyle name="Comma 3 10 3 5 3" xfId="28807" xr:uid="{00000000-0005-0000-0000-000011000000}"/>
    <cellStyle name="Comma 3 10 3 5 4" xfId="39559" xr:uid="{00000000-0005-0000-0000-000011000000}"/>
    <cellStyle name="Comma 3 10 3 5 5" xfId="50311" xr:uid="{00000000-0005-0000-0000-000011000000}"/>
    <cellStyle name="Comma 3 10 3 6" xfId="11911" xr:uid="{00000000-0005-0000-0000-000011000000}"/>
    <cellStyle name="Comma 3 10 3 7" xfId="22663" xr:uid="{00000000-0005-0000-0000-000011000000}"/>
    <cellStyle name="Comma 3 10 3 8" xfId="33415" xr:uid="{00000000-0005-0000-0000-000011000000}"/>
    <cellStyle name="Comma 3 10 3 9" xfId="44167" xr:uid="{00000000-0005-0000-0000-000011000000}"/>
    <cellStyle name="Comma 3 10 4" xfId="1912" xr:uid="{00000000-0005-0000-0000-000012030000}"/>
    <cellStyle name="Comma 3 10 4 2" xfId="8071" xr:uid="{00000000-0005-0000-0000-000012030000}"/>
    <cellStyle name="Comma 3 10 4 2 2" xfId="18823" xr:uid="{00000000-0005-0000-0000-000012030000}"/>
    <cellStyle name="Comma 3 10 4 2 3" xfId="29575" xr:uid="{00000000-0005-0000-0000-000012030000}"/>
    <cellStyle name="Comma 3 10 4 2 4" xfId="40327" xr:uid="{00000000-0005-0000-0000-000012030000}"/>
    <cellStyle name="Comma 3 10 4 2 5" xfId="51079" xr:uid="{00000000-0005-0000-0000-000012030000}"/>
    <cellStyle name="Comma 3 10 4 3" xfId="12679" xr:uid="{00000000-0005-0000-0000-000012030000}"/>
    <cellStyle name="Comma 3 10 4 4" xfId="23431" xr:uid="{00000000-0005-0000-0000-000012030000}"/>
    <cellStyle name="Comma 3 10 4 5" xfId="34183" xr:uid="{00000000-0005-0000-0000-000012030000}"/>
    <cellStyle name="Comma 3 10 4 6" xfId="44935" xr:uid="{00000000-0005-0000-0000-000012030000}"/>
    <cellStyle name="Comma 3 10 5" xfId="3455" xr:uid="{00000000-0005-0000-0000-000011000000}"/>
    <cellStyle name="Comma 3 10 5 2" xfId="9607" xr:uid="{00000000-0005-0000-0000-000011000000}"/>
    <cellStyle name="Comma 3 10 5 2 2" xfId="20359" xr:uid="{00000000-0005-0000-0000-000011000000}"/>
    <cellStyle name="Comma 3 10 5 2 3" xfId="31111" xr:uid="{00000000-0005-0000-0000-000011000000}"/>
    <cellStyle name="Comma 3 10 5 2 4" xfId="41863" xr:uid="{00000000-0005-0000-0000-000011000000}"/>
    <cellStyle name="Comma 3 10 5 2 5" xfId="52615" xr:uid="{00000000-0005-0000-0000-000011000000}"/>
    <cellStyle name="Comma 3 10 5 3" xfId="14215" xr:uid="{00000000-0005-0000-0000-000011000000}"/>
    <cellStyle name="Comma 3 10 5 4" xfId="24967" xr:uid="{00000000-0005-0000-0000-000011000000}"/>
    <cellStyle name="Comma 3 10 5 5" xfId="35719" xr:uid="{00000000-0005-0000-0000-000011000000}"/>
    <cellStyle name="Comma 3 10 5 6" xfId="46471" xr:uid="{00000000-0005-0000-0000-000011000000}"/>
    <cellStyle name="Comma 3 10 6" xfId="4995" xr:uid="{00000000-0005-0000-0000-000011000000}"/>
    <cellStyle name="Comma 3 10 6 2" xfId="15751" xr:uid="{00000000-0005-0000-0000-000011000000}"/>
    <cellStyle name="Comma 3 10 6 3" xfId="26503" xr:uid="{00000000-0005-0000-0000-000011000000}"/>
    <cellStyle name="Comma 3 10 6 4" xfId="37255" xr:uid="{00000000-0005-0000-0000-000011000000}"/>
    <cellStyle name="Comma 3 10 6 5" xfId="48007" xr:uid="{00000000-0005-0000-0000-000011000000}"/>
    <cellStyle name="Comma 3 10 7" xfId="6535" xr:uid="{00000000-0005-0000-0000-000011000000}"/>
    <cellStyle name="Comma 3 10 7 2" xfId="17287" xr:uid="{00000000-0005-0000-0000-000011000000}"/>
    <cellStyle name="Comma 3 10 7 3" xfId="28039" xr:uid="{00000000-0005-0000-0000-000011000000}"/>
    <cellStyle name="Comma 3 10 7 4" xfId="38791" xr:uid="{00000000-0005-0000-0000-000011000000}"/>
    <cellStyle name="Comma 3 10 7 5" xfId="49543" xr:uid="{00000000-0005-0000-0000-000011000000}"/>
    <cellStyle name="Comma 3 10 8" xfId="11143" xr:uid="{00000000-0005-0000-0000-000011000000}"/>
    <cellStyle name="Comma 3 10 9" xfId="21895" xr:uid="{00000000-0005-0000-0000-000011000000}"/>
    <cellStyle name="Comma 3 11" xfId="419" xr:uid="{00000000-0005-0000-0000-000011000000}"/>
    <cellStyle name="Comma 3 11 10" xfId="43463" xr:uid="{00000000-0005-0000-0000-000011000000}"/>
    <cellStyle name="Comma 3 11 2" xfId="1199" xr:uid="{00000000-0005-0000-0000-000011000000}"/>
    <cellStyle name="Comma 3 11 2 2" xfId="2745" xr:uid="{00000000-0005-0000-0000-000017030000}"/>
    <cellStyle name="Comma 3 11 2 2 2" xfId="8903" xr:uid="{00000000-0005-0000-0000-000017030000}"/>
    <cellStyle name="Comma 3 11 2 2 2 2" xfId="19655" xr:uid="{00000000-0005-0000-0000-000017030000}"/>
    <cellStyle name="Comma 3 11 2 2 2 3" xfId="30407" xr:uid="{00000000-0005-0000-0000-000017030000}"/>
    <cellStyle name="Comma 3 11 2 2 2 4" xfId="41159" xr:uid="{00000000-0005-0000-0000-000017030000}"/>
    <cellStyle name="Comma 3 11 2 2 2 5" xfId="51911" xr:uid="{00000000-0005-0000-0000-000017030000}"/>
    <cellStyle name="Comma 3 11 2 2 3" xfId="13511" xr:uid="{00000000-0005-0000-0000-000017030000}"/>
    <cellStyle name="Comma 3 11 2 2 4" xfId="24263" xr:uid="{00000000-0005-0000-0000-000017030000}"/>
    <cellStyle name="Comma 3 11 2 2 5" xfId="35015" xr:uid="{00000000-0005-0000-0000-000017030000}"/>
    <cellStyle name="Comma 3 11 2 2 6" xfId="45767" xr:uid="{00000000-0005-0000-0000-000017030000}"/>
    <cellStyle name="Comma 3 11 2 3" xfId="4287" xr:uid="{00000000-0005-0000-0000-000011000000}"/>
    <cellStyle name="Comma 3 11 2 3 2" xfId="10439" xr:uid="{00000000-0005-0000-0000-000011000000}"/>
    <cellStyle name="Comma 3 11 2 3 2 2" xfId="21191" xr:uid="{00000000-0005-0000-0000-000011000000}"/>
    <cellStyle name="Comma 3 11 2 3 2 3" xfId="31943" xr:uid="{00000000-0005-0000-0000-000011000000}"/>
    <cellStyle name="Comma 3 11 2 3 2 4" xfId="42695" xr:uid="{00000000-0005-0000-0000-000011000000}"/>
    <cellStyle name="Comma 3 11 2 3 2 5" xfId="53447" xr:uid="{00000000-0005-0000-0000-000011000000}"/>
    <cellStyle name="Comma 3 11 2 3 3" xfId="15047" xr:uid="{00000000-0005-0000-0000-000011000000}"/>
    <cellStyle name="Comma 3 11 2 3 4" xfId="25799" xr:uid="{00000000-0005-0000-0000-000011000000}"/>
    <cellStyle name="Comma 3 11 2 3 5" xfId="36551" xr:uid="{00000000-0005-0000-0000-000011000000}"/>
    <cellStyle name="Comma 3 11 2 3 6" xfId="47303" xr:uid="{00000000-0005-0000-0000-000011000000}"/>
    <cellStyle name="Comma 3 11 2 4" xfId="5831" xr:uid="{00000000-0005-0000-0000-000011000000}"/>
    <cellStyle name="Comma 3 11 2 4 2" xfId="16583" xr:uid="{00000000-0005-0000-0000-000011000000}"/>
    <cellStyle name="Comma 3 11 2 4 3" xfId="27335" xr:uid="{00000000-0005-0000-0000-000011000000}"/>
    <cellStyle name="Comma 3 11 2 4 4" xfId="38087" xr:uid="{00000000-0005-0000-0000-000011000000}"/>
    <cellStyle name="Comma 3 11 2 4 5" xfId="48839" xr:uid="{00000000-0005-0000-0000-000011000000}"/>
    <cellStyle name="Comma 3 11 2 5" xfId="7367" xr:uid="{00000000-0005-0000-0000-000011000000}"/>
    <cellStyle name="Comma 3 11 2 5 2" xfId="18119" xr:uid="{00000000-0005-0000-0000-000011000000}"/>
    <cellStyle name="Comma 3 11 2 5 3" xfId="28871" xr:uid="{00000000-0005-0000-0000-000011000000}"/>
    <cellStyle name="Comma 3 11 2 5 4" xfId="39623" xr:uid="{00000000-0005-0000-0000-000011000000}"/>
    <cellStyle name="Comma 3 11 2 5 5" xfId="50375" xr:uid="{00000000-0005-0000-0000-000011000000}"/>
    <cellStyle name="Comma 3 11 2 6" xfId="11975" xr:uid="{00000000-0005-0000-0000-000011000000}"/>
    <cellStyle name="Comma 3 11 2 7" xfId="22727" xr:uid="{00000000-0005-0000-0000-000011000000}"/>
    <cellStyle name="Comma 3 11 2 8" xfId="33479" xr:uid="{00000000-0005-0000-0000-000011000000}"/>
    <cellStyle name="Comma 3 11 2 9" xfId="44231" xr:uid="{00000000-0005-0000-0000-000011000000}"/>
    <cellStyle name="Comma 3 11 3" xfId="1976" xr:uid="{00000000-0005-0000-0000-000016030000}"/>
    <cellStyle name="Comma 3 11 3 2" xfId="8135" xr:uid="{00000000-0005-0000-0000-000016030000}"/>
    <cellStyle name="Comma 3 11 3 2 2" xfId="18887" xr:uid="{00000000-0005-0000-0000-000016030000}"/>
    <cellStyle name="Comma 3 11 3 2 3" xfId="29639" xr:uid="{00000000-0005-0000-0000-000016030000}"/>
    <cellStyle name="Comma 3 11 3 2 4" xfId="40391" xr:uid="{00000000-0005-0000-0000-000016030000}"/>
    <cellStyle name="Comma 3 11 3 2 5" xfId="51143" xr:uid="{00000000-0005-0000-0000-000016030000}"/>
    <cellStyle name="Comma 3 11 3 3" xfId="12743" xr:uid="{00000000-0005-0000-0000-000016030000}"/>
    <cellStyle name="Comma 3 11 3 4" xfId="23495" xr:uid="{00000000-0005-0000-0000-000016030000}"/>
    <cellStyle name="Comma 3 11 3 5" xfId="34247" xr:uid="{00000000-0005-0000-0000-000016030000}"/>
    <cellStyle name="Comma 3 11 3 6" xfId="44999" xr:uid="{00000000-0005-0000-0000-000016030000}"/>
    <cellStyle name="Comma 3 11 4" xfId="3519" xr:uid="{00000000-0005-0000-0000-000011000000}"/>
    <cellStyle name="Comma 3 11 4 2" xfId="9671" xr:uid="{00000000-0005-0000-0000-000011000000}"/>
    <cellStyle name="Comma 3 11 4 2 2" xfId="20423" xr:uid="{00000000-0005-0000-0000-000011000000}"/>
    <cellStyle name="Comma 3 11 4 2 3" xfId="31175" xr:uid="{00000000-0005-0000-0000-000011000000}"/>
    <cellStyle name="Comma 3 11 4 2 4" xfId="41927" xr:uid="{00000000-0005-0000-0000-000011000000}"/>
    <cellStyle name="Comma 3 11 4 2 5" xfId="52679" xr:uid="{00000000-0005-0000-0000-000011000000}"/>
    <cellStyle name="Comma 3 11 4 3" xfId="14279" xr:uid="{00000000-0005-0000-0000-000011000000}"/>
    <cellStyle name="Comma 3 11 4 4" xfId="25031" xr:uid="{00000000-0005-0000-0000-000011000000}"/>
    <cellStyle name="Comma 3 11 4 5" xfId="35783" xr:uid="{00000000-0005-0000-0000-000011000000}"/>
    <cellStyle name="Comma 3 11 4 6" xfId="46535" xr:uid="{00000000-0005-0000-0000-000011000000}"/>
    <cellStyle name="Comma 3 11 5" xfId="5059" xr:uid="{00000000-0005-0000-0000-000011000000}"/>
    <cellStyle name="Comma 3 11 5 2" xfId="15815" xr:uid="{00000000-0005-0000-0000-000011000000}"/>
    <cellStyle name="Comma 3 11 5 3" xfId="26567" xr:uid="{00000000-0005-0000-0000-000011000000}"/>
    <cellStyle name="Comma 3 11 5 4" xfId="37319" xr:uid="{00000000-0005-0000-0000-000011000000}"/>
    <cellStyle name="Comma 3 11 5 5" xfId="48071" xr:uid="{00000000-0005-0000-0000-000011000000}"/>
    <cellStyle name="Comma 3 11 6" xfId="6599" xr:uid="{00000000-0005-0000-0000-000011000000}"/>
    <cellStyle name="Comma 3 11 6 2" xfId="17351" xr:uid="{00000000-0005-0000-0000-000011000000}"/>
    <cellStyle name="Comma 3 11 6 3" xfId="28103" xr:uid="{00000000-0005-0000-0000-000011000000}"/>
    <cellStyle name="Comma 3 11 6 4" xfId="38855" xr:uid="{00000000-0005-0000-0000-000011000000}"/>
    <cellStyle name="Comma 3 11 6 5" xfId="49607" xr:uid="{00000000-0005-0000-0000-000011000000}"/>
    <cellStyle name="Comma 3 11 7" xfId="11207" xr:uid="{00000000-0005-0000-0000-000011000000}"/>
    <cellStyle name="Comma 3 11 8" xfId="21959" xr:uid="{00000000-0005-0000-0000-000011000000}"/>
    <cellStyle name="Comma 3 11 9" xfId="32711" xr:uid="{00000000-0005-0000-0000-000011000000}"/>
    <cellStyle name="Comma 3 12" xfId="815" xr:uid="{00000000-0005-0000-0000-000011000000}"/>
    <cellStyle name="Comma 3 12 2" xfId="2361" xr:uid="{00000000-0005-0000-0000-000018030000}"/>
    <cellStyle name="Comma 3 12 2 2" xfId="8519" xr:uid="{00000000-0005-0000-0000-000018030000}"/>
    <cellStyle name="Comma 3 12 2 2 2" xfId="19271" xr:uid="{00000000-0005-0000-0000-000018030000}"/>
    <cellStyle name="Comma 3 12 2 2 3" xfId="30023" xr:uid="{00000000-0005-0000-0000-000018030000}"/>
    <cellStyle name="Comma 3 12 2 2 4" xfId="40775" xr:uid="{00000000-0005-0000-0000-000018030000}"/>
    <cellStyle name="Comma 3 12 2 2 5" xfId="51527" xr:uid="{00000000-0005-0000-0000-000018030000}"/>
    <cellStyle name="Comma 3 12 2 3" xfId="13127" xr:uid="{00000000-0005-0000-0000-000018030000}"/>
    <cellStyle name="Comma 3 12 2 4" xfId="23879" xr:uid="{00000000-0005-0000-0000-000018030000}"/>
    <cellStyle name="Comma 3 12 2 5" xfId="34631" xr:uid="{00000000-0005-0000-0000-000018030000}"/>
    <cellStyle name="Comma 3 12 2 6" xfId="45383" xr:uid="{00000000-0005-0000-0000-000018030000}"/>
    <cellStyle name="Comma 3 12 3" xfId="3903" xr:uid="{00000000-0005-0000-0000-000011000000}"/>
    <cellStyle name="Comma 3 12 3 2" xfId="10055" xr:uid="{00000000-0005-0000-0000-000011000000}"/>
    <cellStyle name="Comma 3 12 3 2 2" xfId="20807" xr:uid="{00000000-0005-0000-0000-000011000000}"/>
    <cellStyle name="Comma 3 12 3 2 3" xfId="31559" xr:uid="{00000000-0005-0000-0000-000011000000}"/>
    <cellStyle name="Comma 3 12 3 2 4" xfId="42311" xr:uid="{00000000-0005-0000-0000-000011000000}"/>
    <cellStyle name="Comma 3 12 3 2 5" xfId="53063" xr:uid="{00000000-0005-0000-0000-000011000000}"/>
    <cellStyle name="Comma 3 12 3 3" xfId="14663" xr:uid="{00000000-0005-0000-0000-000011000000}"/>
    <cellStyle name="Comma 3 12 3 4" xfId="25415" xr:uid="{00000000-0005-0000-0000-000011000000}"/>
    <cellStyle name="Comma 3 12 3 5" xfId="36167" xr:uid="{00000000-0005-0000-0000-000011000000}"/>
    <cellStyle name="Comma 3 12 3 6" xfId="46919" xr:uid="{00000000-0005-0000-0000-000011000000}"/>
    <cellStyle name="Comma 3 12 4" xfId="5447" xr:uid="{00000000-0005-0000-0000-000011000000}"/>
    <cellStyle name="Comma 3 12 4 2" xfId="16199" xr:uid="{00000000-0005-0000-0000-000011000000}"/>
    <cellStyle name="Comma 3 12 4 3" xfId="26951" xr:uid="{00000000-0005-0000-0000-000011000000}"/>
    <cellStyle name="Comma 3 12 4 4" xfId="37703" xr:uid="{00000000-0005-0000-0000-000011000000}"/>
    <cellStyle name="Comma 3 12 4 5" xfId="48455" xr:uid="{00000000-0005-0000-0000-000011000000}"/>
    <cellStyle name="Comma 3 12 5" xfId="6983" xr:uid="{00000000-0005-0000-0000-000011000000}"/>
    <cellStyle name="Comma 3 12 5 2" xfId="17735" xr:uid="{00000000-0005-0000-0000-000011000000}"/>
    <cellStyle name="Comma 3 12 5 3" xfId="28487" xr:uid="{00000000-0005-0000-0000-000011000000}"/>
    <cellStyle name="Comma 3 12 5 4" xfId="39239" xr:uid="{00000000-0005-0000-0000-000011000000}"/>
    <cellStyle name="Comma 3 12 5 5" xfId="49991" xr:uid="{00000000-0005-0000-0000-000011000000}"/>
    <cellStyle name="Comma 3 12 6" xfId="11591" xr:uid="{00000000-0005-0000-0000-000011000000}"/>
    <cellStyle name="Comma 3 12 7" xfId="22343" xr:uid="{00000000-0005-0000-0000-000011000000}"/>
    <cellStyle name="Comma 3 12 8" xfId="33095" xr:uid="{00000000-0005-0000-0000-000011000000}"/>
    <cellStyle name="Comma 3 12 9" xfId="43847" xr:uid="{00000000-0005-0000-0000-000011000000}"/>
    <cellStyle name="Comma 3 13" xfId="1592" xr:uid="{00000000-0005-0000-0000-000011030000}"/>
    <cellStyle name="Comma 3 13 2" xfId="7751" xr:uid="{00000000-0005-0000-0000-000011030000}"/>
    <cellStyle name="Comma 3 13 2 2" xfId="18503" xr:uid="{00000000-0005-0000-0000-000011030000}"/>
    <cellStyle name="Comma 3 13 2 3" xfId="29255" xr:uid="{00000000-0005-0000-0000-000011030000}"/>
    <cellStyle name="Comma 3 13 2 4" xfId="40007" xr:uid="{00000000-0005-0000-0000-000011030000}"/>
    <cellStyle name="Comma 3 13 2 5" xfId="50759" xr:uid="{00000000-0005-0000-0000-000011030000}"/>
    <cellStyle name="Comma 3 13 3" xfId="12359" xr:uid="{00000000-0005-0000-0000-000011030000}"/>
    <cellStyle name="Comma 3 13 4" xfId="23111" xr:uid="{00000000-0005-0000-0000-000011030000}"/>
    <cellStyle name="Comma 3 13 5" xfId="33863" xr:uid="{00000000-0005-0000-0000-000011030000}"/>
    <cellStyle name="Comma 3 13 6" xfId="44615" xr:uid="{00000000-0005-0000-0000-000011030000}"/>
    <cellStyle name="Comma 3 14" xfId="3135" xr:uid="{00000000-0005-0000-0000-000011000000}"/>
    <cellStyle name="Comma 3 14 2" xfId="9287" xr:uid="{00000000-0005-0000-0000-000011000000}"/>
    <cellStyle name="Comma 3 14 2 2" xfId="20039" xr:uid="{00000000-0005-0000-0000-000011000000}"/>
    <cellStyle name="Comma 3 14 2 3" xfId="30791" xr:uid="{00000000-0005-0000-0000-000011000000}"/>
    <cellStyle name="Comma 3 14 2 4" xfId="41543" xr:uid="{00000000-0005-0000-0000-000011000000}"/>
    <cellStyle name="Comma 3 14 2 5" xfId="52295" xr:uid="{00000000-0005-0000-0000-000011000000}"/>
    <cellStyle name="Comma 3 14 3" xfId="13895" xr:uid="{00000000-0005-0000-0000-000011000000}"/>
    <cellStyle name="Comma 3 14 4" xfId="24647" xr:uid="{00000000-0005-0000-0000-000011000000}"/>
    <cellStyle name="Comma 3 14 5" xfId="35399" xr:uid="{00000000-0005-0000-0000-000011000000}"/>
    <cellStyle name="Comma 3 14 6" xfId="46151" xr:uid="{00000000-0005-0000-0000-000011000000}"/>
    <cellStyle name="Comma 3 15" xfId="4675" xr:uid="{00000000-0005-0000-0000-000011000000}"/>
    <cellStyle name="Comma 3 15 2" xfId="15431" xr:uid="{00000000-0005-0000-0000-000011000000}"/>
    <cellStyle name="Comma 3 15 3" xfId="26183" xr:uid="{00000000-0005-0000-0000-000011000000}"/>
    <cellStyle name="Comma 3 15 4" xfId="36935" xr:uid="{00000000-0005-0000-0000-000011000000}"/>
    <cellStyle name="Comma 3 15 5" xfId="47687" xr:uid="{00000000-0005-0000-0000-000011000000}"/>
    <cellStyle name="Comma 3 16" xfId="6215" xr:uid="{00000000-0005-0000-0000-000011000000}"/>
    <cellStyle name="Comma 3 16 2" xfId="16967" xr:uid="{00000000-0005-0000-0000-000011000000}"/>
    <cellStyle name="Comma 3 16 3" xfId="27719" xr:uid="{00000000-0005-0000-0000-000011000000}"/>
    <cellStyle name="Comma 3 16 4" xfId="38471" xr:uid="{00000000-0005-0000-0000-000011000000}"/>
    <cellStyle name="Comma 3 16 5" xfId="49223" xr:uid="{00000000-0005-0000-0000-000011000000}"/>
    <cellStyle name="Comma 3 17" xfId="10823" xr:uid="{00000000-0005-0000-0000-000011000000}"/>
    <cellStyle name="Comma 3 18" xfId="21575" xr:uid="{00000000-0005-0000-0000-000011000000}"/>
    <cellStyle name="Comma 3 19" xfId="32327" xr:uid="{00000000-0005-0000-0000-000011000000}"/>
    <cellStyle name="Comma 3 2" xfId="15" xr:uid="{00000000-0005-0000-0000-000012000000}"/>
    <cellStyle name="Comma 3 2 10" xfId="423" xr:uid="{00000000-0005-0000-0000-000012000000}"/>
    <cellStyle name="Comma 3 2 10 10" xfId="43467" xr:uid="{00000000-0005-0000-0000-000012000000}"/>
    <cellStyle name="Comma 3 2 10 2" xfId="1203" xr:uid="{00000000-0005-0000-0000-000012000000}"/>
    <cellStyle name="Comma 3 2 10 2 2" xfId="2749" xr:uid="{00000000-0005-0000-0000-00001B030000}"/>
    <cellStyle name="Comma 3 2 10 2 2 2" xfId="8907" xr:uid="{00000000-0005-0000-0000-00001B030000}"/>
    <cellStyle name="Comma 3 2 10 2 2 2 2" xfId="19659" xr:uid="{00000000-0005-0000-0000-00001B030000}"/>
    <cellStyle name="Comma 3 2 10 2 2 2 3" xfId="30411" xr:uid="{00000000-0005-0000-0000-00001B030000}"/>
    <cellStyle name="Comma 3 2 10 2 2 2 4" xfId="41163" xr:uid="{00000000-0005-0000-0000-00001B030000}"/>
    <cellStyle name="Comma 3 2 10 2 2 2 5" xfId="51915" xr:uid="{00000000-0005-0000-0000-00001B030000}"/>
    <cellStyle name="Comma 3 2 10 2 2 3" xfId="13515" xr:uid="{00000000-0005-0000-0000-00001B030000}"/>
    <cellStyle name="Comma 3 2 10 2 2 4" xfId="24267" xr:uid="{00000000-0005-0000-0000-00001B030000}"/>
    <cellStyle name="Comma 3 2 10 2 2 5" xfId="35019" xr:uid="{00000000-0005-0000-0000-00001B030000}"/>
    <cellStyle name="Comma 3 2 10 2 2 6" xfId="45771" xr:uid="{00000000-0005-0000-0000-00001B030000}"/>
    <cellStyle name="Comma 3 2 10 2 3" xfId="4291" xr:uid="{00000000-0005-0000-0000-000012000000}"/>
    <cellStyle name="Comma 3 2 10 2 3 2" xfId="10443" xr:uid="{00000000-0005-0000-0000-000012000000}"/>
    <cellStyle name="Comma 3 2 10 2 3 2 2" xfId="21195" xr:uid="{00000000-0005-0000-0000-000012000000}"/>
    <cellStyle name="Comma 3 2 10 2 3 2 3" xfId="31947" xr:uid="{00000000-0005-0000-0000-000012000000}"/>
    <cellStyle name="Comma 3 2 10 2 3 2 4" xfId="42699" xr:uid="{00000000-0005-0000-0000-000012000000}"/>
    <cellStyle name="Comma 3 2 10 2 3 2 5" xfId="53451" xr:uid="{00000000-0005-0000-0000-000012000000}"/>
    <cellStyle name="Comma 3 2 10 2 3 3" xfId="15051" xr:uid="{00000000-0005-0000-0000-000012000000}"/>
    <cellStyle name="Comma 3 2 10 2 3 4" xfId="25803" xr:uid="{00000000-0005-0000-0000-000012000000}"/>
    <cellStyle name="Comma 3 2 10 2 3 5" xfId="36555" xr:uid="{00000000-0005-0000-0000-000012000000}"/>
    <cellStyle name="Comma 3 2 10 2 3 6" xfId="47307" xr:uid="{00000000-0005-0000-0000-000012000000}"/>
    <cellStyle name="Comma 3 2 10 2 4" xfId="5835" xr:uid="{00000000-0005-0000-0000-000012000000}"/>
    <cellStyle name="Comma 3 2 10 2 4 2" xfId="16587" xr:uid="{00000000-0005-0000-0000-000012000000}"/>
    <cellStyle name="Comma 3 2 10 2 4 3" xfId="27339" xr:uid="{00000000-0005-0000-0000-000012000000}"/>
    <cellStyle name="Comma 3 2 10 2 4 4" xfId="38091" xr:uid="{00000000-0005-0000-0000-000012000000}"/>
    <cellStyle name="Comma 3 2 10 2 4 5" xfId="48843" xr:uid="{00000000-0005-0000-0000-000012000000}"/>
    <cellStyle name="Comma 3 2 10 2 5" xfId="7371" xr:uid="{00000000-0005-0000-0000-000012000000}"/>
    <cellStyle name="Comma 3 2 10 2 5 2" xfId="18123" xr:uid="{00000000-0005-0000-0000-000012000000}"/>
    <cellStyle name="Comma 3 2 10 2 5 3" xfId="28875" xr:uid="{00000000-0005-0000-0000-000012000000}"/>
    <cellStyle name="Comma 3 2 10 2 5 4" xfId="39627" xr:uid="{00000000-0005-0000-0000-000012000000}"/>
    <cellStyle name="Comma 3 2 10 2 5 5" xfId="50379" xr:uid="{00000000-0005-0000-0000-000012000000}"/>
    <cellStyle name="Comma 3 2 10 2 6" xfId="11979" xr:uid="{00000000-0005-0000-0000-000012000000}"/>
    <cellStyle name="Comma 3 2 10 2 7" xfId="22731" xr:uid="{00000000-0005-0000-0000-000012000000}"/>
    <cellStyle name="Comma 3 2 10 2 8" xfId="33483" xr:uid="{00000000-0005-0000-0000-000012000000}"/>
    <cellStyle name="Comma 3 2 10 2 9" xfId="44235" xr:uid="{00000000-0005-0000-0000-000012000000}"/>
    <cellStyle name="Comma 3 2 10 3" xfId="1980" xr:uid="{00000000-0005-0000-0000-00001A030000}"/>
    <cellStyle name="Comma 3 2 10 3 2" xfId="8139" xr:uid="{00000000-0005-0000-0000-00001A030000}"/>
    <cellStyle name="Comma 3 2 10 3 2 2" xfId="18891" xr:uid="{00000000-0005-0000-0000-00001A030000}"/>
    <cellStyle name="Comma 3 2 10 3 2 3" xfId="29643" xr:uid="{00000000-0005-0000-0000-00001A030000}"/>
    <cellStyle name="Comma 3 2 10 3 2 4" xfId="40395" xr:uid="{00000000-0005-0000-0000-00001A030000}"/>
    <cellStyle name="Comma 3 2 10 3 2 5" xfId="51147" xr:uid="{00000000-0005-0000-0000-00001A030000}"/>
    <cellStyle name="Comma 3 2 10 3 3" xfId="12747" xr:uid="{00000000-0005-0000-0000-00001A030000}"/>
    <cellStyle name="Comma 3 2 10 3 4" xfId="23499" xr:uid="{00000000-0005-0000-0000-00001A030000}"/>
    <cellStyle name="Comma 3 2 10 3 5" xfId="34251" xr:uid="{00000000-0005-0000-0000-00001A030000}"/>
    <cellStyle name="Comma 3 2 10 3 6" xfId="45003" xr:uid="{00000000-0005-0000-0000-00001A030000}"/>
    <cellStyle name="Comma 3 2 10 4" xfId="3523" xr:uid="{00000000-0005-0000-0000-000012000000}"/>
    <cellStyle name="Comma 3 2 10 4 2" xfId="9675" xr:uid="{00000000-0005-0000-0000-000012000000}"/>
    <cellStyle name="Comma 3 2 10 4 2 2" xfId="20427" xr:uid="{00000000-0005-0000-0000-000012000000}"/>
    <cellStyle name="Comma 3 2 10 4 2 3" xfId="31179" xr:uid="{00000000-0005-0000-0000-000012000000}"/>
    <cellStyle name="Comma 3 2 10 4 2 4" xfId="41931" xr:uid="{00000000-0005-0000-0000-000012000000}"/>
    <cellStyle name="Comma 3 2 10 4 2 5" xfId="52683" xr:uid="{00000000-0005-0000-0000-000012000000}"/>
    <cellStyle name="Comma 3 2 10 4 3" xfId="14283" xr:uid="{00000000-0005-0000-0000-000012000000}"/>
    <cellStyle name="Comma 3 2 10 4 4" xfId="25035" xr:uid="{00000000-0005-0000-0000-000012000000}"/>
    <cellStyle name="Comma 3 2 10 4 5" xfId="35787" xr:uid="{00000000-0005-0000-0000-000012000000}"/>
    <cellStyle name="Comma 3 2 10 4 6" xfId="46539" xr:uid="{00000000-0005-0000-0000-000012000000}"/>
    <cellStyle name="Comma 3 2 10 5" xfId="5063" xr:uid="{00000000-0005-0000-0000-000012000000}"/>
    <cellStyle name="Comma 3 2 10 5 2" xfId="15819" xr:uid="{00000000-0005-0000-0000-000012000000}"/>
    <cellStyle name="Comma 3 2 10 5 3" xfId="26571" xr:uid="{00000000-0005-0000-0000-000012000000}"/>
    <cellStyle name="Comma 3 2 10 5 4" xfId="37323" xr:uid="{00000000-0005-0000-0000-000012000000}"/>
    <cellStyle name="Comma 3 2 10 5 5" xfId="48075" xr:uid="{00000000-0005-0000-0000-000012000000}"/>
    <cellStyle name="Comma 3 2 10 6" xfId="6603" xr:uid="{00000000-0005-0000-0000-000012000000}"/>
    <cellStyle name="Comma 3 2 10 6 2" xfId="17355" xr:uid="{00000000-0005-0000-0000-000012000000}"/>
    <cellStyle name="Comma 3 2 10 6 3" xfId="28107" xr:uid="{00000000-0005-0000-0000-000012000000}"/>
    <cellStyle name="Comma 3 2 10 6 4" xfId="38859" xr:uid="{00000000-0005-0000-0000-000012000000}"/>
    <cellStyle name="Comma 3 2 10 6 5" xfId="49611" xr:uid="{00000000-0005-0000-0000-000012000000}"/>
    <cellStyle name="Comma 3 2 10 7" xfId="11211" xr:uid="{00000000-0005-0000-0000-000012000000}"/>
    <cellStyle name="Comma 3 2 10 8" xfId="21963" xr:uid="{00000000-0005-0000-0000-000012000000}"/>
    <cellStyle name="Comma 3 2 10 9" xfId="32715" xr:uid="{00000000-0005-0000-0000-000012000000}"/>
    <cellStyle name="Comma 3 2 11" xfId="819" xr:uid="{00000000-0005-0000-0000-000012000000}"/>
    <cellStyle name="Comma 3 2 11 2" xfId="2365" xr:uid="{00000000-0005-0000-0000-00001C030000}"/>
    <cellStyle name="Comma 3 2 11 2 2" xfId="8523" xr:uid="{00000000-0005-0000-0000-00001C030000}"/>
    <cellStyle name="Comma 3 2 11 2 2 2" xfId="19275" xr:uid="{00000000-0005-0000-0000-00001C030000}"/>
    <cellStyle name="Comma 3 2 11 2 2 3" xfId="30027" xr:uid="{00000000-0005-0000-0000-00001C030000}"/>
    <cellStyle name="Comma 3 2 11 2 2 4" xfId="40779" xr:uid="{00000000-0005-0000-0000-00001C030000}"/>
    <cellStyle name="Comma 3 2 11 2 2 5" xfId="51531" xr:uid="{00000000-0005-0000-0000-00001C030000}"/>
    <cellStyle name="Comma 3 2 11 2 3" xfId="13131" xr:uid="{00000000-0005-0000-0000-00001C030000}"/>
    <cellStyle name="Comma 3 2 11 2 4" xfId="23883" xr:uid="{00000000-0005-0000-0000-00001C030000}"/>
    <cellStyle name="Comma 3 2 11 2 5" xfId="34635" xr:uid="{00000000-0005-0000-0000-00001C030000}"/>
    <cellStyle name="Comma 3 2 11 2 6" xfId="45387" xr:uid="{00000000-0005-0000-0000-00001C030000}"/>
    <cellStyle name="Comma 3 2 11 3" xfId="3907" xr:uid="{00000000-0005-0000-0000-000012000000}"/>
    <cellStyle name="Comma 3 2 11 3 2" xfId="10059" xr:uid="{00000000-0005-0000-0000-000012000000}"/>
    <cellStyle name="Comma 3 2 11 3 2 2" xfId="20811" xr:uid="{00000000-0005-0000-0000-000012000000}"/>
    <cellStyle name="Comma 3 2 11 3 2 3" xfId="31563" xr:uid="{00000000-0005-0000-0000-000012000000}"/>
    <cellStyle name="Comma 3 2 11 3 2 4" xfId="42315" xr:uid="{00000000-0005-0000-0000-000012000000}"/>
    <cellStyle name="Comma 3 2 11 3 2 5" xfId="53067" xr:uid="{00000000-0005-0000-0000-000012000000}"/>
    <cellStyle name="Comma 3 2 11 3 3" xfId="14667" xr:uid="{00000000-0005-0000-0000-000012000000}"/>
    <cellStyle name="Comma 3 2 11 3 4" xfId="25419" xr:uid="{00000000-0005-0000-0000-000012000000}"/>
    <cellStyle name="Comma 3 2 11 3 5" xfId="36171" xr:uid="{00000000-0005-0000-0000-000012000000}"/>
    <cellStyle name="Comma 3 2 11 3 6" xfId="46923" xr:uid="{00000000-0005-0000-0000-000012000000}"/>
    <cellStyle name="Comma 3 2 11 4" xfId="5451" xr:uid="{00000000-0005-0000-0000-000012000000}"/>
    <cellStyle name="Comma 3 2 11 4 2" xfId="16203" xr:uid="{00000000-0005-0000-0000-000012000000}"/>
    <cellStyle name="Comma 3 2 11 4 3" xfId="26955" xr:uid="{00000000-0005-0000-0000-000012000000}"/>
    <cellStyle name="Comma 3 2 11 4 4" xfId="37707" xr:uid="{00000000-0005-0000-0000-000012000000}"/>
    <cellStyle name="Comma 3 2 11 4 5" xfId="48459" xr:uid="{00000000-0005-0000-0000-000012000000}"/>
    <cellStyle name="Comma 3 2 11 5" xfId="6987" xr:uid="{00000000-0005-0000-0000-000012000000}"/>
    <cellStyle name="Comma 3 2 11 5 2" xfId="17739" xr:uid="{00000000-0005-0000-0000-000012000000}"/>
    <cellStyle name="Comma 3 2 11 5 3" xfId="28491" xr:uid="{00000000-0005-0000-0000-000012000000}"/>
    <cellStyle name="Comma 3 2 11 5 4" xfId="39243" xr:uid="{00000000-0005-0000-0000-000012000000}"/>
    <cellStyle name="Comma 3 2 11 5 5" xfId="49995" xr:uid="{00000000-0005-0000-0000-000012000000}"/>
    <cellStyle name="Comma 3 2 11 6" xfId="11595" xr:uid="{00000000-0005-0000-0000-000012000000}"/>
    <cellStyle name="Comma 3 2 11 7" xfId="22347" xr:uid="{00000000-0005-0000-0000-000012000000}"/>
    <cellStyle name="Comma 3 2 11 8" xfId="33099" xr:uid="{00000000-0005-0000-0000-000012000000}"/>
    <cellStyle name="Comma 3 2 11 9" xfId="43851" xr:uid="{00000000-0005-0000-0000-000012000000}"/>
    <cellStyle name="Comma 3 2 12" xfId="1596" xr:uid="{00000000-0005-0000-0000-000019030000}"/>
    <cellStyle name="Comma 3 2 12 2" xfId="7755" xr:uid="{00000000-0005-0000-0000-000019030000}"/>
    <cellStyle name="Comma 3 2 12 2 2" xfId="18507" xr:uid="{00000000-0005-0000-0000-000019030000}"/>
    <cellStyle name="Comma 3 2 12 2 3" xfId="29259" xr:uid="{00000000-0005-0000-0000-000019030000}"/>
    <cellStyle name="Comma 3 2 12 2 4" xfId="40011" xr:uid="{00000000-0005-0000-0000-000019030000}"/>
    <cellStyle name="Comma 3 2 12 2 5" xfId="50763" xr:uid="{00000000-0005-0000-0000-000019030000}"/>
    <cellStyle name="Comma 3 2 12 3" xfId="12363" xr:uid="{00000000-0005-0000-0000-000019030000}"/>
    <cellStyle name="Comma 3 2 12 4" xfId="23115" xr:uid="{00000000-0005-0000-0000-000019030000}"/>
    <cellStyle name="Comma 3 2 12 5" xfId="33867" xr:uid="{00000000-0005-0000-0000-000019030000}"/>
    <cellStyle name="Comma 3 2 12 6" xfId="44619" xr:uid="{00000000-0005-0000-0000-000019030000}"/>
    <cellStyle name="Comma 3 2 13" xfId="3139" xr:uid="{00000000-0005-0000-0000-000012000000}"/>
    <cellStyle name="Comma 3 2 13 2" xfId="9291" xr:uid="{00000000-0005-0000-0000-000012000000}"/>
    <cellStyle name="Comma 3 2 13 2 2" xfId="20043" xr:uid="{00000000-0005-0000-0000-000012000000}"/>
    <cellStyle name="Comma 3 2 13 2 3" xfId="30795" xr:uid="{00000000-0005-0000-0000-000012000000}"/>
    <cellStyle name="Comma 3 2 13 2 4" xfId="41547" xr:uid="{00000000-0005-0000-0000-000012000000}"/>
    <cellStyle name="Comma 3 2 13 2 5" xfId="52299" xr:uid="{00000000-0005-0000-0000-000012000000}"/>
    <cellStyle name="Comma 3 2 13 3" xfId="13899" xr:uid="{00000000-0005-0000-0000-000012000000}"/>
    <cellStyle name="Comma 3 2 13 4" xfId="24651" xr:uid="{00000000-0005-0000-0000-000012000000}"/>
    <cellStyle name="Comma 3 2 13 5" xfId="35403" xr:uid="{00000000-0005-0000-0000-000012000000}"/>
    <cellStyle name="Comma 3 2 13 6" xfId="46155" xr:uid="{00000000-0005-0000-0000-000012000000}"/>
    <cellStyle name="Comma 3 2 14" xfId="4679" xr:uid="{00000000-0005-0000-0000-000012000000}"/>
    <cellStyle name="Comma 3 2 14 2" xfId="15435" xr:uid="{00000000-0005-0000-0000-000012000000}"/>
    <cellStyle name="Comma 3 2 14 3" xfId="26187" xr:uid="{00000000-0005-0000-0000-000012000000}"/>
    <cellStyle name="Comma 3 2 14 4" xfId="36939" xr:uid="{00000000-0005-0000-0000-000012000000}"/>
    <cellStyle name="Comma 3 2 14 5" xfId="47691" xr:uid="{00000000-0005-0000-0000-000012000000}"/>
    <cellStyle name="Comma 3 2 15" xfId="6219" xr:uid="{00000000-0005-0000-0000-000012000000}"/>
    <cellStyle name="Comma 3 2 15 2" xfId="16971" xr:uid="{00000000-0005-0000-0000-000012000000}"/>
    <cellStyle name="Comma 3 2 15 3" xfId="27723" xr:uid="{00000000-0005-0000-0000-000012000000}"/>
    <cellStyle name="Comma 3 2 15 4" xfId="38475" xr:uid="{00000000-0005-0000-0000-000012000000}"/>
    <cellStyle name="Comma 3 2 15 5" xfId="49227" xr:uid="{00000000-0005-0000-0000-000012000000}"/>
    <cellStyle name="Comma 3 2 16" xfId="10827" xr:uid="{00000000-0005-0000-0000-000012000000}"/>
    <cellStyle name="Comma 3 2 17" xfId="21579" xr:uid="{00000000-0005-0000-0000-000012000000}"/>
    <cellStyle name="Comma 3 2 18" xfId="32331" xr:uid="{00000000-0005-0000-0000-000012000000}"/>
    <cellStyle name="Comma 3 2 19" xfId="43083" xr:uid="{00000000-0005-0000-0000-000012000000}"/>
    <cellStyle name="Comma 3 2 2" xfId="23" xr:uid="{00000000-0005-0000-0000-000013000000}"/>
    <cellStyle name="Comma 3 2 2 10" xfId="827" xr:uid="{00000000-0005-0000-0000-000013000000}"/>
    <cellStyle name="Comma 3 2 2 10 2" xfId="2373" xr:uid="{00000000-0005-0000-0000-00001E030000}"/>
    <cellStyle name="Comma 3 2 2 10 2 2" xfId="8531" xr:uid="{00000000-0005-0000-0000-00001E030000}"/>
    <cellStyle name="Comma 3 2 2 10 2 2 2" xfId="19283" xr:uid="{00000000-0005-0000-0000-00001E030000}"/>
    <cellStyle name="Comma 3 2 2 10 2 2 3" xfId="30035" xr:uid="{00000000-0005-0000-0000-00001E030000}"/>
    <cellStyle name="Comma 3 2 2 10 2 2 4" xfId="40787" xr:uid="{00000000-0005-0000-0000-00001E030000}"/>
    <cellStyle name="Comma 3 2 2 10 2 2 5" xfId="51539" xr:uid="{00000000-0005-0000-0000-00001E030000}"/>
    <cellStyle name="Comma 3 2 2 10 2 3" xfId="13139" xr:uid="{00000000-0005-0000-0000-00001E030000}"/>
    <cellStyle name="Comma 3 2 2 10 2 4" xfId="23891" xr:uid="{00000000-0005-0000-0000-00001E030000}"/>
    <cellStyle name="Comma 3 2 2 10 2 5" xfId="34643" xr:uid="{00000000-0005-0000-0000-00001E030000}"/>
    <cellStyle name="Comma 3 2 2 10 2 6" xfId="45395" xr:uid="{00000000-0005-0000-0000-00001E030000}"/>
    <cellStyle name="Comma 3 2 2 10 3" xfId="3915" xr:uid="{00000000-0005-0000-0000-000013000000}"/>
    <cellStyle name="Comma 3 2 2 10 3 2" xfId="10067" xr:uid="{00000000-0005-0000-0000-000013000000}"/>
    <cellStyle name="Comma 3 2 2 10 3 2 2" xfId="20819" xr:uid="{00000000-0005-0000-0000-000013000000}"/>
    <cellStyle name="Comma 3 2 2 10 3 2 3" xfId="31571" xr:uid="{00000000-0005-0000-0000-000013000000}"/>
    <cellStyle name="Comma 3 2 2 10 3 2 4" xfId="42323" xr:uid="{00000000-0005-0000-0000-000013000000}"/>
    <cellStyle name="Comma 3 2 2 10 3 2 5" xfId="53075" xr:uid="{00000000-0005-0000-0000-000013000000}"/>
    <cellStyle name="Comma 3 2 2 10 3 3" xfId="14675" xr:uid="{00000000-0005-0000-0000-000013000000}"/>
    <cellStyle name="Comma 3 2 2 10 3 4" xfId="25427" xr:uid="{00000000-0005-0000-0000-000013000000}"/>
    <cellStyle name="Comma 3 2 2 10 3 5" xfId="36179" xr:uid="{00000000-0005-0000-0000-000013000000}"/>
    <cellStyle name="Comma 3 2 2 10 3 6" xfId="46931" xr:uid="{00000000-0005-0000-0000-000013000000}"/>
    <cellStyle name="Comma 3 2 2 10 4" xfId="5459" xr:uid="{00000000-0005-0000-0000-000013000000}"/>
    <cellStyle name="Comma 3 2 2 10 4 2" xfId="16211" xr:uid="{00000000-0005-0000-0000-000013000000}"/>
    <cellStyle name="Comma 3 2 2 10 4 3" xfId="26963" xr:uid="{00000000-0005-0000-0000-000013000000}"/>
    <cellStyle name="Comma 3 2 2 10 4 4" xfId="37715" xr:uid="{00000000-0005-0000-0000-000013000000}"/>
    <cellStyle name="Comma 3 2 2 10 4 5" xfId="48467" xr:uid="{00000000-0005-0000-0000-000013000000}"/>
    <cellStyle name="Comma 3 2 2 10 5" xfId="6995" xr:uid="{00000000-0005-0000-0000-000013000000}"/>
    <cellStyle name="Comma 3 2 2 10 5 2" xfId="17747" xr:uid="{00000000-0005-0000-0000-000013000000}"/>
    <cellStyle name="Comma 3 2 2 10 5 3" xfId="28499" xr:uid="{00000000-0005-0000-0000-000013000000}"/>
    <cellStyle name="Comma 3 2 2 10 5 4" xfId="39251" xr:uid="{00000000-0005-0000-0000-000013000000}"/>
    <cellStyle name="Comma 3 2 2 10 5 5" xfId="50003" xr:uid="{00000000-0005-0000-0000-000013000000}"/>
    <cellStyle name="Comma 3 2 2 10 6" xfId="11603" xr:uid="{00000000-0005-0000-0000-000013000000}"/>
    <cellStyle name="Comma 3 2 2 10 7" xfId="22355" xr:uid="{00000000-0005-0000-0000-000013000000}"/>
    <cellStyle name="Comma 3 2 2 10 8" xfId="33107" xr:uid="{00000000-0005-0000-0000-000013000000}"/>
    <cellStyle name="Comma 3 2 2 10 9" xfId="43859" xr:uid="{00000000-0005-0000-0000-000013000000}"/>
    <cellStyle name="Comma 3 2 2 11" xfId="1604" xr:uid="{00000000-0005-0000-0000-00001D030000}"/>
    <cellStyle name="Comma 3 2 2 11 2" xfId="7763" xr:uid="{00000000-0005-0000-0000-00001D030000}"/>
    <cellStyle name="Comma 3 2 2 11 2 2" xfId="18515" xr:uid="{00000000-0005-0000-0000-00001D030000}"/>
    <cellStyle name="Comma 3 2 2 11 2 3" xfId="29267" xr:uid="{00000000-0005-0000-0000-00001D030000}"/>
    <cellStyle name="Comma 3 2 2 11 2 4" xfId="40019" xr:uid="{00000000-0005-0000-0000-00001D030000}"/>
    <cellStyle name="Comma 3 2 2 11 2 5" xfId="50771" xr:uid="{00000000-0005-0000-0000-00001D030000}"/>
    <cellStyle name="Comma 3 2 2 11 3" xfId="12371" xr:uid="{00000000-0005-0000-0000-00001D030000}"/>
    <cellStyle name="Comma 3 2 2 11 4" xfId="23123" xr:uid="{00000000-0005-0000-0000-00001D030000}"/>
    <cellStyle name="Comma 3 2 2 11 5" xfId="33875" xr:uid="{00000000-0005-0000-0000-00001D030000}"/>
    <cellStyle name="Comma 3 2 2 11 6" xfId="44627" xr:uid="{00000000-0005-0000-0000-00001D030000}"/>
    <cellStyle name="Comma 3 2 2 12" xfId="3147" xr:uid="{00000000-0005-0000-0000-000013000000}"/>
    <cellStyle name="Comma 3 2 2 12 2" xfId="9299" xr:uid="{00000000-0005-0000-0000-000013000000}"/>
    <cellStyle name="Comma 3 2 2 12 2 2" xfId="20051" xr:uid="{00000000-0005-0000-0000-000013000000}"/>
    <cellStyle name="Comma 3 2 2 12 2 3" xfId="30803" xr:uid="{00000000-0005-0000-0000-000013000000}"/>
    <cellStyle name="Comma 3 2 2 12 2 4" xfId="41555" xr:uid="{00000000-0005-0000-0000-000013000000}"/>
    <cellStyle name="Comma 3 2 2 12 2 5" xfId="52307" xr:uid="{00000000-0005-0000-0000-000013000000}"/>
    <cellStyle name="Comma 3 2 2 12 3" xfId="13907" xr:uid="{00000000-0005-0000-0000-000013000000}"/>
    <cellStyle name="Comma 3 2 2 12 4" xfId="24659" xr:uid="{00000000-0005-0000-0000-000013000000}"/>
    <cellStyle name="Comma 3 2 2 12 5" xfId="35411" xr:uid="{00000000-0005-0000-0000-000013000000}"/>
    <cellStyle name="Comma 3 2 2 12 6" xfId="46163" xr:uid="{00000000-0005-0000-0000-000013000000}"/>
    <cellStyle name="Comma 3 2 2 13" xfId="4687" xr:uid="{00000000-0005-0000-0000-000013000000}"/>
    <cellStyle name="Comma 3 2 2 13 2" xfId="15443" xr:uid="{00000000-0005-0000-0000-000013000000}"/>
    <cellStyle name="Comma 3 2 2 13 3" xfId="26195" xr:uid="{00000000-0005-0000-0000-000013000000}"/>
    <cellStyle name="Comma 3 2 2 13 4" xfId="36947" xr:uid="{00000000-0005-0000-0000-000013000000}"/>
    <cellStyle name="Comma 3 2 2 13 5" xfId="47699" xr:uid="{00000000-0005-0000-0000-000013000000}"/>
    <cellStyle name="Comma 3 2 2 14" xfId="6227" xr:uid="{00000000-0005-0000-0000-000013000000}"/>
    <cellStyle name="Comma 3 2 2 14 2" xfId="16979" xr:uid="{00000000-0005-0000-0000-000013000000}"/>
    <cellStyle name="Comma 3 2 2 14 3" xfId="27731" xr:uid="{00000000-0005-0000-0000-000013000000}"/>
    <cellStyle name="Comma 3 2 2 14 4" xfId="38483" xr:uid="{00000000-0005-0000-0000-000013000000}"/>
    <cellStyle name="Comma 3 2 2 14 5" xfId="49235" xr:uid="{00000000-0005-0000-0000-000013000000}"/>
    <cellStyle name="Comma 3 2 2 15" xfId="10835" xr:uid="{00000000-0005-0000-0000-000013000000}"/>
    <cellStyle name="Comma 3 2 2 16" xfId="21587" xr:uid="{00000000-0005-0000-0000-000013000000}"/>
    <cellStyle name="Comma 3 2 2 17" xfId="32339" xr:uid="{00000000-0005-0000-0000-000013000000}"/>
    <cellStyle name="Comma 3 2 2 18" xfId="43091" xr:uid="{00000000-0005-0000-0000-000013000000}"/>
    <cellStyle name="Comma 3 2 2 2" xfId="40" xr:uid="{00000000-0005-0000-0000-000014000000}"/>
    <cellStyle name="Comma 3 2 2 2 10" xfId="1620" xr:uid="{00000000-0005-0000-0000-00001F030000}"/>
    <cellStyle name="Comma 3 2 2 2 10 2" xfId="7779" xr:uid="{00000000-0005-0000-0000-00001F030000}"/>
    <cellStyle name="Comma 3 2 2 2 10 2 2" xfId="18531" xr:uid="{00000000-0005-0000-0000-00001F030000}"/>
    <cellStyle name="Comma 3 2 2 2 10 2 3" xfId="29283" xr:uid="{00000000-0005-0000-0000-00001F030000}"/>
    <cellStyle name="Comma 3 2 2 2 10 2 4" xfId="40035" xr:uid="{00000000-0005-0000-0000-00001F030000}"/>
    <cellStyle name="Comma 3 2 2 2 10 2 5" xfId="50787" xr:uid="{00000000-0005-0000-0000-00001F030000}"/>
    <cellStyle name="Comma 3 2 2 2 10 3" xfId="12387" xr:uid="{00000000-0005-0000-0000-00001F030000}"/>
    <cellStyle name="Comma 3 2 2 2 10 4" xfId="23139" xr:uid="{00000000-0005-0000-0000-00001F030000}"/>
    <cellStyle name="Comma 3 2 2 2 10 5" xfId="33891" xr:uid="{00000000-0005-0000-0000-00001F030000}"/>
    <cellStyle name="Comma 3 2 2 2 10 6" xfId="44643" xr:uid="{00000000-0005-0000-0000-00001F030000}"/>
    <cellStyle name="Comma 3 2 2 2 11" xfId="3163" xr:uid="{00000000-0005-0000-0000-000014000000}"/>
    <cellStyle name="Comma 3 2 2 2 11 2" xfId="9315" xr:uid="{00000000-0005-0000-0000-000014000000}"/>
    <cellStyle name="Comma 3 2 2 2 11 2 2" xfId="20067" xr:uid="{00000000-0005-0000-0000-000014000000}"/>
    <cellStyle name="Comma 3 2 2 2 11 2 3" xfId="30819" xr:uid="{00000000-0005-0000-0000-000014000000}"/>
    <cellStyle name="Comma 3 2 2 2 11 2 4" xfId="41571" xr:uid="{00000000-0005-0000-0000-000014000000}"/>
    <cellStyle name="Comma 3 2 2 2 11 2 5" xfId="52323" xr:uid="{00000000-0005-0000-0000-000014000000}"/>
    <cellStyle name="Comma 3 2 2 2 11 3" xfId="13923" xr:uid="{00000000-0005-0000-0000-000014000000}"/>
    <cellStyle name="Comma 3 2 2 2 11 4" xfId="24675" xr:uid="{00000000-0005-0000-0000-000014000000}"/>
    <cellStyle name="Comma 3 2 2 2 11 5" xfId="35427" xr:uid="{00000000-0005-0000-0000-000014000000}"/>
    <cellStyle name="Comma 3 2 2 2 11 6" xfId="46179" xr:uid="{00000000-0005-0000-0000-000014000000}"/>
    <cellStyle name="Comma 3 2 2 2 12" xfId="4703" xr:uid="{00000000-0005-0000-0000-000014000000}"/>
    <cellStyle name="Comma 3 2 2 2 12 2" xfId="15459" xr:uid="{00000000-0005-0000-0000-000014000000}"/>
    <cellStyle name="Comma 3 2 2 2 12 3" xfId="26211" xr:uid="{00000000-0005-0000-0000-000014000000}"/>
    <cellStyle name="Comma 3 2 2 2 12 4" xfId="36963" xr:uid="{00000000-0005-0000-0000-000014000000}"/>
    <cellStyle name="Comma 3 2 2 2 12 5" xfId="47715" xr:uid="{00000000-0005-0000-0000-000014000000}"/>
    <cellStyle name="Comma 3 2 2 2 13" xfId="6243" xr:uid="{00000000-0005-0000-0000-000014000000}"/>
    <cellStyle name="Comma 3 2 2 2 13 2" xfId="16995" xr:uid="{00000000-0005-0000-0000-000014000000}"/>
    <cellStyle name="Comma 3 2 2 2 13 3" xfId="27747" xr:uid="{00000000-0005-0000-0000-000014000000}"/>
    <cellStyle name="Comma 3 2 2 2 13 4" xfId="38499" xr:uid="{00000000-0005-0000-0000-000014000000}"/>
    <cellStyle name="Comma 3 2 2 2 13 5" xfId="49251" xr:uid="{00000000-0005-0000-0000-000014000000}"/>
    <cellStyle name="Comma 3 2 2 2 14" xfId="10851" xr:uid="{00000000-0005-0000-0000-000014000000}"/>
    <cellStyle name="Comma 3 2 2 2 15" xfId="21603" xr:uid="{00000000-0005-0000-0000-000014000000}"/>
    <cellStyle name="Comma 3 2 2 2 16" xfId="32355" xr:uid="{00000000-0005-0000-0000-000014000000}"/>
    <cellStyle name="Comma 3 2 2 2 17" xfId="43107" xr:uid="{00000000-0005-0000-0000-000014000000}"/>
    <cellStyle name="Comma 3 2 2 2 2" xfId="72" xr:uid="{00000000-0005-0000-0000-000014000000}"/>
    <cellStyle name="Comma 3 2 2 2 2 10" xfId="3195" xr:uid="{00000000-0005-0000-0000-000014000000}"/>
    <cellStyle name="Comma 3 2 2 2 2 10 2" xfId="9347" xr:uid="{00000000-0005-0000-0000-000014000000}"/>
    <cellStyle name="Comma 3 2 2 2 2 10 2 2" xfId="20099" xr:uid="{00000000-0005-0000-0000-000014000000}"/>
    <cellStyle name="Comma 3 2 2 2 2 10 2 3" xfId="30851" xr:uid="{00000000-0005-0000-0000-000014000000}"/>
    <cellStyle name="Comma 3 2 2 2 2 10 2 4" xfId="41603" xr:uid="{00000000-0005-0000-0000-000014000000}"/>
    <cellStyle name="Comma 3 2 2 2 2 10 2 5" xfId="52355" xr:uid="{00000000-0005-0000-0000-000014000000}"/>
    <cellStyle name="Comma 3 2 2 2 2 10 3" xfId="13955" xr:uid="{00000000-0005-0000-0000-000014000000}"/>
    <cellStyle name="Comma 3 2 2 2 2 10 4" xfId="24707" xr:uid="{00000000-0005-0000-0000-000014000000}"/>
    <cellStyle name="Comma 3 2 2 2 2 10 5" xfId="35459" xr:uid="{00000000-0005-0000-0000-000014000000}"/>
    <cellStyle name="Comma 3 2 2 2 2 10 6" xfId="46211" xr:uid="{00000000-0005-0000-0000-000014000000}"/>
    <cellStyle name="Comma 3 2 2 2 2 11" xfId="4735" xr:uid="{00000000-0005-0000-0000-000014000000}"/>
    <cellStyle name="Comma 3 2 2 2 2 11 2" xfId="15491" xr:uid="{00000000-0005-0000-0000-000014000000}"/>
    <cellStyle name="Comma 3 2 2 2 2 11 3" xfId="26243" xr:uid="{00000000-0005-0000-0000-000014000000}"/>
    <cellStyle name="Comma 3 2 2 2 2 11 4" xfId="36995" xr:uid="{00000000-0005-0000-0000-000014000000}"/>
    <cellStyle name="Comma 3 2 2 2 2 11 5" xfId="47747" xr:uid="{00000000-0005-0000-0000-000014000000}"/>
    <cellStyle name="Comma 3 2 2 2 2 12" xfId="6275" xr:uid="{00000000-0005-0000-0000-000014000000}"/>
    <cellStyle name="Comma 3 2 2 2 2 12 2" xfId="17027" xr:uid="{00000000-0005-0000-0000-000014000000}"/>
    <cellStyle name="Comma 3 2 2 2 2 12 3" xfId="27779" xr:uid="{00000000-0005-0000-0000-000014000000}"/>
    <cellStyle name="Comma 3 2 2 2 2 12 4" xfId="38531" xr:uid="{00000000-0005-0000-0000-000014000000}"/>
    <cellStyle name="Comma 3 2 2 2 2 12 5" xfId="49283" xr:uid="{00000000-0005-0000-0000-000014000000}"/>
    <cellStyle name="Comma 3 2 2 2 2 13" xfId="10883" xr:uid="{00000000-0005-0000-0000-000014000000}"/>
    <cellStyle name="Comma 3 2 2 2 2 14" xfId="21635" xr:uid="{00000000-0005-0000-0000-000014000000}"/>
    <cellStyle name="Comma 3 2 2 2 2 15" xfId="32387" xr:uid="{00000000-0005-0000-0000-000014000000}"/>
    <cellStyle name="Comma 3 2 2 2 2 16" xfId="43139" xr:uid="{00000000-0005-0000-0000-000014000000}"/>
    <cellStyle name="Comma 3 2 2 2 2 2" xfId="136" xr:uid="{00000000-0005-0000-0000-000014000000}"/>
    <cellStyle name="Comma 3 2 2 2 2 2 10" xfId="32451" xr:uid="{00000000-0005-0000-0000-000014000000}"/>
    <cellStyle name="Comma 3 2 2 2 2 2 11" xfId="43203" xr:uid="{00000000-0005-0000-0000-000014000000}"/>
    <cellStyle name="Comma 3 2 2 2 2 2 2" xfId="543" xr:uid="{00000000-0005-0000-0000-000014000000}"/>
    <cellStyle name="Comma 3 2 2 2 2 2 2 10" xfId="43587" xr:uid="{00000000-0005-0000-0000-000014000000}"/>
    <cellStyle name="Comma 3 2 2 2 2 2 2 2" xfId="1323" xr:uid="{00000000-0005-0000-0000-000014000000}"/>
    <cellStyle name="Comma 3 2 2 2 2 2 2 2 2" xfId="2869" xr:uid="{00000000-0005-0000-0000-000023030000}"/>
    <cellStyle name="Comma 3 2 2 2 2 2 2 2 2 2" xfId="9027" xr:uid="{00000000-0005-0000-0000-000023030000}"/>
    <cellStyle name="Comma 3 2 2 2 2 2 2 2 2 2 2" xfId="19779" xr:uid="{00000000-0005-0000-0000-000023030000}"/>
    <cellStyle name="Comma 3 2 2 2 2 2 2 2 2 2 3" xfId="30531" xr:uid="{00000000-0005-0000-0000-000023030000}"/>
    <cellStyle name="Comma 3 2 2 2 2 2 2 2 2 2 4" xfId="41283" xr:uid="{00000000-0005-0000-0000-000023030000}"/>
    <cellStyle name="Comma 3 2 2 2 2 2 2 2 2 2 5" xfId="52035" xr:uid="{00000000-0005-0000-0000-000023030000}"/>
    <cellStyle name="Comma 3 2 2 2 2 2 2 2 2 3" xfId="13635" xr:uid="{00000000-0005-0000-0000-000023030000}"/>
    <cellStyle name="Comma 3 2 2 2 2 2 2 2 2 4" xfId="24387" xr:uid="{00000000-0005-0000-0000-000023030000}"/>
    <cellStyle name="Comma 3 2 2 2 2 2 2 2 2 5" xfId="35139" xr:uid="{00000000-0005-0000-0000-000023030000}"/>
    <cellStyle name="Comma 3 2 2 2 2 2 2 2 2 6" xfId="45891" xr:uid="{00000000-0005-0000-0000-000023030000}"/>
    <cellStyle name="Comma 3 2 2 2 2 2 2 2 3" xfId="4411" xr:uid="{00000000-0005-0000-0000-000014000000}"/>
    <cellStyle name="Comma 3 2 2 2 2 2 2 2 3 2" xfId="10563" xr:uid="{00000000-0005-0000-0000-000014000000}"/>
    <cellStyle name="Comma 3 2 2 2 2 2 2 2 3 2 2" xfId="21315" xr:uid="{00000000-0005-0000-0000-000014000000}"/>
    <cellStyle name="Comma 3 2 2 2 2 2 2 2 3 2 3" xfId="32067" xr:uid="{00000000-0005-0000-0000-000014000000}"/>
    <cellStyle name="Comma 3 2 2 2 2 2 2 2 3 2 4" xfId="42819" xr:uid="{00000000-0005-0000-0000-000014000000}"/>
    <cellStyle name="Comma 3 2 2 2 2 2 2 2 3 2 5" xfId="53571" xr:uid="{00000000-0005-0000-0000-000014000000}"/>
    <cellStyle name="Comma 3 2 2 2 2 2 2 2 3 3" xfId="15171" xr:uid="{00000000-0005-0000-0000-000014000000}"/>
    <cellStyle name="Comma 3 2 2 2 2 2 2 2 3 4" xfId="25923" xr:uid="{00000000-0005-0000-0000-000014000000}"/>
    <cellStyle name="Comma 3 2 2 2 2 2 2 2 3 5" xfId="36675" xr:uid="{00000000-0005-0000-0000-000014000000}"/>
    <cellStyle name="Comma 3 2 2 2 2 2 2 2 3 6" xfId="47427" xr:uid="{00000000-0005-0000-0000-000014000000}"/>
    <cellStyle name="Comma 3 2 2 2 2 2 2 2 4" xfId="5955" xr:uid="{00000000-0005-0000-0000-000014000000}"/>
    <cellStyle name="Comma 3 2 2 2 2 2 2 2 4 2" xfId="16707" xr:uid="{00000000-0005-0000-0000-000014000000}"/>
    <cellStyle name="Comma 3 2 2 2 2 2 2 2 4 3" xfId="27459" xr:uid="{00000000-0005-0000-0000-000014000000}"/>
    <cellStyle name="Comma 3 2 2 2 2 2 2 2 4 4" xfId="38211" xr:uid="{00000000-0005-0000-0000-000014000000}"/>
    <cellStyle name="Comma 3 2 2 2 2 2 2 2 4 5" xfId="48963" xr:uid="{00000000-0005-0000-0000-000014000000}"/>
    <cellStyle name="Comma 3 2 2 2 2 2 2 2 5" xfId="7491" xr:uid="{00000000-0005-0000-0000-000014000000}"/>
    <cellStyle name="Comma 3 2 2 2 2 2 2 2 5 2" xfId="18243" xr:uid="{00000000-0005-0000-0000-000014000000}"/>
    <cellStyle name="Comma 3 2 2 2 2 2 2 2 5 3" xfId="28995" xr:uid="{00000000-0005-0000-0000-000014000000}"/>
    <cellStyle name="Comma 3 2 2 2 2 2 2 2 5 4" xfId="39747" xr:uid="{00000000-0005-0000-0000-000014000000}"/>
    <cellStyle name="Comma 3 2 2 2 2 2 2 2 5 5" xfId="50499" xr:uid="{00000000-0005-0000-0000-000014000000}"/>
    <cellStyle name="Comma 3 2 2 2 2 2 2 2 6" xfId="12099" xr:uid="{00000000-0005-0000-0000-000014000000}"/>
    <cellStyle name="Comma 3 2 2 2 2 2 2 2 7" xfId="22851" xr:uid="{00000000-0005-0000-0000-000014000000}"/>
    <cellStyle name="Comma 3 2 2 2 2 2 2 2 8" xfId="33603" xr:uid="{00000000-0005-0000-0000-000014000000}"/>
    <cellStyle name="Comma 3 2 2 2 2 2 2 2 9" xfId="44355" xr:uid="{00000000-0005-0000-0000-000014000000}"/>
    <cellStyle name="Comma 3 2 2 2 2 2 2 3" xfId="2100" xr:uid="{00000000-0005-0000-0000-000022030000}"/>
    <cellStyle name="Comma 3 2 2 2 2 2 2 3 2" xfId="8259" xr:uid="{00000000-0005-0000-0000-000022030000}"/>
    <cellStyle name="Comma 3 2 2 2 2 2 2 3 2 2" xfId="19011" xr:uid="{00000000-0005-0000-0000-000022030000}"/>
    <cellStyle name="Comma 3 2 2 2 2 2 2 3 2 3" xfId="29763" xr:uid="{00000000-0005-0000-0000-000022030000}"/>
    <cellStyle name="Comma 3 2 2 2 2 2 2 3 2 4" xfId="40515" xr:uid="{00000000-0005-0000-0000-000022030000}"/>
    <cellStyle name="Comma 3 2 2 2 2 2 2 3 2 5" xfId="51267" xr:uid="{00000000-0005-0000-0000-000022030000}"/>
    <cellStyle name="Comma 3 2 2 2 2 2 2 3 3" xfId="12867" xr:uid="{00000000-0005-0000-0000-000022030000}"/>
    <cellStyle name="Comma 3 2 2 2 2 2 2 3 4" xfId="23619" xr:uid="{00000000-0005-0000-0000-000022030000}"/>
    <cellStyle name="Comma 3 2 2 2 2 2 2 3 5" xfId="34371" xr:uid="{00000000-0005-0000-0000-000022030000}"/>
    <cellStyle name="Comma 3 2 2 2 2 2 2 3 6" xfId="45123" xr:uid="{00000000-0005-0000-0000-000022030000}"/>
    <cellStyle name="Comma 3 2 2 2 2 2 2 4" xfId="3643" xr:uid="{00000000-0005-0000-0000-000014000000}"/>
    <cellStyle name="Comma 3 2 2 2 2 2 2 4 2" xfId="9795" xr:uid="{00000000-0005-0000-0000-000014000000}"/>
    <cellStyle name="Comma 3 2 2 2 2 2 2 4 2 2" xfId="20547" xr:uid="{00000000-0005-0000-0000-000014000000}"/>
    <cellStyle name="Comma 3 2 2 2 2 2 2 4 2 3" xfId="31299" xr:uid="{00000000-0005-0000-0000-000014000000}"/>
    <cellStyle name="Comma 3 2 2 2 2 2 2 4 2 4" xfId="42051" xr:uid="{00000000-0005-0000-0000-000014000000}"/>
    <cellStyle name="Comma 3 2 2 2 2 2 2 4 2 5" xfId="52803" xr:uid="{00000000-0005-0000-0000-000014000000}"/>
    <cellStyle name="Comma 3 2 2 2 2 2 2 4 3" xfId="14403" xr:uid="{00000000-0005-0000-0000-000014000000}"/>
    <cellStyle name="Comma 3 2 2 2 2 2 2 4 4" xfId="25155" xr:uid="{00000000-0005-0000-0000-000014000000}"/>
    <cellStyle name="Comma 3 2 2 2 2 2 2 4 5" xfId="35907" xr:uid="{00000000-0005-0000-0000-000014000000}"/>
    <cellStyle name="Comma 3 2 2 2 2 2 2 4 6" xfId="46659" xr:uid="{00000000-0005-0000-0000-000014000000}"/>
    <cellStyle name="Comma 3 2 2 2 2 2 2 5" xfId="5183" xr:uid="{00000000-0005-0000-0000-000014000000}"/>
    <cellStyle name="Comma 3 2 2 2 2 2 2 5 2" xfId="15939" xr:uid="{00000000-0005-0000-0000-000014000000}"/>
    <cellStyle name="Comma 3 2 2 2 2 2 2 5 3" xfId="26691" xr:uid="{00000000-0005-0000-0000-000014000000}"/>
    <cellStyle name="Comma 3 2 2 2 2 2 2 5 4" xfId="37443" xr:uid="{00000000-0005-0000-0000-000014000000}"/>
    <cellStyle name="Comma 3 2 2 2 2 2 2 5 5" xfId="48195" xr:uid="{00000000-0005-0000-0000-000014000000}"/>
    <cellStyle name="Comma 3 2 2 2 2 2 2 6" xfId="6723" xr:uid="{00000000-0005-0000-0000-000014000000}"/>
    <cellStyle name="Comma 3 2 2 2 2 2 2 6 2" xfId="17475" xr:uid="{00000000-0005-0000-0000-000014000000}"/>
    <cellStyle name="Comma 3 2 2 2 2 2 2 6 3" xfId="28227" xr:uid="{00000000-0005-0000-0000-000014000000}"/>
    <cellStyle name="Comma 3 2 2 2 2 2 2 6 4" xfId="38979" xr:uid="{00000000-0005-0000-0000-000014000000}"/>
    <cellStyle name="Comma 3 2 2 2 2 2 2 6 5" xfId="49731" xr:uid="{00000000-0005-0000-0000-000014000000}"/>
    <cellStyle name="Comma 3 2 2 2 2 2 2 7" xfId="11331" xr:uid="{00000000-0005-0000-0000-000014000000}"/>
    <cellStyle name="Comma 3 2 2 2 2 2 2 8" xfId="22083" xr:uid="{00000000-0005-0000-0000-000014000000}"/>
    <cellStyle name="Comma 3 2 2 2 2 2 2 9" xfId="32835" xr:uid="{00000000-0005-0000-0000-000014000000}"/>
    <cellStyle name="Comma 3 2 2 2 2 2 3" xfId="939" xr:uid="{00000000-0005-0000-0000-000014000000}"/>
    <cellStyle name="Comma 3 2 2 2 2 2 3 2" xfId="2485" xr:uid="{00000000-0005-0000-0000-000024030000}"/>
    <cellStyle name="Comma 3 2 2 2 2 2 3 2 2" xfId="8643" xr:uid="{00000000-0005-0000-0000-000024030000}"/>
    <cellStyle name="Comma 3 2 2 2 2 2 3 2 2 2" xfId="19395" xr:uid="{00000000-0005-0000-0000-000024030000}"/>
    <cellStyle name="Comma 3 2 2 2 2 2 3 2 2 3" xfId="30147" xr:uid="{00000000-0005-0000-0000-000024030000}"/>
    <cellStyle name="Comma 3 2 2 2 2 2 3 2 2 4" xfId="40899" xr:uid="{00000000-0005-0000-0000-000024030000}"/>
    <cellStyle name="Comma 3 2 2 2 2 2 3 2 2 5" xfId="51651" xr:uid="{00000000-0005-0000-0000-000024030000}"/>
    <cellStyle name="Comma 3 2 2 2 2 2 3 2 3" xfId="13251" xr:uid="{00000000-0005-0000-0000-000024030000}"/>
    <cellStyle name="Comma 3 2 2 2 2 2 3 2 4" xfId="24003" xr:uid="{00000000-0005-0000-0000-000024030000}"/>
    <cellStyle name="Comma 3 2 2 2 2 2 3 2 5" xfId="34755" xr:uid="{00000000-0005-0000-0000-000024030000}"/>
    <cellStyle name="Comma 3 2 2 2 2 2 3 2 6" xfId="45507" xr:uid="{00000000-0005-0000-0000-000024030000}"/>
    <cellStyle name="Comma 3 2 2 2 2 2 3 3" xfId="4027" xr:uid="{00000000-0005-0000-0000-000014000000}"/>
    <cellStyle name="Comma 3 2 2 2 2 2 3 3 2" xfId="10179" xr:uid="{00000000-0005-0000-0000-000014000000}"/>
    <cellStyle name="Comma 3 2 2 2 2 2 3 3 2 2" xfId="20931" xr:uid="{00000000-0005-0000-0000-000014000000}"/>
    <cellStyle name="Comma 3 2 2 2 2 2 3 3 2 3" xfId="31683" xr:uid="{00000000-0005-0000-0000-000014000000}"/>
    <cellStyle name="Comma 3 2 2 2 2 2 3 3 2 4" xfId="42435" xr:uid="{00000000-0005-0000-0000-000014000000}"/>
    <cellStyle name="Comma 3 2 2 2 2 2 3 3 2 5" xfId="53187" xr:uid="{00000000-0005-0000-0000-000014000000}"/>
    <cellStyle name="Comma 3 2 2 2 2 2 3 3 3" xfId="14787" xr:uid="{00000000-0005-0000-0000-000014000000}"/>
    <cellStyle name="Comma 3 2 2 2 2 2 3 3 4" xfId="25539" xr:uid="{00000000-0005-0000-0000-000014000000}"/>
    <cellStyle name="Comma 3 2 2 2 2 2 3 3 5" xfId="36291" xr:uid="{00000000-0005-0000-0000-000014000000}"/>
    <cellStyle name="Comma 3 2 2 2 2 2 3 3 6" xfId="47043" xr:uid="{00000000-0005-0000-0000-000014000000}"/>
    <cellStyle name="Comma 3 2 2 2 2 2 3 4" xfId="5571" xr:uid="{00000000-0005-0000-0000-000014000000}"/>
    <cellStyle name="Comma 3 2 2 2 2 2 3 4 2" xfId="16323" xr:uid="{00000000-0005-0000-0000-000014000000}"/>
    <cellStyle name="Comma 3 2 2 2 2 2 3 4 3" xfId="27075" xr:uid="{00000000-0005-0000-0000-000014000000}"/>
    <cellStyle name="Comma 3 2 2 2 2 2 3 4 4" xfId="37827" xr:uid="{00000000-0005-0000-0000-000014000000}"/>
    <cellStyle name="Comma 3 2 2 2 2 2 3 4 5" xfId="48579" xr:uid="{00000000-0005-0000-0000-000014000000}"/>
    <cellStyle name="Comma 3 2 2 2 2 2 3 5" xfId="7107" xr:uid="{00000000-0005-0000-0000-000014000000}"/>
    <cellStyle name="Comma 3 2 2 2 2 2 3 5 2" xfId="17859" xr:uid="{00000000-0005-0000-0000-000014000000}"/>
    <cellStyle name="Comma 3 2 2 2 2 2 3 5 3" xfId="28611" xr:uid="{00000000-0005-0000-0000-000014000000}"/>
    <cellStyle name="Comma 3 2 2 2 2 2 3 5 4" xfId="39363" xr:uid="{00000000-0005-0000-0000-000014000000}"/>
    <cellStyle name="Comma 3 2 2 2 2 2 3 5 5" xfId="50115" xr:uid="{00000000-0005-0000-0000-000014000000}"/>
    <cellStyle name="Comma 3 2 2 2 2 2 3 6" xfId="11715" xr:uid="{00000000-0005-0000-0000-000014000000}"/>
    <cellStyle name="Comma 3 2 2 2 2 2 3 7" xfId="22467" xr:uid="{00000000-0005-0000-0000-000014000000}"/>
    <cellStyle name="Comma 3 2 2 2 2 2 3 8" xfId="33219" xr:uid="{00000000-0005-0000-0000-000014000000}"/>
    <cellStyle name="Comma 3 2 2 2 2 2 3 9" xfId="43971" xr:uid="{00000000-0005-0000-0000-000014000000}"/>
    <cellStyle name="Comma 3 2 2 2 2 2 4" xfId="1716" xr:uid="{00000000-0005-0000-0000-000021030000}"/>
    <cellStyle name="Comma 3 2 2 2 2 2 4 2" xfId="7875" xr:uid="{00000000-0005-0000-0000-000021030000}"/>
    <cellStyle name="Comma 3 2 2 2 2 2 4 2 2" xfId="18627" xr:uid="{00000000-0005-0000-0000-000021030000}"/>
    <cellStyle name="Comma 3 2 2 2 2 2 4 2 3" xfId="29379" xr:uid="{00000000-0005-0000-0000-000021030000}"/>
    <cellStyle name="Comma 3 2 2 2 2 2 4 2 4" xfId="40131" xr:uid="{00000000-0005-0000-0000-000021030000}"/>
    <cellStyle name="Comma 3 2 2 2 2 2 4 2 5" xfId="50883" xr:uid="{00000000-0005-0000-0000-000021030000}"/>
    <cellStyle name="Comma 3 2 2 2 2 2 4 3" xfId="12483" xr:uid="{00000000-0005-0000-0000-000021030000}"/>
    <cellStyle name="Comma 3 2 2 2 2 2 4 4" xfId="23235" xr:uid="{00000000-0005-0000-0000-000021030000}"/>
    <cellStyle name="Comma 3 2 2 2 2 2 4 5" xfId="33987" xr:uid="{00000000-0005-0000-0000-000021030000}"/>
    <cellStyle name="Comma 3 2 2 2 2 2 4 6" xfId="44739" xr:uid="{00000000-0005-0000-0000-000021030000}"/>
    <cellStyle name="Comma 3 2 2 2 2 2 5" xfId="3259" xr:uid="{00000000-0005-0000-0000-000014000000}"/>
    <cellStyle name="Comma 3 2 2 2 2 2 5 2" xfId="9411" xr:uid="{00000000-0005-0000-0000-000014000000}"/>
    <cellStyle name="Comma 3 2 2 2 2 2 5 2 2" xfId="20163" xr:uid="{00000000-0005-0000-0000-000014000000}"/>
    <cellStyle name="Comma 3 2 2 2 2 2 5 2 3" xfId="30915" xr:uid="{00000000-0005-0000-0000-000014000000}"/>
    <cellStyle name="Comma 3 2 2 2 2 2 5 2 4" xfId="41667" xr:uid="{00000000-0005-0000-0000-000014000000}"/>
    <cellStyle name="Comma 3 2 2 2 2 2 5 2 5" xfId="52419" xr:uid="{00000000-0005-0000-0000-000014000000}"/>
    <cellStyle name="Comma 3 2 2 2 2 2 5 3" xfId="14019" xr:uid="{00000000-0005-0000-0000-000014000000}"/>
    <cellStyle name="Comma 3 2 2 2 2 2 5 4" xfId="24771" xr:uid="{00000000-0005-0000-0000-000014000000}"/>
    <cellStyle name="Comma 3 2 2 2 2 2 5 5" xfId="35523" xr:uid="{00000000-0005-0000-0000-000014000000}"/>
    <cellStyle name="Comma 3 2 2 2 2 2 5 6" xfId="46275" xr:uid="{00000000-0005-0000-0000-000014000000}"/>
    <cellStyle name="Comma 3 2 2 2 2 2 6" xfId="4799" xr:uid="{00000000-0005-0000-0000-000014000000}"/>
    <cellStyle name="Comma 3 2 2 2 2 2 6 2" xfId="15555" xr:uid="{00000000-0005-0000-0000-000014000000}"/>
    <cellStyle name="Comma 3 2 2 2 2 2 6 3" xfId="26307" xr:uid="{00000000-0005-0000-0000-000014000000}"/>
    <cellStyle name="Comma 3 2 2 2 2 2 6 4" xfId="37059" xr:uid="{00000000-0005-0000-0000-000014000000}"/>
    <cellStyle name="Comma 3 2 2 2 2 2 6 5" xfId="47811" xr:uid="{00000000-0005-0000-0000-000014000000}"/>
    <cellStyle name="Comma 3 2 2 2 2 2 7" xfId="6339" xr:uid="{00000000-0005-0000-0000-000014000000}"/>
    <cellStyle name="Comma 3 2 2 2 2 2 7 2" xfId="17091" xr:uid="{00000000-0005-0000-0000-000014000000}"/>
    <cellStyle name="Comma 3 2 2 2 2 2 7 3" xfId="27843" xr:uid="{00000000-0005-0000-0000-000014000000}"/>
    <cellStyle name="Comma 3 2 2 2 2 2 7 4" xfId="38595" xr:uid="{00000000-0005-0000-0000-000014000000}"/>
    <cellStyle name="Comma 3 2 2 2 2 2 7 5" xfId="49347" xr:uid="{00000000-0005-0000-0000-000014000000}"/>
    <cellStyle name="Comma 3 2 2 2 2 2 8" xfId="10947" xr:uid="{00000000-0005-0000-0000-000014000000}"/>
    <cellStyle name="Comma 3 2 2 2 2 2 9" xfId="21699" xr:uid="{00000000-0005-0000-0000-000014000000}"/>
    <cellStyle name="Comma 3 2 2 2 2 3" xfId="200" xr:uid="{00000000-0005-0000-0000-000025000000}"/>
    <cellStyle name="Comma 3 2 2 2 2 3 10" xfId="32515" xr:uid="{00000000-0005-0000-0000-000025000000}"/>
    <cellStyle name="Comma 3 2 2 2 2 3 11" xfId="43267" xr:uid="{00000000-0005-0000-0000-000025000000}"/>
    <cellStyle name="Comma 3 2 2 2 2 3 2" xfId="607" xr:uid="{00000000-0005-0000-0000-000025000000}"/>
    <cellStyle name="Comma 3 2 2 2 2 3 2 10" xfId="43651" xr:uid="{00000000-0005-0000-0000-000025000000}"/>
    <cellStyle name="Comma 3 2 2 2 2 3 2 2" xfId="1387" xr:uid="{00000000-0005-0000-0000-000025000000}"/>
    <cellStyle name="Comma 3 2 2 2 2 3 2 2 2" xfId="2933" xr:uid="{00000000-0005-0000-0000-000027030000}"/>
    <cellStyle name="Comma 3 2 2 2 2 3 2 2 2 2" xfId="9091" xr:uid="{00000000-0005-0000-0000-000027030000}"/>
    <cellStyle name="Comma 3 2 2 2 2 3 2 2 2 2 2" xfId="19843" xr:uid="{00000000-0005-0000-0000-000027030000}"/>
    <cellStyle name="Comma 3 2 2 2 2 3 2 2 2 2 3" xfId="30595" xr:uid="{00000000-0005-0000-0000-000027030000}"/>
    <cellStyle name="Comma 3 2 2 2 2 3 2 2 2 2 4" xfId="41347" xr:uid="{00000000-0005-0000-0000-000027030000}"/>
    <cellStyle name="Comma 3 2 2 2 2 3 2 2 2 2 5" xfId="52099" xr:uid="{00000000-0005-0000-0000-000027030000}"/>
    <cellStyle name="Comma 3 2 2 2 2 3 2 2 2 3" xfId="13699" xr:uid="{00000000-0005-0000-0000-000027030000}"/>
    <cellStyle name="Comma 3 2 2 2 2 3 2 2 2 4" xfId="24451" xr:uid="{00000000-0005-0000-0000-000027030000}"/>
    <cellStyle name="Comma 3 2 2 2 2 3 2 2 2 5" xfId="35203" xr:uid="{00000000-0005-0000-0000-000027030000}"/>
    <cellStyle name="Comma 3 2 2 2 2 3 2 2 2 6" xfId="45955" xr:uid="{00000000-0005-0000-0000-000027030000}"/>
    <cellStyle name="Comma 3 2 2 2 2 3 2 2 3" xfId="4475" xr:uid="{00000000-0005-0000-0000-000025000000}"/>
    <cellStyle name="Comma 3 2 2 2 2 3 2 2 3 2" xfId="10627" xr:uid="{00000000-0005-0000-0000-000025000000}"/>
    <cellStyle name="Comma 3 2 2 2 2 3 2 2 3 2 2" xfId="21379" xr:uid="{00000000-0005-0000-0000-000025000000}"/>
    <cellStyle name="Comma 3 2 2 2 2 3 2 2 3 2 3" xfId="32131" xr:uid="{00000000-0005-0000-0000-000025000000}"/>
    <cellStyle name="Comma 3 2 2 2 2 3 2 2 3 2 4" xfId="42883" xr:uid="{00000000-0005-0000-0000-000025000000}"/>
    <cellStyle name="Comma 3 2 2 2 2 3 2 2 3 2 5" xfId="53635" xr:uid="{00000000-0005-0000-0000-000025000000}"/>
    <cellStyle name="Comma 3 2 2 2 2 3 2 2 3 3" xfId="15235" xr:uid="{00000000-0005-0000-0000-000025000000}"/>
    <cellStyle name="Comma 3 2 2 2 2 3 2 2 3 4" xfId="25987" xr:uid="{00000000-0005-0000-0000-000025000000}"/>
    <cellStyle name="Comma 3 2 2 2 2 3 2 2 3 5" xfId="36739" xr:uid="{00000000-0005-0000-0000-000025000000}"/>
    <cellStyle name="Comma 3 2 2 2 2 3 2 2 3 6" xfId="47491" xr:uid="{00000000-0005-0000-0000-000025000000}"/>
    <cellStyle name="Comma 3 2 2 2 2 3 2 2 4" xfId="6019" xr:uid="{00000000-0005-0000-0000-000025000000}"/>
    <cellStyle name="Comma 3 2 2 2 2 3 2 2 4 2" xfId="16771" xr:uid="{00000000-0005-0000-0000-000025000000}"/>
    <cellStyle name="Comma 3 2 2 2 2 3 2 2 4 3" xfId="27523" xr:uid="{00000000-0005-0000-0000-000025000000}"/>
    <cellStyle name="Comma 3 2 2 2 2 3 2 2 4 4" xfId="38275" xr:uid="{00000000-0005-0000-0000-000025000000}"/>
    <cellStyle name="Comma 3 2 2 2 2 3 2 2 4 5" xfId="49027" xr:uid="{00000000-0005-0000-0000-000025000000}"/>
    <cellStyle name="Comma 3 2 2 2 2 3 2 2 5" xfId="7555" xr:uid="{00000000-0005-0000-0000-000025000000}"/>
    <cellStyle name="Comma 3 2 2 2 2 3 2 2 5 2" xfId="18307" xr:uid="{00000000-0005-0000-0000-000025000000}"/>
    <cellStyle name="Comma 3 2 2 2 2 3 2 2 5 3" xfId="29059" xr:uid="{00000000-0005-0000-0000-000025000000}"/>
    <cellStyle name="Comma 3 2 2 2 2 3 2 2 5 4" xfId="39811" xr:uid="{00000000-0005-0000-0000-000025000000}"/>
    <cellStyle name="Comma 3 2 2 2 2 3 2 2 5 5" xfId="50563" xr:uid="{00000000-0005-0000-0000-000025000000}"/>
    <cellStyle name="Comma 3 2 2 2 2 3 2 2 6" xfId="12163" xr:uid="{00000000-0005-0000-0000-000025000000}"/>
    <cellStyle name="Comma 3 2 2 2 2 3 2 2 7" xfId="22915" xr:uid="{00000000-0005-0000-0000-000025000000}"/>
    <cellStyle name="Comma 3 2 2 2 2 3 2 2 8" xfId="33667" xr:uid="{00000000-0005-0000-0000-000025000000}"/>
    <cellStyle name="Comma 3 2 2 2 2 3 2 2 9" xfId="44419" xr:uid="{00000000-0005-0000-0000-000025000000}"/>
    <cellStyle name="Comma 3 2 2 2 2 3 2 3" xfId="2164" xr:uid="{00000000-0005-0000-0000-000026030000}"/>
    <cellStyle name="Comma 3 2 2 2 2 3 2 3 2" xfId="8323" xr:uid="{00000000-0005-0000-0000-000026030000}"/>
    <cellStyle name="Comma 3 2 2 2 2 3 2 3 2 2" xfId="19075" xr:uid="{00000000-0005-0000-0000-000026030000}"/>
    <cellStyle name="Comma 3 2 2 2 2 3 2 3 2 3" xfId="29827" xr:uid="{00000000-0005-0000-0000-000026030000}"/>
    <cellStyle name="Comma 3 2 2 2 2 3 2 3 2 4" xfId="40579" xr:uid="{00000000-0005-0000-0000-000026030000}"/>
    <cellStyle name="Comma 3 2 2 2 2 3 2 3 2 5" xfId="51331" xr:uid="{00000000-0005-0000-0000-000026030000}"/>
    <cellStyle name="Comma 3 2 2 2 2 3 2 3 3" xfId="12931" xr:uid="{00000000-0005-0000-0000-000026030000}"/>
    <cellStyle name="Comma 3 2 2 2 2 3 2 3 4" xfId="23683" xr:uid="{00000000-0005-0000-0000-000026030000}"/>
    <cellStyle name="Comma 3 2 2 2 2 3 2 3 5" xfId="34435" xr:uid="{00000000-0005-0000-0000-000026030000}"/>
    <cellStyle name="Comma 3 2 2 2 2 3 2 3 6" xfId="45187" xr:uid="{00000000-0005-0000-0000-000026030000}"/>
    <cellStyle name="Comma 3 2 2 2 2 3 2 4" xfId="3707" xr:uid="{00000000-0005-0000-0000-000025000000}"/>
    <cellStyle name="Comma 3 2 2 2 2 3 2 4 2" xfId="9859" xr:uid="{00000000-0005-0000-0000-000025000000}"/>
    <cellStyle name="Comma 3 2 2 2 2 3 2 4 2 2" xfId="20611" xr:uid="{00000000-0005-0000-0000-000025000000}"/>
    <cellStyle name="Comma 3 2 2 2 2 3 2 4 2 3" xfId="31363" xr:uid="{00000000-0005-0000-0000-000025000000}"/>
    <cellStyle name="Comma 3 2 2 2 2 3 2 4 2 4" xfId="42115" xr:uid="{00000000-0005-0000-0000-000025000000}"/>
    <cellStyle name="Comma 3 2 2 2 2 3 2 4 2 5" xfId="52867" xr:uid="{00000000-0005-0000-0000-000025000000}"/>
    <cellStyle name="Comma 3 2 2 2 2 3 2 4 3" xfId="14467" xr:uid="{00000000-0005-0000-0000-000025000000}"/>
    <cellStyle name="Comma 3 2 2 2 2 3 2 4 4" xfId="25219" xr:uid="{00000000-0005-0000-0000-000025000000}"/>
    <cellStyle name="Comma 3 2 2 2 2 3 2 4 5" xfId="35971" xr:uid="{00000000-0005-0000-0000-000025000000}"/>
    <cellStyle name="Comma 3 2 2 2 2 3 2 4 6" xfId="46723" xr:uid="{00000000-0005-0000-0000-000025000000}"/>
    <cellStyle name="Comma 3 2 2 2 2 3 2 5" xfId="5247" xr:uid="{00000000-0005-0000-0000-000025000000}"/>
    <cellStyle name="Comma 3 2 2 2 2 3 2 5 2" xfId="16003" xr:uid="{00000000-0005-0000-0000-000025000000}"/>
    <cellStyle name="Comma 3 2 2 2 2 3 2 5 3" xfId="26755" xr:uid="{00000000-0005-0000-0000-000025000000}"/>
    <cellStyle name="Comma 3 2 2 2 2 3 2 5 4" xfId="37507" xr:uid="{00000000-0005-0000-0000-000025000000}"/>
    <cellStyle name="Comma 3 2 2 2 2 3 2 5 5" xfId="48259" xr:uid="{00000000-0005-0000-0000-000025000000}"/>
    <cellStyle name="Comma 3 2 2 2 2 3 2 6" xfId="6787" xr:uid="{00000000-0005-0000-0000-000025000000}"/>
    <cellStyle name="Comma 3 2 2 2 2 3 2 6 2" xfId="17539" xr:uid="{00000000-0005-0000-0000-000025000000}"/>
    <cellStyle name="Comma 3 2 2 2 2 3 2 6 3" xfId="28291" xr:uid="{00000000-0005-0000-0000-000025000000}"/>
    <cellStyle name="Comma 3 2 2 2 2 3 2 6 4" xfId="39043" xr:uid="{00000000-0005-0000-0000-000025000000}"/>
    <cellStyle name="Comma 3 2 2 2 2 3 2 6 5" xfId="49795" xr:uid="{00000000-0005-0000-0000-000025000000}"/>
    <cellStyle name="Comma 3 2 2 2 2 3 2 7" xfId="11395" xr:uid="{00000000-0005-0000-0000-000025000000}"/>
    <cellStyle name="Comma 3 2 2 2 2 3 2 8" xfId="22147" xr:uid="{00000000-0005-0000-0000-000025000000}"/>
    <cellStyle name="Comma 3 2 2 2 2 3 2 9" xfId="32899" xr:uid="{00000000-0005-0000-0000-000025000000}"/>
    <cellStyle name="Comma 3 2 2 2 2 3 3" xfId="1003" xr:uid="{00000000-0005-0000-0000-000025000000}"/>
    <cellStyle name="Comma 3 2 2 2 2 3 3 2" xfId="2549" xr:uid="{00000000-0005-0000-0000-000028030000}"/>
    <cellStyle name="Comma 3 2 2 2 2 3 3 2 2" xfId="8707" xr:uid="{00000000-0005-0000-0000-000028030000}"/>
    <cellStyle name="Comma 3 2 2 2 2 3 3 2 2 2" xfId="19459" xr:uid="{00000000-0005-0000-0000-000028030000}"/>
    <cellStyle name="Comma 3 2 2 2 2 3 3 2 2 3" xfId="30211" xr:uid="{00000000-0005-0000-0000-000028030000}"/>
    <cellStyle name="Comma 3 2 2 2 2 3 3 2 2 4" xfId="40963" xr:uid="{00000000-0005-0000-0000-000028030000}"/>
    <cellStyle name="Comma 3 2 2 2 2 3 3 2 2 5" xfId="51715" xr:uid="{00000000-0005-0000-0000-000028030000}"/>
    <cellStyle name="Comma 3 2 2 2 2 3 3 2 3" xfId="13315" xr:uid="{00000000-0005-0000-0000-000028030000}"/>
    <cellStyle name="Comma 3 2 2 2 2 3 3 2 4" xfId="24067" xr:uid="{00000000-0005-0000-0000-000028030000}"/>
    <cellStyle name="Comma 3 2 2 2 2 3 3 2 5" xfId="34819" xr:uid="{00000000-0005-0000-0000-000028030000}"/>
    <cellStyle name="Comma 3 2 2 2 2 3 3 2 6" xfId="45571" xr:uid="{00000000-0005-0000-0000-000028030000}"/>
    <cellStyle name="Comma 3 2 2 2 2 3 3 3" xfId="4091" xr:uid="{00000000-0005-0000-0000-000025000000}"/>
    <cellStyle name="Comma 3 2 2 2 2 3 3 3 2" xfId="10243" xr:uid="{00000000-0005-0000-0000-000025000000}"/>
    <cellStyle name="Comma 3 2 2 2 2 3 3 3 2 2" xfId="20995" xr:uid="{00000000-0005-0000-0000-000025000000}"/>
    <cellStyle name="Comma 3 2 2 2 2 3 3 3 2 3" xfId="31747" xr:uid="{00000000-0005-0000-0000-000025000000}"/>
    <cellStyle name="Comma 3 2 2 2 2 3 3 3 2 4" xfId="42499" xr:uid="{00000000-0005-0000-0000-000025000000}"/>
    <cellStyle name="Comma 3 2 2 2 2 3 3 3 2 5" xfId="53251" xr:uid="{00000000-0005-0000-0000-000025000000}"/>
    <cellStyle name="Comma 3 2 2 2 2 3 3 3 3" xfId="14851" xr:uid="{00000000-0005-0000-0000-000025000000}"/>
    <cellStyle name="Comma 3 2 2 2 2 3 3 3 4" xfId="25603" xr:uid="{00000000-0005-0000-0000-000025000000}"/>
    <cellStyle name="Comma 3 2 2 2 2 3 3 3 5" xfId="36355" xr:uid="{00000000-0005-0000-0000-000025000000}"/>
    <cellStyle name="Comma 3 2 2 2 2 3 3 3 6" xfId="47107" xr:uid="{00000000-0005-0000-0000-000025000000}"/>
    <cellStyle name="Comma 3 2 2 2 2 3 3 4" xfId="5635" xr:uid="{00000000-0005-0000-0000-000025000000}"/>
    <cellStyle name="Comma 3 2 2 2 2 3 3 4 2" xfId="16387" xr:uid="{00000000-0005-0000-0000-000025000000}"/>
    <cellStyle name="Comma 3 2 2 2 2 3 3 4 3" xfId="27139" xr:uid="{00000000-0005-0000-0000-000025000000}"/>
    <cellStyle name="Comma 3 2 2 2 2 3 3 4 4" xfId="37891" xr:uid="{00000000-0005-0000-0000-000025000000}"/>
    <cellStyle name="Comma 3 2 2 2 2 3 3 4 5" xfId="48643" xr:uid="{00000000-0005-0000-0000-000025000000}"/>
    <cellStyle name="Comma 3 2 2 2 2 3 3 5" xfId="7171" xr:uid="{00000000-0005-0000-0000-000025000000}"/>
    <cellStyle name="Comma 3 2 2 2 2 3 3 5 2" xfId="17923" xr:uid="{00000000-0005-0000-0000-000025000000}"/>
    <cellStyle name="Comma 3 2 2 2 2 3 3 5 3" xfId="28675" xr:uid="{00000000-0005-0000-0000-000025000000}"/>
    <cellStyle name="Comma 3 2 2 2 2 3 3 5 4" xfId="39427" xr:uid="{00000000-0005-0000-0000-000025000000}"/>
    <cellStyle name="Comma 3 2 2 2 2 3 3 5 5" xfId="50179" xr:uid="{00000000-0005-0000-0000-000025000000}"/>
    <cellStyle name="Comma 3 2 2 2 2 3 3 6" xfId="11779" xr:uid="{00000000-0005-0000-0000-000025000000}"/>
    <cellStyle name="Comma 3 2 2 2 2 3 3 7" xfId="22531" xr:uid="{00000000-0005-0000-0000-000025000000}"/>
    <cellStyle name="Comma 3 2 2 2 2 3 3 8" xfId="33283" xr:uid="{00000000-0005-0000-0000-000025000000}"/>
    <cellStyle name="Comma 3 2 2 2 2 3 3 9" xfId="44035" xr:uid="{00000000-0005-0000-0000-000025000000}"/>
    <cellStyle name="Comma 3 2 2 2 2 3 4" xfId="1780" xr:uid="{00000000-0005-0000-0000-000025030000}"/>
    <cellStyle name="Comma 3 2 2 2 2 3 4 2" xfId="7939" xr:uid="{00000000-0005-0000-0000-000025030000}"/>
    <cellStyle name="Comma 3 2 2 2 2 3 4 2 2" xfId="18691" xr:uid="{00000000-0005-0000-0000-000025030000}"/>
    <cellStyle name="Comma 3 2 2 2 2 3 4 2 3" xfId="29443" xr:uid="{00000000-0005-0000-0000-000025030000}"/>
    <cellStyle name="Comma 3 2 2 2 2 3 4 2 4" xfId="40195" xr:uid="{00000000-0005-0000-0000-000025030000}"/>
    <cellStyle name="Comma 3 2 2 2 2 3 4 2 5" xfId="50947" xr:uid="{00000000-0005-0000-0000-000025030000}"/>
    <cellStyle name="Comma 3 2 2 2 2 3 4 3" xfId="12547" xr:uid="{00000000-0005-0000-0000-000025030000}"/>
    <cellStyle name="Comma 3 2 2 2 2 3 4 4" xfId="23299" xr:uid="{00000000-0005-0000-0000-000025030000}"/>
    <cellStyle name="Comma 3 2 2 2 2 3 4 5" xfId="34051" xr:uid="{00000000-0005-0000-0000-000025030000}"/>
    <cellStyle name="Comma 3 2 2 2 2 3 4 6" xfId="44803" xr:uid="{00000000-0005-0000-0000-000025030000}"/>
    <cellStyle name="Comma 3 2 2 2 2 3 5" xfId="3323" xr:uid="{00000000-0005-0000-0000-000025000000}"/>
    <cellStyle name="Comma 3 2 2 2 2 3 5 2" xfId="9475" xr:uid="{00000000-0005-0000-0000-000025000000}"/>
    <cellStyle name="Comma 3 2 2 2 2 3 5 2 2" xfId="20227" xr:uid="{00000000-0005-0000-0000-000025000000}"/>
    <cellStyle name="Comma 3 2 2 2 2 3 5 2 3" xfId="30979" xr:uid="{00000000-0005-0000-0000-000025000000}"/>
    <cellStyle name="Comma 3 2 2 2 2 3 5 2 4" xfId="41731" xr:uid="{00000000-0005-0000-0000-000025000000}"/>
    <cellStyle name="Comma 3 2 2 2 2 3 5 2 5" xfId="52483" xr:uid="{00000000-0005-0000-0000-000025000000}"/>
    <cellStyle name="Comma 3 2 2 2 2 3 5 3" xfId="14083" xr:uid="{00000000-0005-0000-0000-000025000000}"/>
    <cellStyle name="Comma 3 2 2 2 2 3 5 4" xfId="24835" xr:uid="{00000000-0005-0000-0000-000025000000}"/>
    <cellStyle name="Comma 3 2 2 2 2 3 5 5" xfId="35587" xr:uid="{00000000-0005-0000-0000-000025000000}"/>
    <cellStyle name="Comma 3 2 2 2 2 3 5 6" xfId="46339" xr:uid="{00000000-0005-0000-0000-000025000000}"/>
    <cellStyle name="Comma 3 2 2 2 2 3 6" xfId="4863" xr:uid="{00000000-0005-0000-0000-000025000000}"/>
    <cellStyle name="Comma 3 2 2 2 2 3 6 2" xfId="15619" xr:uid="{00000000-0005-0000-0000-000025000000}"/>
    <cellStyle name="Comma 3 2 2 2 2 3 6 3" xfId="26371" xr:uid="{00000000-0005-0000-0000-000025000000}"/>
    <cellStyle name="Comma 3 2 2 2 2 3 6 4" xfId="37123" xr:uid="{00000000-0005-0000-0000-000025000000}"/>
    <cellStyle name="Comma 3 2 2 2 2 3 6 5" xfId="47875" xr:uid="{00000000-0005-0000-0000-000025000000}"/>
    <cellStyle name="Comma 3 2 2 2 2 3 7" xfId="6403" xr:uid="{00000000-0005-0000-0000-000025000000}"/>
    <cellStyle name="Comma 3 2 2 2 2 3 7 2" xfId="17155" xr:uid="{00000000-0005-0000-0000-000025000000}"/>
    <cellStyle name="Comma 3 2 2 2 2 3 7 3" xfId="27907" xr:uid="{00000000-0005-0000-0000-000025000000}"/>
    <cellStyle name="Comma 3 2 2 2 2 3 7 4" xfId="38659" xr:uid="{00000000-0005-0000-0000-000025000000}"/>
    <cellStyle name="Comma 3 2 2 2 2 3 7 5" xfId="49411" xr:uid="{00000000-0005-0000-0000-000025000000}"/>
    <cellStyle name="Comma 3 2 2 2 2 3 8" xfId="11011" xr:uid="{00000000-0005-0000-0000-000025000000}"/>
    <cellStyle name="Comma 3 2 2 2 2 3 9" xfId="21763" xr:uid="{00000000-0005-0000-0000-000025000000}"/>
    <cellStyle name="Comma 3 2 2 2 2 4" xfId="287" xr:uid="{00000000-0005-0000-0000-000014000000}"/>
    <cellStyle name="Comma 3 2 2 2 2 4 10" xfId="32579" xr:uid="{00000000-0005-0000-0000-000014000000}"/>
    <cellStyle name="Comma 3 2 2 2 2 4 11" xfId="43331" xr:uid="{00000000-0005-0000-0000-000014000000}"/>
    <cellStyle name="Comma 3 2 2 2 2 4 2" xfId="671" xr:uid="{00000000-0005-0000-0000-000014000000}"/>
    <cellStyle name="Comma 3 2 2 2 2 4 2 10" xfId="43715" xr:uid="{00000000-0005-0000-0000-000014000000}"/>
    <cellStyle name="Comma 3 2 2 2 2 4 2 2" xfId="1451" xr:uid="{00000000-0005-0000-0000-000014000000}"/>
    <cellStyle name="Comma 3 2 2 2 2 4 2 2 2" xfId="2997" xr:uid="{00000000-0005-0000-0000-00002B030000}"/>
    <cellStyle name="Comma 3 2 2 2 2 4 2 2 2 2" xfId="9155" xr:uid="{00000000-0005-0000-0000-00002B030000}"/>
    <cellStyle name="Comma 3 2 2 2 2 4 2 2 2 2 2" xfId="19907" xr:uid="{00000000-0005-0000-0000-00002B030000}"/>
    <cellStyle name="Comma 3 2 2 2 2 4 2 2 2 2 3" xfId="30659" xr:uid="{00000000-0005-0000-0000-00002B030000}"/>
    <cellStyle name="Comma 3 2 2 2 2 4 2 2 2 2 4" xfId="41411" xr:uid="{00000000-0005-0000-0000-00002B030000}"/>
    <cellStyle name="Comma 3 2 2 2 2 4 2 2 2 2 5" xfId="52163" xr:uid="{00000000-0005-0000-0000-00002B030000}"/>
    <cellStyle name="Comma 3 2 2 2 2 4 2 2 2 3" xfId="13763" xr:uid="{00000000-0005-0000-0000-00002B030000}"/>
    <cellStyle name="Comma 3 2 2 2 2 4 2 2 2 4" xfId="24515" xr:uid="{00000000-0005-0000-0000-00002B030000}"/>
    <cellStyle name="Comma 3 2 2 2 2 4 2 2 2 5" xfId="35267" xr:uid="{00000000-0005-0000-0000-00002B030000}"/>
    <cellStyle name="Comma 3 2 2 2 2 4 2 2 2 6" xfId="46019" xr:uid="{00000000-0005-0000-0000-00002B030000}"/>
    <cellStyle name="Comma 3 2 2 2 2 4 2 2 3" xfId="4539" xr:uid="{00000000-0005-0000-0000-000014000000}"/>
    <cellStyle name="Comma 3 2 2 2 2 4 2 2 3 2" xfId="10691" xr:uid="{00000000-0005-0000-0000-000014000000}"/>
    <cellStyle name="Comma 3 2 2 2 2 4 2 2 3 2 2" xfId="21443" xr:uid="{00000000-0005-0000-0000-000014000000}"/>
    <cellStyle name="Comma 3 2 2 2 2 4 2 2 3 2 3" xfId="32195" xr:uid="{00000000-0005-0000-0000-000014000000}"/>
    <cellStyle name="Comma 3 2 2 2 2 4 2 2 3 2 4" xfId="42947" xr:uid="{00000000-0005-0000-0000-000014000000}"/>
    <cellStyle name="Comma 3 2 2 2 2 4 2 2 3 2 5" xfId="53699" xr:uid="{00000000-0005-0000-0000-000014000000}"/>
    <cellStyle name="Comma 3 2 2 2 2 4 2 2 3 3" xfId="15299" xr:uid="{00000000-0005-0000-0000-000014000000}"/>
    <cellStyle name="Comma 3 2 2 2 2 4 2 2 3 4" xfId="26051" xr:uid="{00000000-0005-0000-0000-000014000000}"/>
    <cellStyle name="Comma 3 2 2 2 2 4 2 2 3 5" xfId="36803" xr:uid="{00000000-0005-0000-0000-000014000000}"/>
    <cellStyle name="Comma 3 2 2 2 2 4 2 2 3 6" xfId="47555" xr:uid="{00000000-0005-0000-0000-000014000000}"/>
    <cellStyle name="Comma 3 2 2 2 2 4 2 2 4" xfId="6083" xr:uid="{00000000-0005-0000-0000-000014000000}"/>
    <cellStyle name="Comma 3 2 2 2 2 4 2 2 4 2" xfId="16835" xr:uid="{00000000-0005-0000-0000-000014000000}"/>
    <cellStyle name="Comma 3 2 2 2 2 4 2 2 4 3" xfId="27587" xr:uid="{00000000-0005-0000-0000-000014000000}"/>
    <cellStyle name="Comma 3 2 2 2 2 4 2 2 4 4" xfId="38339" xr:uid="{00000000-0005-0000-0000-000014000000}"/>
    <cellStyle name="Comma 3 2 2 2 2 4 2 2 4 5" xfId="49091" xr:uid="{00000000-0005-0000-0000-000014000000}"/>
    <cellStyle name="Comma 3 2 2 2 2 4 2 2 5" xfId="7619" xr:uid="{00000000-0005-0000-0000-000014000000}"/>
    <cellStyle name="Comma 3 2 2 2 2 4 2 2 5 2" xfId="18371" xr:uid="{00000000-0005-0000-0000-000014000000}"/>
    <cellStyle name="Comma 3 2 2 2 2 4 2 2 5 3" xfId="29123" xr:uid="{00000000-0005-0000-0000-000014000000}"/>
    <cellStyle name="Comma 3 2 2 2 2 4 2 2 5 4" xfId="39875" xr:uid="{00000000-0005-0000-0000-000014000000}"/>
    <cellStyle name="Comma 3 2 2 2 2 4 2 2 5 5" xfId="50627" xr:uid="{00000000-0005-0000-0000-000014000000}"/>
    <cellStyle name="Comma 3 2 2 2 2 4 2 2 6" xfId="12227" xr:uid="{00000000-0005-0000-0000-000014000000}"/>
    <cellStyle name="Comma 3 2 2 2 2 4 2 2 7" xfId="22979" xr:uid="{00000000-0005-0000-0000-000014000000}"/>
    <cellStyle name="Comma 3 2 2 2 2 4 2 2 8" xfId="33731" xr:uid="{00000000-0005-0000-0000-000014000000}"/>
    <cellStyle name="Comma 3 2 2 2 2 4 2 2 9" xfId="44483" xr:uid="{00000000-0005-0000-0000-000014000000}"/>
    <cellStyle name="Comma 3 2 2 2 2 4 2 3" xfId="2228" xr:uid="{00000000-0005-0000-0000-00002A030000}"/>
    <cellStyle name="Comma 3 2 2 2 2 4 2 3 2" xfId="8387" xr:uid="{00000000-0005-0000-0000-00002A030000}"/>
    <cellStyle name="Comma 3 2 2 2 2 4 2 3 2 2" xfId="19139" xr:uid="{00000000-0005-0000-0000-00002A030000}"/>
    <cellStyle name="Comma 3 2 2 2 2 4 2 3 2 3" xfId="29891" xr:uid="{00000000-0005-0000-0000-00002A030000}"/>
    <cellStyle name="Comma 3 2 2 2 2 4 2 3 2 4" xfId="40643" xr:uid="{00000000-0005-0000-0000-00002A030000}"/>
    <cellStyle name="Comma 3 2 2 2 2 4 2 3 2 5" xfId="51395" xr:uid="{00000000-0005-0000-0000-00002A030000}"/>
    <cellStyle name="Comma 3 2 2 2 2 4 2 3 3" xfId="12995" xr:uid="{00000000-0005-0000-0000-00002A030000}"/>
    <cellStyle name="Comma 3 2 2 2 2 4 2 3 4" xfId="23747" xr:uid="{00000000-0005-0000-0000-00002A030000}"/>
    <cellStyle name="Comma 3 2 2 2 2 4 2 3 5" xfId="34499" xr:uid="{00000000-0005-0000-0000-00002A030000}"/>
    <cellStyle name="Comma 3 2 2 2 2 4 2 3 6" xfId="45251" xr:uid="{00000000-0005-0000-0000-00002A030000}"/>
    <cellStyle name="Comma 3 2 2 2 2 4 2 4" xfId="3771" xr:uid="{00000000-0005-0000-0000-000014000000}"/>
    <cellStyle name="Comma 3 2 2 2 2 4 2 4 2" xfId="9923" xr:uid="{00000000-0005-0000-0000-000014000000}"/>
    <cellStyle name="Comma 3 2 2 2 2 4 2 4 2 2" xfId="20675" xr:uid="{00000000-0005-0000-0000-000014000000}"/>
    <cellStyle name="Comma 3 2 2 2 2 4 2 4 2 3" xfId="31427" xr:uid="{00000000-0005-0000-0000-000014000000}"/>
    <cellStyle name="Comma 3 2 2 2 2 4 2 4 2 4" xfId="42179" xr:uid="{00000000-0005-0000-0000-000014000000}"/>
    <cellStyle name="Comma 3 2 2 2 2 4 2 4 2 5" xfId="52931" xr:uid="{00000000-0005-0000-0000-000014000000}"/>
    <cellStyle name="Comma 3 2 2 2 2 4 2 4 3" xfId="14531" xr:uid="{00000000-0005-0000-0000-000014000000}"/>
    <cellStyle name="Comma 3 2 2 2 2 4 2 4 4" xfId="25283" xr:uid="{00000000-0005-0000-0000-000014000000}"/>
    <cellStyle name="Comma 3 2 2 2 2 4 2 4 5" xfId="36035" xr:uid="{00000000-0005-0000-0000-000014000000}"/>
    <cellStyle name="Comma 3 2 2 2 2 4 2 4 6" xfId="46787" xr:uid="{00000000-0005-0000-0000-000014000000}"/>
    <cellStyle name="Comma 3 2 2 2 2 4 2 5" xfId="5311" xr:uid="{00000000-0005-0000-0000-000014000000}"/>
    <cellStyle name="Comma 3 2 2 2 2 4 2 5 2" xfId="16067" xr:uid="{00000000-0005-0000-0000-000014000000}"/>
    <cellStyle name="Comma 3 2 2 2 2 4 2 5 3" xfId="26819" xr:uid="{00000000-0005-0000-0000-000014000000}"/>
    <cellStyle name="Comma 3 2 2 2 2 4 2 5 4" xfId="37571" xr:uid="{00000000-0005-0000-0000-000014000000}"/>
    <cellStyle name="Comma 3 2 2 2 2 4 2 5 5" xfId="48323" xr:uid="{00000000-0005-0000-0000-000014000000}"/>
    <cellStyle name="Comma 3 2 2 2 2 4 2 6" xfId="6851" xr:uid="{00000000-0005-0000-0000-000014000000}"/>
    <cellStyle name="Comma 3 2 2 2 2 4 2 6 2" xfId="17603" xr:uid="{00000000-0005-0000-0000-000014000000}"/>
    <cellStyle name="Comma 3 2 2 2 2 4 2 6 3" xfId="28355" xr:uid="{00000000-0005-0000-0000-000014000000}"/>
    <cellStyle name="Comma 3 2 2 2 2 4 2 6 4" xfId="39107" xr:uid="{00000000-0005-0000-0000-000014000000}"/>
    <cellStyle name="Comma 3 2 2 2 2 4 2 6 5" xfId="49859" xr:uid="{00000000-0005-0000-0000-000014000000}"/>
    <cellStyle name="Comma 3 2 2 2 2 4 2 7" xfId="11459" xr:uid="{00000000-0005-0000-0000-000014000000}"/>
    <cellStyle name="Comma 3 2 2 2 2 4 2 8" xfId="22211" xr:uid="{00000000-0005-0000-0000-000014000000}"/>
    <cellStyle name="Comma 3 2 2 2 2 4 2 9" xfId="32963" xr:uid="{00000000-0005-0000-0000-000014000000}"/>
    <cellStyle name="Comma 3 2 2 2 2 4 3" xfId="1067" xr:uid="{00000000-0005-0000-0000-000014000000}"/>
    <cellStyle name="Comma 3 2 2 2 2 4 3 2" xfId="2613" xr:uid="{00000000-0005-0000-0000-00002C030000}"/>
    <cellStyle name="Comma 3 2 2 2 2 4 3 2 2" xfId="8771" xr:uid="{00000000-0005-0000-0000-00002C030000}"/>
    <cellStyle name="Comma 3 2 2 2 2 4 3 2 2 2" xfId="19523" xr:uid="{00000000-0005-0000-0000-00002C030000}"/>
    <cellStyle name="Comma 3 2 2 2 2 4 3 2 2 3" xfId="30275" xr:uid="{00000000-0005-0000-0000-00002C030000}"/>
    <cellStyle name="Comma 3 2 2 2 2 4 3 2 2 4" xfId="41027" xr:uid="{00000000-0005-0000-0000-00002C030000}"/>
    <cellStyle name="Comma 3 2 2 2 2 4 3 2 2 5" xfId="51779" xr:uid="{00000000-0005-0000-0000-00002C030000}"/>
    <cellStyle name="Comma 3 2 2 2 2 4 3 2 3" xfId="13379" xr:uid="{00000000-0005-0000-0000-00002C030000}"/>
    <cellStyle name="Comma 3 2 2 2 2 4 3 2 4" xfId="24131" xr:uid="{00000000-0005-0000-0000-00002C030000}"/>
    <cellStyle name="Comma 3 2 2 2 2 4 3 2 5" xfId="34883" xr:uid="{00000000-0005-0000-0000-00002C030000}"/>
    <cellStyle name="Comma 3 2 2 2 2 4 3 2 6" xfId="45635" xr:uid="{00000000-0005-0000-0000-00002C030000}"/>
    <cellStyle name="Comma 3 2 2 2 2 4 3 3" xfId="4155" xr:uid="{00000000-0005-0000-0000-000014000000}"/>
    <cellStyle name="Comma 3 2 2 2 2 4 3 3 2" xfId="10307" xr:uid="{00000000-0005-0000-0000-000014000000}"/>
    <cellStyle name="Comma 3 2 2 2 2 4 3 3 2 2" xfId="21059" xr:uid="{00000000-0005-0000-0000-000014000000}"/>
    <cellStyle name="Comma 3 2 2 2 2 4 3 3 2 3" xfId="31811" xr:uid="{00000000-0005-0000-0000-000014000000}"/>
    <cellStyle name="Comma 3 2 2 2 2 4 3 3 2 4" xfId="42563" xr:uid="{00000000-0005-0000-0000-000014000000}"/>
    <cellStyle name="Comma 3 2 2 2 2 4 3 3 2 5" xfId="53315" xr:uid="{00000000-0005-0000-0000-000014000000}"/>
    <cellStyle name="Comma 3 2 2 2 2 4 3 3 3" xfId="14915" xr:uid="{00000000-0005-0000-0000-000014000000}"/>
    <cellStyle name="Comma 3 2 2 2 2 4 3 3 4" xfId="25667" xr:uid="{00000000-0005-0000-0000-000014000000}"/>
    <cellStyle name="Comma 3 2 2 2 2 4 3 3 5" xfId="36419" xr:uid="{00000000-0005-0000-0000-000014000000}"/>
    <cellStyle name="Comma 3 2 2 2 2 4 3 3 6" xfId="47171" xr:uid="{00000000-0005-0000-0000-000014000000}"/>
    <cellStyle name="Comma 3 2 2 2 2 4 3 4" xfId="5699" xr:uid="{00000000-0005-0000-0000-000014000000}"/>
    <cellStyle name="Comma 3 2 2 2 2 4 3 4 2" xfId="16451" xr:uid="{00000000-0005-0000-0000-000014000000}"/>
    <cellStyle name="Comma 3 2 2 2 2 4 3 4 3" xfId="27203" xr:uid="{00000000-0005-0000-0000-000014000000}"/>
    <cellStyle name="Comma 3 2 2 2 2 4 3 4 4" xfId="37955" xr:uid="{00000000-0005-0000-0000-000014000000}"/>
    <cellStyle name="Comma 3 2 2 2 2 4 3 4 5" xfId="48707" xr:uid="{00000000-0005-0000-0000-000014000000}"/>
    <cellStyle name="Comma 3 2 2 2 2 4 3 5" xfId="7235" xr:uid="{00000000-0005-0000-0000-000014000000}"/>
    <cellStyle name="Comma 3 2 2 2 2 4 3 5 2" xfId="17987" xr:uid="{00000000-0005-0000-0000-000014000000}"/>
    <cellStyle name="Comma 3 2 2 2 2 4 3 5 3" xfId="28739" xr:uid="{00000000-0005-0000-0000-000014000000}"/>
    <cellStyle name="Comma 3 2 2 2 2 4 3 5 4" xfId="39491" xr:uid="{00000000-0005-0000-0000-000014000000}"/>
    <cellStyle name="Comma 3 2 2 2 2 4 3 5 5" xfId="50243" xr:uid="{00000000-0005-0000-0000-000014000000}"/>
    <cellStyle name="Comma 3 2 2 2 2 4 3 6" xfId="11843" xr:uid="{00000000-0005-0000-0000-000014000000}"/>
    <cellStyle name="Comma 3 2 2 2 2 4 3 7" xfId="22595" xr:uid="{00000000-0005-0000-0000-000014000000}"/>
    <cellStyle name="Comma 3 2 2 2 2 4 3 8" xfId="33347" xr:uid="{00000000-0005-0000-0000-000014000000}"/>
    <cellStyle name="Comma 3 2 2 2 2 4 3 9" xfId="44099" xr:uid="{00000000-0005-0000-0000-000014000000}"/>
    <cellStyle name="Comma 3 2 2 2 2 4 4" xfId="1844" xr:uid="{00000000-0005-0000-0000-000029030000}"/>
    <cellStyle name="Comma 3 2 2 2 2 4 4 2" xfId="8003" xr:uid="{00000000-0005-0000-0000-000029030000}"/>
    <cellStyle name="Comma 3 2 2 2 2 4 4 2 2" xfId="18755" xr:uid="{00000000-0005-0000-0000-000029030000}"/>
    <cellStyle name="Comma 3 2 2 2 2 4 4 2 3" xfId="29507" xr:uid="{00000000-0005-0000-0000-000029030000}"/>
    <cellStyle name="Comma 3 2 2 2 2 4 4 2 4" xfId="40259" xr:uid="{00000000-0005-0000-0000-000029030000}"/>
    <cellStyle name="Comma 3 2 2 2 2 4 4 2 5" xfId="51011" xr:uid="{00000000-0005-0000-0000-000029030000}"/>
    <cellStyle name="Comma 3 2 2 2 2 4 4 3" xfId="12611" xr:uid="{00000000-0005-0000-0000-000029030000}"/>
    <cellStyle name="Comma 3 2 2 2 2 4 4 4" xfId="23363" xr:uid="{00000000-0005-0000-0000-000029030000}"/>
    <cellStyle name="Comma 3 2 2 2 2 4 4 5" xfId="34115" xr:uid="{00000000-0005-0000-0000-000029030000}"/>
    <cellStyle name="Comma 3 2 2 2 2 4 4 6" xfId="44867" xr:uid="{00000000-0005-0000-0000-000029030000}"/>
    <cellStyle name="Comma 3 2 2 2 2 4 5" xfId="3387" xr:uid="{00000000-0005-0000-0000-000014000000}"/>
    <cellStyle name="Comma 3 2 2 2 2 4 5 2" xfId="9539" xr:uid="{00000000-0005-0000-0000-000014000000}"/>
    <cellStyle name="Comma 3 2 2 2 2 4 5 2 2" xfId="20291" xr:uid="{00000000-0005-0000-0000-000014000000}"/>
    <cellStyle name="Comma 3 2 2 2 2 4 5 2 3" xfId="31043" xr:uid="{00000000-0005-0000-0000-000014000000}"/>
    <cellStyle name="Comma 3 2 2 2 2 4 5 2 4" xfId="41795" xr:uid="{00000000-0005-0000-0000-000014000000}"/>
    <cellStyle name="Comma 3 2 2 2 2 4 5 2 5" xfId="52547" xr:uid="{00000000-0005-0000-0000-000014000000}"/>
    <cellStyle name="Comma 3 2 2 2 2 4 5 3" xfId="14147" xr:uid="{00000000-0005-0000-0000-000014000000}"/>
    <cellStyle name="Comma 3 2 2 2 2 4 5 4" xfId="24899" xr:uid="{00000000-0005-0000-0000-000014000000}"/>
    <cellStyle name="Comma 3 2 2 2 2 4 5 5" xfId="35651" xr:uid="{00000000-0005-0000-0000-000014000000}"/>
    <cellStyle name="Comma 3 2 2 2 2 4 5 6" xfId="46403" xr:uid="{00000000-0005-0000-0000-000014000000}"/>
    <cellStyle name="Comma 3 2 2 2 2 4 6" xfId="4927" xr:uid="{00000000-0005-0000-0000-000014000000}"/>
    <cellStyle name="Comma 3 2 2 2 2 4 6 2" xfId="15683" xr:uid="{00000000-0005-0000-0000-000014000000}"/>
    <cellStyle name="Comma 3 2 2 2 2 4 6 3" xfId="26435" xr:uid="{00000000-0005-0000-0000-000014000000}"/>
    <cellStyle name="Comma 3 2 2 2 2 4 6 4" xfId="37187" xr:uid="{00000000-0005-0000-0000-000014000000}"/>
    <cellStyle name="Comma 3 2 2 2 2 4 6 5" xfId="47939" xr:uid="{00000000-0005-0000-0000-000014000000}"/>
    <cellStyle name="Comma 3 2 2 2 2 4 7" xfId="6467" xr:uid="{00000000-0005-0000-0000-000014000000}"/>
    <cellStyle name="Comma 3 2 2 2 2 4 7 2" xfId="17219" xr:uid="{00000000-0005-0000-0000-000014000000}"/>
    <cellStyle name="Comma 3 2 2 2 2 4 7 3" xfId="27971" xr:uid="{00000000-0005-0000-0000-000014000000}"/>
    <cellStyle name="Comma 3 2 2 2 2 4 7 4" xfId="38723" xr:uid="{00000000-0005-0000-0000-000014000000}"/>
    <cellStyle name="Comma 3 2 2 2 2 4 7 5" xfId="49475" xr:uid="{00000000-0005-0000-0000-000014000000}"/>
    <cellStyle name="Comma 3 2 2 2 2 4 8" xfId="11075" xr:uid="{00000000-0005-0000-0000-000014000000}"/>
    <cellStyle name="Comma 3 2 2 2 2 4 9" xfId="21827" xr:uid="{00000000-0005-0000-0000-000014000000}"/>
    <cellStyle name="Comma 3 2 2 2 2 5" xfId="351" xr:uid="{00000000-0005-0000-0000-000014000000}"/>
    <cellStyle name="Comma 3 2 2 2 2 5 10" xfId="32643" xr:uid="{00000000-0005-0000-0000-000014000000}"/>
    <cellStyle name="Comma 3 2 2 2 2 5 11" xfId="43395" xr:uid="{00000000-0005-0000-0000-000014000000}"/>
    <cellStyle name="Comma 3 2 2 2 2 5 2" xfId="735" xr:uid="{00000000-0005-0000-0000-000014000000}"/>
    <cellStyle name="Comma 3 2 2 2 2 5 2 10" xfId="43779" xr:uid="{00000000-0005-0000-0000-000014000000}"/>
    <cellStyle name="Comma 3 2 2 2 2 5 2 2" xfId="1515" xr:uid="{00000000-0005-0000-0000-000014000000}"/>
    <cellStyle name="Comma 3 2 2 2 2 5 2 2 2" xfId="3061" xr:uid="{00000000-0005-0000-0000-00002F030000}"/>
    <cellStyle name="Comma 3 2 2 2 2 5 2 2 2 2" xfId="9219" xr:uid="{00000000-0005-0000-0000-00002F030000}"/>
    <cellStyle name="Comma 3 2 2 2 2 5 2 2 2 2 2" xfId="19971" xr:uid="{00000000-0005-0000-0000-00002F030000}"/>
    <cellStyle name="Comma 3 2 2 2 2 5 2 2 2 2 3" xfId="30723" xr:uid="{00000000-0005-0000-0000-00002F030000}"/>
    <cellStyle name="Comma 3 2 2 2 2 5 2 2 2 2 4" xfId="41475" xr:uid="{00000000-0005-0000-0000-00002F030000}"/>
    <cellStyle name="Comma 3 2 2 2 2 5 2 2 2 2 5" xfId="52227" xr:uid="{00000000-0005-0000-0000-00002F030000}"/>
    <cellStyle name="Comma 3 2 2 2 2 5 2 2 2 3" xfId="13827" xr:uid="{00000000-0005-0000-0000-00002F030000}"/>
    <cellStyle name="Comma 3 2 2 2 2 5 2 2 2 4" xfId="24579" xr:uid="{00000000-0005-0000-0000-00002F030000}"/>
    <cellStyle name="Comma 3 2 2 2 2 5 2 2 2 5" xfId="35331" xr:uid="{00000000-0005-0000-0000-00002F030000}"/>
    <cellStyle name="Comma 3 2 2 2 2 5 2 2 2 6" xfId="46083" xr:uid="{00000000-0005-0000-0000-00002F030000}"/>
    <cellStyle name="Comma 3 2 2 2 2 5 2 2 3" xfId="4603" xr:uid="{00000000-0005-0000-0000-000014000000}"/>
    <cellStyle name="Comma 3 2 2 2 2 5 2 2 3 2" xfId="10755" xr:uid="{00000000-0005-0000-0000-000014000000}"/>
    <cellStyle name="Comma 3 2 2 2 2 5 2 2 3 2 2" xfId="21507" xr:uid="{00000000-0005-0000-0000-000014000000}"/>
    <cellStyle name="Comma 3 2 2 2 2 5 2 2 3 2 3" xfId="32259" xr:uid="{00000000-0005-0000-0000-000014000000}"/>
    <cellStyle name="Comma 3 2 2 2 2 5 2 2 3 2 4" xfId="43011" xr:uid="{00000000-0005-0000-0000-000014000000}"/>
    <cellStyle name="Comma 3 2 2 2 2 5 2 2 3 2 5" xfId="53763" xr:uid="{00000000-0005-0000-0000-000014000000}"/>
    <cellStyle name="Comma 3 2 2 2 2 5 2 2 3 3" xfId="15363" xr:uid="{00000000-0005-0000-0000-000014000000}"/>
    <cellStyle name="Comma 3 2 2 2 2 5 2 2 3 4" xfId="26115" xr:uid="{00000000-0005-0000-0000-000014000000}"/>
    <cellStyle name="Comma 3 2 2 2 2 5 2 2 3 5" xfId="36867" xr:uid="{00000000-0005-0000-0000-000014000000}"/>
    <cellStyle name="Comma 3 2 2 2 2 5 2 2 3 6" xfId="47619" xr:uid="{00000000-0005-0000-0000-000014000000}"/>
    <cellStyle name="Comma 3 2 2 2 2 5 2 2 4" xfId="6147" xr:uid="{00000000-0005-0000-0000-000014000000}"/>
    <cellStyle name="Comma 3 2 2 2 2 5 2 2 4 2" xfId="16899" xr:uid="{00000000-0005-0000-0000-000014000000}"/>
    <cellStyle name="Comma 3 2 2 2 2 5 2 2 4 3" xfId="27651" xr:uid="{00000000-0005-0000-0000-000014000000}"/>
    <cellStyle name="Comma 3 2 2 2 2 5 2 2 4 4" xfId="38403" xr:uid="{00000000-0005-0000-0000-000014000000}"/>
    <cellStyle name="Comma 3 2 2 2 2 5 2 2 4 5" xfId="49155" xr:uid="{00000000-0005-0000-0000-000014000000}"/>
    <cellStyle name="Comma 3 2 2 2 2 5 2 2 5" xfId="7683" xr:uid="{00000000-0005-0000-0000-000014000000}"/>
    <cellStyle name="Comma 3 2 2 2 2 5 2 2 5 2" xfId="18435" xr:uid="{00000000-0005-0000-0000-000014000000}"/>
    <cellStyle name="Comma 3 2 2 2 2 5 2 2 5 3" xfId="29187" xr:uid="{00000000-0005-0000-0000-000014000000}"/>
    <cellStyle name="Comma 3 2 2 2 2 5 2 2 5 4" xfId="39939" xr:uid="{00000000-0005-0000-0000-000014000000}"/>
    <cellStyle name="Comma 3 2 2 2 2 5 2 2 5 5" xfId="50691" xr:uid="{00000000-0005-0000-0000-000014000000}"/>
    <cellStyle name="Comma 3 2 2 2 2 5 2 2 6" xfId="12291" xr:uid="{00000000-0005-0000-0000-000014000000}"/>
    <cellStyle name="Comma 3 2 2 2 2 5 2 2 7" xfId="23043" xr:uid="{00000000-0005-0000-0000-000014000000}"/>
    <cellStyle name="Comma 3 2 2 2 2 5 2 2 8" xfId="33795" xr:uid="{00000000-0005-0000-0000-000014000000}"/>
    <cellStyle name="Comma 3 2 2 2 2 5 2 2 9" xfId="44547" xr:uid="{00000000-0005-0000-0000-000014000000}"/>
    <cellStyle name="Comma 3 2 2 2 2 5 2 3" xfId="2292" xr:uid="{00000000-0005-0000-0000-00002E030000}"/>
    <cellStyle name="Comma 3 2 2 2 2 5 2 3 2" xfId="8451" xr:uid="{00000000-0005-0000-0000-00002E030000}"/>
    <cellStyle name="Comma 3 2 2 2 2 5 2 3 2 2" xfId="19203" xr:uid="{00000000-0005-0000-0000-00002E030000}"/>
    <cellStyle name="Comma 3 2 2 2 2 5 2 3 2 3" xfId="29955" xr:uid="{00000000-0005-0000-0000-00002E030000}"/>
    <cellStyle name="Comma 3 2 2 2 2 5 2 3 2 4" xfId="40707" xr:uid="{00000000-0005-0000-0000-00002E030000}"/>
    <cellStyle name="Comma 3 2 2 2 2 5 2 3 2 5" xfId="51459" xr:uid="{00000000-0005-0000-0000-00002E030000}"/>
    <cellStyle name="Comma 3 2 2 2 2 5 2 3 3" xfId="13059" xr:uid="{00000000-0005-0000-0000-00002E030000}"/>
    <cellStyle name="Comma 3 2 2 2 2 5 2 3 4" xfId="23811" xr:uid="{00000000-0005-0000-0000-00002E030000}"/>
    <cellStyle name="Comma 3 2 2 2 2 5 2 3 5" xfId="34563" xr:uid="{00000000-0005-0000-0000-00002E030000}"/>
    <cellStyle name="Comma 3 2 2 2 2 5 2 3 6" xfId="45315" xr:uid="{00000000-0005-0000-0000-00002E030000}"/>
    <cellStyle name="Comma 3 2 2 2 2 5 2 4" xfId="3835" xr:uid="{00000000-0005-0000-0000-000014000000}"/>
    <cellStyle name="Comma 3 2 2 2 2 5 2 4 2" xfId="9987" xr:uid="{00000000-0005-0000-0000-000014000000}"/>
    <cellStyle name="Comma 3 2 2 2 2 5 2 4 2 2" xfId="20739" xr:uid="{00000000-0005-0000-0000-000014000000}"/>
    <cellStyle name="Comma 3 2 2 2 2 5 2 4 2 3" xfId="31491" xr:uid="{00000000-0005-0000-0000-000014000000}"/>
    <cellStyle name="Comma 3 2 2 2 2 5 2 4 2 4" xfId="42243" xr:uid="{00000000-0005-0000-0000-000014000000}"/>
    <cellStyle name="Comma 3 2 2 2 2 5 2 4 2 5" xfId="52995" xr:uid="{00000000-0005-0000-0000-000014000000}"/>
    <cellStyle name="Comma 3 2 2 2 2 5 2 4 3" xfId="14595" xr:uid="{00000000-0005-0000-0000-000014000000}"/>
    <cellStyle name="Comma 3 2 2 2 2 5 2 4 4" xfId="25347" xr:uid="{00000000-0005-0000-0000-000014000000}"/>
    <cellStyle name="Comma 3 2 2 2 2 5 2 4 5" xfId="36099" xr:uid="{00000000-0005-0000-0000-000014000000}"/>
    <cellStyle name="Comma 3 2 2 2 2 5 2 4 6" xfId="46851" xr:uid="{00000000-0005-0000-0000-000014000000}"/>
    <cellStyle name="Comma 3 2 2 2 2 5 2 5" xfId="5375" xr:uid="{00000000-0005-0000-0000-000014000000}"/>
    <cellStyle name="Comma 3 2 2 2 2 5 2 5 2" xfId="16131" xr:uid="{00000000-0005-0000-0000-000014000000}"/>
    <cellStyle name="Comma 3 2 2 2 2 5 2 5 3" xfId="26883" xr:uid="{00000000-0005-0000-0000-000014000000}"/>
    <cellStyle name="Comma 3 2 2 2 2 5 2 5 4" xfId="37635" xr:uid="{00000000-0005-0000-0000-000014000000}"/>
    <cellStyle name="Comma 3 2 2 2 2 5 2 5 5" xfId="48387" xr:uid="{00000000-0005-0000-0000-000014000000}"/>
    <cellStyle name="Comma 3 2 2 2 2 5 2 6" xfId="6915" xr:uid="{00000000-0005-0000-0000-000014000000}"/>
    <cellStyle name="Comma 3 2 2 2 2 5 2 6 2" xfId="17667" xr:uid="{00000000-0005-0000-0000-000014000000}"/>
    <cellStyle name="Comma 3 2 2 2 2 5 2 6 3" xfId="28419" xr:uid="{00000000-0005-0000-0000-000014000000}"/>
    <cellStyle name="Comma 3 2 2 2 2 5 2 6 4" xfId="39171" xr:uid="{00000000-0005-0000-0000-000014000000}"/>
    <cellStyle name="Comma 3 2 2 2 2 5 2 6 5" xfId="49923" xr:uid="{00000000-0005-0000-0000-000014000000}"/>
    <cellStyle name="Comma 3 2 2 2 2 5 2 7" xfId="11523" xr:uid="{00000000-0005-0000-0000-000014000000}"/>
    <cellStyle name="Comma 3 2 2 2 2 5 2 8" xfId="22275" xr:uid="{00000000-0005-0000-0000-000014000000}"/>
    <cellStyle name="Comma 3 2 2 2 2 5 2 9" xfId="33027" xr:uid="{00000000-0005-0000-0000-000014000000}"/>
    <cellStyle name="Comma 3 2 2 2 2 5 3" xfId="1131" xr:uid="{00000000-0005-0000-0000-000014000000}"/>
    <cellStyle name="Comma 3 2 2 2 2 5 3 2" xfId="2677" xr:uid="{00000000-0005-0000-0000-000030030000}"/>
    <cellStyle name="Comma 3 2 2 2 2 5 3 2 2" xfId="8835" xr:uid="{00000000-0005-0000-0000-000030030000}"/>
    <cellStyle name="Comma 3 2 2 2 2 5 3 2 2 2" xfId="19587" xr:uid="{00000000-0005-0000-0000-000030030000}"/>
    <cellStyle name="Comma 3 2 2 2 2 5 3 2 2 3" xfId="30339" xr:uid="{00000000-0005-0000-0000-000030030000}"/>
    <cellStyle name="Comma 3 2 2 2 2 5 3 2 2 4" xfId="41091" xr:uid="{00000000-0005-0000-0000-000030030000}"/>
    <cellStyle name="Comma 3 2 2 2 2 5 3 2 2 5" xfId="51843" xr:uid="{00000000-0005-0000-0000-000030030000}"/>
    <cellStyle name="Comma 3 2 2 2 2 5 3 2 3" xfId="13443" xr:uid="{00000000-0005-0000-0000-000030030000}"/>
    <cellStyle name="Comma 3 2 2 2 2 5 3 2 4" xfId="24195" xr:uid="{00000000-0005-0000-0000-000030030000}"/>
    <cellStyle name="Comma 3 2 2 2 2 5 3 2 5" xfId="34947" xr:uid="{00000000-0005-0000-0000-000030030000}"/>
    <cellStyle name="Comma 3 2 2 2 2 5 3 2 6" xfId="45699" xr:uid="{00000000-0005-0000-0000-000030030000}"/>
    <cellStyle name="Comma 3 2 2 2 2 5 3 3" xfId="4219" xr:uid="{00000000-0005-0000-0000-000014000000}"/>
    <cellStyle name="Comma 3 2 2 2 2 5 3 3 2" xfId="10371" xr:uid="{00000000-0005-0000-0000-000014000000}"/>
    <cellStyle name="Comma 3 2 2 2 2 5 3 3 2 2" xfId="21123" xr:uid="{00000000-0005-0000-0000-000014000000}"/>
    <cellStyle name="Comma 3 2 2 2 2 5 3 3 2 3" xfId="31875" xr:uid="{00000000-0005-0000-0000-000014000000}"/>
    <cellStyle name="Comma 3 2 2 2 2 5 3 3 2 4" xfId="42627" xr:uid="{00000000-0005-0000-0000-000014000000}"/>
    <cellStyle name="Comma 3 2 2 2 2 5 3 3 2 5" xfId="53379" xr:uid="{00000000-0005-0000-0000-000014000000}"/>
    <cellStyle name="Comma 3 2 2 2 2 5 3 3 3" xfId="14979" xr:uid="{00000000-0005-0000-0000-000014000000}"/>
    <cellStyle name="Comma 3 2 2 2 2 5 3 3 4" xfId="25731" xr:uid="{00000000-0005-0000-0000-000014000000}"/>
    <cellStyle name="Comma 3 2 2 2 2 5 3 3 5" xfId="36483" xr:uid="{00000000-0005-0000-0000-000014000000}"/>
    <cellStyle name="Comma 3 2 2 2 2 5 3 3 6" xfId="47235" xr:uid="{00000000-0005-0000-0000-000014000000}"/>
    <cellStyle name="Comma 3 2 2 2 2 5 3 4" xfId="5763" xr:uid="{00000000-0005-0000-0000-000014000000}"/>
    <cellStyle name="Comma 3 2 2 2 2 5 3 4 2" xfId="16515" xr:uid="{00000000-0005-0000-0000-000014000000}"/>
    <cellStyle name="Comma 3 2 2 2 2 5 3 4 3" xfId="27267" xr:uid="{00000000-0005-0000-0000-000014000000}"/>
    <cellStyle name="Comma 3 2 2 2 2 5 3 4 4" xfId="38019" xr:uid="{00000000-0005-0000-0000-000014000000}"/>
    <cellStyle name="Comma 3 2 2 2 2 5 3 4 5" xfId="48771" xr:uid="{00000000-0005-0000-0000-000014000000}"/>
    <cellStyle name="Comma 3 2 2 2 2 5 3 5" xfId="7299" xr:uid="{00000000-0005-0000-0000-000014000000}"/>
    <cellStyle name="Comma 3 2 2 2 2 5 3 5 2" xfId="18051" xr:uid="{00000000-0005-0000-0000-000014000000}"/>
    <cellStyle name="Comma 3 2 2 2 2 5 3 5 3" xfId="28803" xr:uid="{00000000-0005-0000-0000-000014000000}"/>
    <cellStyle name="Comma 3 2 2 2 2 5 3 5 4" xfId="39555" xr:uid="{00000000-0005-0000-0000-000014000000}"/>
    <cellStyle name="Comma 3 2 2 2 2 5 3 5 5" xfId="50307" xr:uid="{00000000-0005-0000-0000-000014000000}"/>
    <cellStyle name="Comma 3 2 2 2 2 5 3 6" xfId="11907" xr:uid="{00000000-0005-0000-0000-000014000000}"/>
    <cellStyle name="Comma 3 2 2 2 2 5 3 7" xfId="22659" xr:uid="{00000000-0005-0000-0000-000014000000}"/>
    <cellStyle name="Comma 3 2 2 2 2 5 3 8" xfId="33411" xr:uid="{00000000-0005-0000-0000-000014000000}"/>
    <cellStyle name="Comma 3 2 2 2 2 5 3 9" xfId="44163" xr:uid="{00000000-0005-0000-0000-000014000000}"/>
    <cellStyle name="Comma 3 2 2 2 2 5 4" xfId="1908" xr:uid="{00000000-0005-0000-0000-00002D030000}"/>
    <cellStyle name="Comma 3 2 2 2 2 5 4 2" xfId="8067" xr:uid="{00000000-0005-0000-0000-00002D030000}"/>
    <cellStyle name="Comma 3 2 2 2 2 5 4 2 2" xfId="18819" xr:uid="{00000000-0005-0000-0000-00002D030000}"/>
    <cellStyle name="Comma 3 2 2 2 2 5 4 2 3" xfId="29571" xr:uid="{00000000-0005-0000-0000-00002D030000}"/>
    <cellStyle name="Comma 3 2 2 2 2 5 4 2 4" xfId="40323" xr:uid="{00000000-0005-0000-0000-00002D030000}"/>
    <cellStyle name="Comma 3 2 2 2 2 5 4 2 5" xfId="51075" xr:uid="{00000000-0005-0000-0000-00002D030000}"/>
    <cellStyle name="Comma 3 2 2 2 2 5 4 3" xfId="12675" xr:uid="{00000000-0005-0000-0000-00002D030000}"/>
    <cellStyle name="Comma 3 2 2 2 2 5 4 4" xfId="23427" xr:uid="{00000000-0005-0000-0000-00002D030000}"/>
    <cellStyle name="Comma 3 2 2 2 2 5 4 5" xfId="34179" xr:uid="{00000000-0005-0000-0000-00002D030000}"/>
    <cellStyle name="Comma 3 2 2 2 2 5 4 6" xfId="44931" xr:uid="{00000000-0005-0000-0000-00002D030000}"/>
    <cellStyle name="Comma 3 2 2 2 2 5 5" xfId="3451" xr:uid="{00000000-0005-0000-0000-000014000000}"/>
    <cellStyle name="Comma 3 2 2 2 2 5 5 2" xfId="9603" xr:uid="{00000000-0005-0000-0000-000014000000}"/>
    <cellStyle name="Comma 3 2 2 2 2 5 5 2 2" xfId="20355" xr:uid="{00000000-0005-0000-0000-000014000000}"/>
    <cellStyle name="Comma 3 2 2 2 2 5 5 2 3" xfId="31107" xr:uid="{00000000-0005-0000-0000-000014000000}"/>
    <cellStyle name="Comma 3 2 2 2 2 5 5 2 4" xfId="41859" xr:uid="{00000000-0005-0000-0000-000014000000}"/>
    <cellStyle name="Comma 3 2 2 2 2 5 5 2 5" xfId="52611" xr:uid="{00000000-0005-0000-0000-000014000000}"/>
    <cellStyle name="Comma 3 2 2 2 2 5 5 3" xfId="14211" xr:uid="{00000000-0005-0000-0000-000014000000}"/>
    <cellStyle name="Comma 3 2 2 2 2 5 5 4" xfId="24963" xr:uid="{00000000-0005-0000-0000-000014000000}"/>
    <cellStyle name="Comma 3 2 2 2 2 5 5 5" xfId="35715" xr:uid="{00000000-0005-0000-0000-000014000000}"/>
    <cellStyle name="Comma 3 2 2 2 2 5 5 6" xfId="46467" xr:uid="{00000000-0005-0000-0000-000014000000}"/>
    <cellStyle name="Comma 3 2 2 2 2 5 6" xfId="4991" xr:uid="{00000000-0005-0000-0000-000014000000}"/>
    <cellStyle name="Comma 3 2 2 2 2 5 6 2" xfId="15747" xr:uid="{00000000-0005-0000-0000-000014000000}"/>
    <cellStyle name="Comma 3 2 2 2 2 5 6 3" xfId="26499" xr:uid="{00000000-0005-0000-0000-000014000000}"/>
    <cellStyle name="Comma 3 2 2 2 2 5 6 4" xfId="37251" xr:uid="{00000000-0005-0000-0000-000014000000}"/>
    <cellStyle name="Comma 3 2 2 2 2 5 6 5" xfId="48003" xr:uid="{00000000-0005-0000-0000-000014000000}"/>
    <cellStyle name="Comma 3 2 2 2 2 5 7" xfId="6531" xr:uid="{00000000-0005-0000-0000-000014000000}"/>
    <cellStyle name="Comma 3 2 2 2 2 5 7 2" xfId="17283" xr:uid="{00000000-0005-0000-0000-000014000000}"/>
    <cellStyle name="Comma 3 2 2 2 2 5 7 3" xfId="28035" xr:uid="{00000000-0005-0000-0000-000014000000}"/>
    <cellStyle name="Comma 3 2 2 2 2 5 7 4" xfId="38787" xr:uid="{00000000-0005-0000-0000-000014000000}"/>
    <cellStyle name="Comma 3 2 2 2 2 5 7 5" xfId="49539" xr:uid="{00000000-0005-0000-0000-000014000000}"/>
    <cellStyle name="Comma 3 2 2 2 2 5 8" xfId="11139" xr:uid="{00000000-0005-0000-0000-000014000000}"/>
    <cellStyle name="Comma 3 2 2 2 2 5 9" xfId="21891" xr:uid="{00000000-0005-0000-0000-000014000000}"/>
    <cellStyle name="Comma 3 2 2 2 2 6" xfId="415" xr:uid="{00000000-0005-0000-0000-000014000000}"/>
    <cellStyle name="Comma 3 2 2 2 2 6 10" xfId="32707" xr:uid="{00000000-0005-0000-0000-000014000000}"/>
    <cellStyle name="Comma 3 2 2 2 2 6 11" xfId="43459" xr:uid="{00000000-0005-0000-0000-000014000000}"/>
    <cellStyle name="Comma 3 2 2 2 2 6 2" xfId="799" xr:uid="{00000000-0005-0000-0000-000014000000}"/>
    <cellStyle name="Comma 3 2 2 2 2 6 2 10" xfId="43843" xr:uid="{00000000-0005-0000-0000-000014000000}"/>
    <cellStyle name="Comma 3 2 2 2 2 6 2 2" xfId="1579" xr:uid="{00000000-0005-0000-0000-000014000000}"/>
    <cellStyle name="Comma 3 2 2 2 2 6 2 2 2" xfId="3125" xr:uid="{00000000-0005-0000-0000-000033030000}"/>
    <cellStyle name="Comma 3 2 2 2 2 6 2 2 2 2" xfId="9283" xr:uid="{00000000-0005-0000-0000-000033030000}"/>
    <cellStyle name="Comma 3 2 2 2 2 6 2 2 2 2 2" xfId="20035" xr:uid="{00000000-0005-0000-0000-000033030000}"/>
    <cellStyle name="Comma 3 2 2 2 2 6 2 2 2 2 3" xfId="30787" xr:uid="{00000000-0005-0000-0000-000033030000}"/>
    <cellStyle name="Comma 3 2 2 2 2 6 2 2 2 2 4" xfId="41539" xr:uid="{00000000-0005-0000-0000-000033030000}"/>
    <cellStyle name="Comma 3 2 2 2 2 6 2 2 2 2 5" xfId="52291" xr:uid="{00000000-0005-0000-0000-000033030000}"/>
    <cellStyle name="Comma 3 2 2 2 2 6 2 2 2 3" xfId="13891" xr:uid="{00000000-0005-0000-0000-000033030000}"/>
    <cellStyle name="Comma 3 2 2 2 2 6 2 2 2 4" xfId="24643" xr:uid="{00000000-0005-0000-0000-000033030000}"/>
    <cellStyle name="Comma 3 2 2 2 2 6 2 2 2 5" xfId="35395" xr:uid="{00000000-0005-0000-0000-000033030000}"/>
    <cellStyle name="Comma 3 2 2 2 2 6 2 2 2 6" xfId="46147" xr:uid="{00000000-0005-0000-0000-000033030000}"/>
    <cellStyle name="Comma 3 2 2 2 2 6 2 2 3" xfId="4667" xr:uid="{00000000-0005-0000-0000-000014000000}"/>
    <cellStyle name="Comma 3 2 2 2 2 6 2 2 3 2" xfId="10819" xr:uid="{00000000-0005-0000-0000-000014000000}"/>
    <cellStyle name="Comma 3 2 2 2 2 6 2 2 3 2 2" xfId="21571" xr:uid="{00000000-0005-0000-0000-000014000000}"/>
    <cellStyle name="Comma 3 2 2 2 2 6 2 2 3 2 3" xfId="32323" xr:uid="{00000000-0005-0000-0000-000014000000}"/>
    <cellStyle name="Comma 3 2 2 2 2 6 2 2 3 2 4" xfId="43075" xr:uid="{00000000-0005-0000-0000-000014000000}"/>
    <cellStyle name="Comma 3 2 2 2 2 6 2 2 3 2 5" xfId="53827" xr:uid="{00000000-0005-0000-0000-000014000000}"/>
    <cellStyle name="Comma 3 2 2 2 2 6 2 2 3 3" xfId="15427" xr:uid="{00000000-0005-0000-0000-000014000000}"/>
    <cellStyle name="Comma 3 2 2 2 2 6 2 2 3 4" xfId="26179" xr:uid="{00000000-0005-0000-0000-000014000000}"/>
    <cellStyle name="Comma 3 2 2 2 2 6 2 2 3 5" xfId="36931" xr:uid="{00000000-0005-0000-0000-000014000000}"/>
    <cellStyle name="Comma 3 2 2 2 2 6 2 2 3 6" xfId="47683" xr:uid="{00000000-0005-0000-0000-000014000000}"/>
    <cellStyle name="Comma 3 2 2 2 2 6 2 2 4" xfId="6211" xr:uid="{00000000-0005-0000-0000-000014000000}"/>
    <cellStyle name="Comma 3 2 2 2 2 6 2 2 4 2" xfId="16963" xr:uid="{00000000-0005-0000-0000-000014000000}"/>
    <cellStyle name="Comma 3 2 2 2 2 6 2 2 4 3" xfId="27715" xr:uid="{00000000-0005-0000-0000-000014000000}"/>
    <cellStyle name="Comma 3 2 2 2 2 6 2 2 4 4" xfId="38467" xr:uid="{00000000-0005-0000-0000-000014000000}"/>
    <cellStyle name="Comma 3 2 2 2 2 6 2 2 4 5" xfId="49219" xr:uid="{00000000-0005-0000-0000-000014000000}"/>
    <cellStyle name="Comma 3 2 2 2 2 6 2 2 5" xfId="7747" xr:uid="{00000000-0005-0000-0000-000014000000}"/>
    <cellStyle name="Comma 3 2 2 2 2 6 2 2 5 2" xfId="18499" xr:uid="{00000000-0005-0000-0000-000014000000}"/>
    <cellStyle name="Comma 3 2 2 2 2 6 2 2 5 3" xfId="29251" xr:uid="{00000000-0005-0000-0000-000014000000}"/>
    <cellStyle name="Comma 3 2 2 2 2 6 2 2 5 4" xfId="40003" xr:uid="{00000000-0005-0000-0000-000014000000}"/>
    <cellStyle name="Comma 3 2 2 2 2 6 2 2 5 5" xfId="50755" xr:uid="{00000000-0005-0000-0000-000014000000}"/>
    <cellStyle name="Comma 3 2 2 2 2 6 2 2 6" xfId="12355" xr:uid="{00000000-0005-0000-0000-000014000000}"/>
    <cellStyle name="Comma 3 2 2 2 2 6 2 2 7" xfId="23107" xr:uid="{00000000-0005-0000-0000-000014000000}"/>
    <cellStyle name="Comma 3 2 2 2 2 6 2 2 8" xfId="33859" xr:uid="{00000000-0005-0000-0000-000014000000}"/>
    <cellStyle name="Comma 3 2 2 2 2 6 2 2 9" xfId="44611" xr:uid="{00000000-0005-0000-0000-000014000000}"/>
    <cellStyle name="Comma 3 2 2 2 2 6 2 3" xfId="2356" xr:uid="{00000000-0005-0000-0000-000032030000}"/>
    <cellStyle name="Comma 3 2 2 2 2 6 2 3 2" xfId="8515" xr:uid="{00000000-0005-0000-0000-000032030000}"/>
    <cellStyle name="Comma 3 2 2 2 2 6 2 3 2 2" xfId="19267" xr:uid="{00000000-0005-0000-0000-000032030000}"/>
    <cellStyle name="Comma 3 2 2 2 2 6 2 3 2 3" xfId="30019" xr:uid="{00000000-0005-0000-0000-000032030000}"/>
    <cellStyle name="Comma 3 2 2 2 2 6 2 3 2 4" xfId="40771" xr:uid="{00000000-0005-0000-0000-000032030000}"/>
    <cellStyle name="Comma 3 2 2 2 2 6 2 3 2 5" xfId="51523" xr:uid="{00000000-0005-0000-0000-000032030000}"/>
    <cellStyle name="Comma 3 2 2 2 2 6 2 3 3" xfId="13123" xr:uid="{00000000-0005-0000-0000-000032030000}"/>
    <cellStyle name="Comma 3 2 2 2 2 6 2 3 4" xfId="23875" xr:uid="{00000000-0005-0000-0000-000032030000}"/>
    <cellStyle name="Comma 3 2 2 2 2 6 2 3 5" xfId="34627" xr:uid="{00000000-0005-0000-0000-000032030000}"/>
    <cellStyle name="Comma 3 2 2 2 2 6 2 3 6" xfId="45379" xr:uid="{00000000-0005-0000-0000-000032030000}"/>
    <cellStyle name="Comma 3 2 2 2 2 6 2 4" xfId="3899" xr:uid="{00000000-0005-0000-0000-000014000000}"/>
    <cellStyle name="Comma 3 2 2 2 2 6 2 4 2" xfId="10051" xr:uid="{00000000-0005-0000-0000-000014000000}"/>
    <cellStyle name="Comma 3 2 2 2 2 6 2 4 2 2" xfId="20803" xr:uid="{00000000-0005-0000-0000-000014000000}"/>
    <cellStyle name="Comma 3 2 2 2 2 6 2 4 2 3" xfId="31555" xr:uid="{00000000-0005-0000-0000-000014000000}"/>
    <cellStyle name="Comma 3 2 2 2 2 6 2 4 2 4" xfId="42307" xr:uid="{00000000-0005-0000-0000-000014000000}"/>
    <cellStyle name="Comma 3 2 2 2 2 6 2 4 2 5" xfId="53059" xr:uid="{00000000-0005-0000-0000-000014000000}"/>
    <cellStyle name="Comma 3 2 2 2 2 6 2 4 3" xfId="14659" xr:uid="{00000000-0005-0000-0000-000014000000}"/>
    <cellStyle name="Comma 3 2 2 2 2 6 2 4 4" xfId="25411" xr:uid="{00000000-0005-0000-0000-000014000000}"/>
    <cellStyle name="Comma 3 2 2 2 2 6 2 4 5" xfId="36163" xr:uid="{00000000-0005-0000-0000-000014000000}"/>
    <cellStyle name="Comma 3 2 2 2 2 6 2 4 6" xfId="46915" xr:uid="{00000000-0005-0000-0000-000014000000}"/>
    <cellStyle name="Comma 3 2 2 2 2 6 2 5" xfId="5439" xr:uid="{00000000-0005-0000-0000-000014000000}"/>
    <cellStyle name="Comma 3 2 2 2 2 6 2 5 2" xfId="16195" xr:uid="{00000000-0005-0000-0000-000014000000}"/>
    <cellStyle name="Comma 3 2 2 2 2 6 2 5 3" xfId="26947" xr:uid="{00000000-0005-0000-0000-000014000000}"/>
    <cellStyle name="Comma 3 2 2 2 2 6 2 5 4" xfId="37699" xr:uid="{00000000-0005-0000-0000-000014000000}"/>
    <cellStyle name="Comma 3 2 2 2 2 6 2 5 5" xfId="48451" xr:uid="{00000000-0005-0000-0000-000014000000}"/>
    <cellStyle name="Comma 3 2 2 2 2 6 2 6" xfId="6979" xr:uid="{00000000-0005-0000-0000-000014000000}"/>
    <cellStyle name="Comma 3 2 2 2 2 6 2 6 2" xfId="17731" xr:uid="{00000000-0005-0000-0000-000014000000}"/>
    <cellStyle name="Comma 3 2 2 2 2 6 2 6 3" xfId="28483" xr:uid="{00000000-0005-0000-0000-000014000000}"/>
    <cellStyle name="Comma 3 2 2 2 2 6 2 6 4" xfId="39235" xr:uid="{00000000-0005-0000-0000-000014000000}"/>
    <cellStyle name="Comma 3 2 2 2 2 6 2 6 5" xfId="49987" xr:uid="{00000000-0005-0000-0000-000014000000}"/>
    <cellStyle name="Comma 3 2 2 2 2 6 2 7" xfId="11587" xr:uid="{00000000-0005-0000-0000-000014000000}"/>
    <cellStyle name="Comma 3 2 2 2 2 6 2 8" xfId="22339" xr:uid="{00000000-0005-0000-0000-000014000000}"/>
    <cellStyle name="Comma 3 2 2 2 2 6 2 9" xfId="33091" xr:uid="{00000000-0005-0000-0000-000014000000}"/>
    <cellStyle name="Comma 3 2 2 2 2 6 3" xfId="1195" xr:uid="{00000000-0005-0000-0000-000014000000}"/>
    <cellStyle name="Comma 3 2 2 2 2 6 3 2" xfId="2741" xr:uid="{00000000-0005-0000-0000-000034030000}"/>
    <cellStyle name="Comma 3 2 2 2 2 6 3 2 2" xfId="8899" xr:uid="{00000000-0005-0000-0000-000034030000}"/>
    <cellStyle name="Comma 3 2 2 2 2 6 3 2 2 2" xfId="19651" xr:uid="{00000000-0005-0000-0000-000034030000}"/>
    <cellStyle name="Comma 3 2 2 2 2 6 3 2 2 3" xfId="30403" xr:uid="{00000000-0005-0000-0000-000034030000}"/>
    <cellStyle name="Comma 3 2 2 2 2 6 3 2 2 4" xfId="41155" xr:uid="{00000000-0005-0000-0000-000034030000}"/>
    <cellStyle name="Comma 3 2 2 2 2 6 3 2 2 5" xfId="51907" xr:uid="{00000000-0005-0000-0000-000034030000}"/>
    <cellStyle name="Comma 3 2 2 2 2 6 3 2 3" xfId="13507" xr:uid="{00000000-0005-0000-0000-000034030000}"/>
    <cellStyle name="Comma 3 2 2 2 2 6 3 2 4" xfId="24259" xr:uid="{00000000-0005-0000-0000-000034030000}"/>
    <cellStyle name="Comma 3 2 2 2 2 6 3 2 5" xfId="35011" xr:uid="{00000000-0005-0000-0000-000034030000}"/>
    <cellStyle name="Comma 3 2 2 2 2 6 3 2 6" xfId="45763" xr:uid="{00000000-0005-0000-0000-000034030000}"/>
    <cellStyle name="Comma 3 2 2 2 2 6 3 3" xfId="4283" xr:uid="{00000000-0005-0000-0000-000014000000}"/>
    <cellStyle name="Comma 3 2 2 2 2 6 3 3 2" xfId="10435" xr:uid="{00000000-0005-0000-0000-000014000000}"/>
    <cellStyle name="Comma 3 2 2 2 2 6 3 3 2 2" xfId="21187" xr:uid="{00000000-0005-0000-0000-000014000000}"/>
    <cellStyle name="Comma 3 2 2 2 2 6 3 3 2 3" xfId="31939" xr:uid="{00000000-0005-0000-0000-000014000000}"/>
    <cellStyle name="Comma 3 2 2 2 2 6 3 3 2 4" xfId="42691" xr:uid="{00000000-0005-0000-0000-000014000000}"/>
    <cellStyle name="Comma 3 2 2 2 2 6 3 3 2 5" xfId="53443" xr:uid="{00000000-0005-0000-0000-000014000000}"/>
    <cellStyle name="Comma 3 2 2 2 2 6 3 3 3" xfId="15043" xr:uid="{00000000-0005-0000-0000-000014000000}"/>
    <cellStyle name="Comma 3 2 2 2 2 6 3 3 4" xfId="25795" xr:uid="{00000000-0005-0000-0000-000014000000}"/>
    <cellStyle name="Comma 3 2 2 2 2 6 3 3 5" xfId="36547" xr:uid="{00000000-0005-0000-0000-000014000000}"/>
    <cellStyle name="Comma 3 2 2 2 2 6 3 3 6" xfId="47299" xr:uid="{00000000-0005-0000-0000-000014000000}"/>
    <cellStyle name="Comma 3 2 2 2 2 6 3 4" xfId="5827" xr:uid="{00000000-0005-0000-0000-000014000000}"/>
    <cellStyle name="Comma 3 2 2 2 2 6 3 4 2" xfId="16579" xr:uid="{00000000-0005-0000-0000-000014000000}"/>
    <cellStyle name="Comma 3 2 2 2 2 6 3 4 3" xfId="27331" xr:uid="{00000000-0005-0000-0000-000014000000}"/>
    <cellStyle name="Comma 3 2 2 2 2 6 3 4 4" xfId="38083" xr:uid="{00000000-0005-0000-0000-000014000000}"/>
    <cellStyle name="Comma 3 2 2 2 2 6 3 4 5" xfId="48835" xr:uid="{00000000-0005-0000-0000-000014000000}"/>
    <cellStyle name="Comma 3 2 2 2 2 6 3 5" xfId="7363" xr:uid="{00000000-0005-0000-0000-000014000000}"/>
    <cellStyle name="Comma 3 2 2 2 2 6 3 5 2" xfId="18115" xr:uid="{00000000-0005-0000-0000-000014000000}"/>
    <cellStyle name="Comma 3 2 2 2 2 6 3 5 3" xfId="28867" xr:uid="{00000000-0005-0000-0000-000014000000}"/>
    <cellStyle name="Comma 3 2 2 2 2 6 3 5 4" xfId="39619" xr:uid="{00000000-0005-0000-0000-000014000000}"/>
    <cellStyle name="Comma 3 2 2 2 2 6 3 5 5" xfId="50371" xr:uid="{00000000-0005-0000-0000-000014000000}"/>
    <cellStyle name="Comma 3 2 2 2 2 6 3 6" xfId="11971" xr:uid="{00000000-0005-0000-0000-000014000000}"/>
    <cellStyle name="Comma 3 2 2 2 2 6 3 7" xfId="22723" xr:uid="{00000000-0005-0000-0000-000014000000}"/>
    <cellStyle name="Comma 3 2 2 2 2 6 3 8" xfId="33475" xr:uid="{00000000-0005-0000-0000-000014000000}"/>
    <cellStyle name="Comma 3 2 2 2 2 6 3 9" xfId="44227" xr:uid="{00000000-0005-0000-0000-000014000000}"/>
    <cellStyle name="Comma 3 2 2 2 2 6 4" xfId="1972" xr:uid="{00000000-0005-0000-0000-000031030000}"/>
    <cellStyle name="Comma 3 2 2 2 2 6 4 2" xfId="8131" xr:uid="{00000000-0005-0000-0000-000031030000}"/>
    <cellStyle name="Comma 3 2 2 2 2 6 4 2 2" xfId="18883" xr:uid="{00000000-0005-0000-0000-000031030000}"/>
    <cellStyle name="Comma 3 2 2 2 2 6 4 2 3" xfId="29635" xr:uid="{00000000-0005-0000-0000-000031030000}"/>
    <cellStyle name="Comma 3 2 2 2 2 6 4 2 4" xfId="40387" xr:uid="{00000000-0005-0000-0000-000031030000}"/>
    <cellStyle name="Comma 3 2 2 2 2 6 4 2 5" xfId="51139" xr:uid="{00000000-0005-0000-0000-000031030000}"/>
    <cellStyle name="Comma 3 2 2 2 2 6 4 3" xfId="12739" xr:uid="{00000000-0005-0000-0000-000031030000}"/>
    <cellStyle name="Comma 3 2 2 2 2 6 4 4" xfId="23491" xr:uid="{00000000-0005-0000-0000-000031030000}"/>
    <cellStyle name="Comma 3 2 2 2 2 6 4 5" xfId="34243" xr:uid="{00000000-0005-0000-0000-000031030000}"/>
    <cellStyle name="Comma 3 2 2 2 2 6 4 6" xfId="44995" xr:uid="{00000000-0005-0000-0000-000031030000}"/>
    <cellStyle name="Comma 3 2 2 2 2 6 5" xfId="3515" xr:uid="{00000000-0005-0000-0000-000014000000}"/>
    <cellStyle name="Comma 3 2 2 2 2 6 5 2" xfId="9667" xr:uid="{00000000-0005-0000-0000-000014000000}"/>
    <cellStyle name="Comma 3 2 2 2 2 6 5 2 2" xfId="20419" xr:uid="{00000000-0005-0000-0000-000014000000}"/>
    <cellStyle name="Comma 3 2 2 2 2 6 5 2 3" xfId="31171" xr:uid="{00000000-0005-0000-0000-000014000000}"/>
    <cellStyle name="Comma 3 2 2 2 2 6 5 2 4" xfId="41923" xr:uid="{00000000-0005-0000-0000-000014000000}"/>
    <cellStyle name="Comma 3 2 2 2 2 6 5 2 5" xfId="52675" xr:uid="{00000000-0005-0000-0000-000014000000}"/>
    <cellStyle name="Comma 3 2 2 2 2 6 5 3" xfId="14275" xr:uid="{00000000-0005-0000-0000-000014000000}"/>
    <cellStyle name="Comma 3 2 2 2 2 6 5 4" xfId="25027" xr:uid="{00000000-0005-0000-0000-000014000000}"/>
    <cellStyle name="Comma 3 2 2 2 2 6 5 5" xfId="35779" xr:uid="{00000000-0005-0000-0000-000014000000}"/>
    <cellStyle name="Comma 3 2 2 2 2 6 5 6" xfId="46531" xr:uid="{00000000-0005-0000-0000-000014000000}"/>
    <cellStyle name="Comma 3 2 2 2 2 6 6" xfId="5055" xr:uid="{00000000-0005-0000-0000-000014000000}"/>
    <cellStyle name="Comma 3 2 2 2 2 6 6 2" xfId="15811" xr:uid="{00000000-0005-0000-0000-000014000000}"/>
    <cellStyle name="Comma 3 2 2 2 2 6 6 3" xfId="26563" xr:uid="{00000000-0005-0000-0000-000014000000}"/>
    <cellStyle name="Comma 3 2 2 2 2 6 6 4" xfId="37315" xr:uid="{00000000-0005-0000-0000-000014000000}"/>
    <cellStyle name="Comma 3 2 2 2 2 6 6 5" xfId="48067" xr:uid="{00000000-0005-0000-0000-000014000000}"/>
    <cellStyle name="Comma 3 2 2 2 2 6 7" xfId="6595" xr:uid="{00000000-0005-0000-0000-000014000000}"/>
    <cellStyle name="Comma 3 2 2 2 2 6 7 2" xfId="17347" xr:uid="{00000000-0005-0000-0000-000014000000}"/>
    <cellStyle name="Comma 3 2 2 2 2 6 7 3" xfId="28099" xr:uid="{00000000-0005-0000-0000-000014000000}"/>
    <cellStyle name="Comma 3 2 2 2 2 6 7 4" xfId="38851" xr:uid="{00000000-0005-0000-0000-000014000000}"/>
    <cellStyle name="Comma 3 2 2 2 2 6 7 5" xfId="49603" xr:uid="{00000000-0005-0000-0000-000014000000}"/>
    <cellStyle name="Comma 3 2 2 2 2 6 8" xfId="11203" xr:uid="{00000000-0005-0000-0000-000014000000}"/>
    <cellStyle name="Comma 3 2 2 2 2 6 9" xfId="21955" xr:uid="{00000000-0005-0000-0000-000014000000}"/>
    <cellStyle name="Comma 3 2 2 2 2 7" xfId="479" xr:uid="{00000000-0005-0000-0000-000014000000}"/>
    <cellStyle name="Comma 3 2 2 2 2 7 10" xfId="43523" xr:uid="{00000000-0005-0000-0000-000014000000}"/>
    <cellStyle name="Comma 3 2 2 2 2 7 2" xfId="1259" xr:uid="{00000000-0005-0000-0000-000014000000}"/>
    <cellStyle name="Comma 3 2 2 2 2 7 2 2" xfId="2805" xr:uid="{00000000-0005-0000-0000-000036030000}"/>
    <cellStyle name="Comma 3 2 2 2 2 7 2 2 2" xfId="8963" xr:uid="{00000000-0005-0000-0000-000036030000}"/>
    <cellStyle name="Comma 3 2 2 2 2 7 2 2 2 2" xfId="19715" xr:uid="{00000000-0005-0000-0000-000036030000}"/>
    <cellStyle name="Comma 3 2 2 2 2 7 2 2 2 3" xfId="30467" xr:uid="{00000000-0005-0000-0000-000036030000}"/>
    <cellStyle name="Comma 3 2 2 2 2 7 2 2 2 4" xfId="41219" xr:uid="{00000000-0005-0000-0000-000036030000}"/>
    <cellStyle name="Comma 3 2 2 2 2 7 2 2 2 5" xfId="51971" xr:uid="{00000000-0005-0000-0000-000036030000}"/>
    <cellStyle name="Comma 3 2 2 2 2 7 2 2 3" xfId="13571" xr:uid="{00000000-0005-0000-0000-000036030000}"/>
    <cellStyle name="Comma 3 2 2 2 2 7 2 2 4" xfId="24323" xr:uid="{00000000-0005-0000-0000-000036030000}"/>
    <cellStyle name="Comma 3 2 2 2 2 7 2 2 5" xfId="35075" xr:uid="{00000000-0005-0000-0000-000036030000}"/>
    <cellStyle name="Comma 3 2 2 2 2 7 2 2 6" xfId="45827" xr:uid="{00000000-0005-0000-0000-000036030000}"/>
    <cellStyle name="Comma 3 2 2 2 2 7 2 3" xfId="4347" xr:uid="{00000000-0005-0000-0000-000014000000}"/>
    <cellStyle name="Comma 3 2 2 2 2 7 2 3 2" xfId="10499" xr:uid="{00000000-0005-0000-0000-000014000000}"/>
    <cellStyle name="Comma 3 2 2 2 2 7 2 3 2 2" xfId="21251" xr:uid="{00000000-0005-0000-0000-000014000000}"/>
    <cellStyle name="Comma 3 2 2 2 2 7 2 3 2 3" xfId="32003" xr:uid="{00000000-0005-0000-0000-000014000000}"/>
    <cellStyle name="Comma 3 2 2 2 2 7 2 3 2 4" xfId="42755" xr:uid="{00000000-0005-0000-0000-000014000000}"/>
    <cellStyle name="Comma 3 2 2 2 2 7 2 3 2 5" xfId="53507" xr:uid="{00000000-0005-0000-0000-000014000000}"/>
    <cellStyle name="Comma 3 2 2 2 2 7 2 3 3" xfId="15107" xr:uid="{00000000-0005-0000-0000-000014000000}"/>
    <cellStyle name="Comma 3 2 2 2 2 7 2 3 4" xfId="25859" xr:uid="{00000000-0005-0000-0000-000014000000}"/>
    <cellStyle name="Comma 3 2 2 2 2 7 2 3 5" xfId="36611" xr:uid="{00000000-0005-0000-0000-000014000000}"/>
    <cellStyle name="Comma 3 2 2 2 2 7 2 3 6" xfId="47363" xr:uid="{00000000-0005-0000-0000-000014000000}"/>
    <cellStyle name="Comma 3 2 2 2 2 7 2 4" xfId="5891" xr:uid="{00000000-0005-0000-0000-000014000000}"/>
    <cellStyle name="Comma 3 2 2 2 2 7 2 4 2" xfId="16643" xr:uid="{00000000-0005-0000-0000-000014000000}"/>
    <cellStyle name="Comma 3 2 2 2 2 7 2 4 3" xfId="27395" xr:uid="{00000000-0005-0000-0000-000014000000}"/>
    <cellStyle name="Comma 3 2 2 2 2 7 2 4 4" xfId="38147" xr:uid="{00000000-0005-0000-0000-000014000000}"/>
    <cellStyle name="Comma 3 2 2 2 2 7 2 4 5" xfId="48899" xr:uid="{00000000-0005-0000-0000-000014000000}"/>
    <cellStyle name="Comma 3 2 2 2 2 7 2 5" xfId="7427" xr:uid="{00000000-0005-0000-0000-000014000000}"/>
    <cellStyle name="Comma 3 2 2 2 2 7 2 5 2" xfId="18179" xr:uid="{00000000-0005-0000-0000-000014000000}"/>
    <cellStyle name="Comma 3 2 2 2 2 7 2 5 3" xfId="28931" xr:uid="{00000000-0005-0000-0000-000014000000}"/>
    <cellStyle name="Comma 3 2 2 2 2 7 2 5 4" xfId="39683" xr:uid="{00000000-0005-0000-0000-000014000000}"/>
    <cellStyle name="Comma 3 2 2 2 2 7 2 5 5" xfId="50435" xr:uid="{00000000-0005-0000-0000-000014000000}"/>
    <cellStyle name="Comma 3 2 2 2 2 7 2 6" xfId="12035" xr:uid="{00000000-0005-0000-0000-000014000000}"/>
    <cellStyle name="Comma 3 2 2 2 2 7 2 7" xfId="22787" xr:uid="{00000000-0005-0000-0000-000014000000}"/>
    <cellStyle name="Comma 3 2 2 2 2 7 2 8" xfId="33539" xr:uid="{00000000-0005-0000-0000-000014000000}"/>
    <cellStyle name="Comma 3 2 2 2 2 7 2 9" xfId="44291" xr:uid="{00000000-0005-0000-0000-000014000000}"/>
    <cellStyle name="Comma 3 2 2 2 2 7 3" xfId="2036" xr:uid="{00000000-0005-0000-0000-000035030000}"/>
    <cellStyle name="Comma 3 2 2 2 2 7 3 2" xfId="8195" xr:uid="{00000000-0005-0000-0000-000035030000}"/>
    <cellStyle name="Comma 3 2 2 2 2 7 3 2 2" xfId="18947" xr:uid="{00000000-0005-0000-0000-000035030000}"/>
    <cellStyle name="Comma 3 2 2 2 2 7 3 2 3" xfId="29699" xr:uid="{00000000-0005-0000-0000-000035030000}"/>
    <cellStyle name="Comma 3 2 2 2 2 7 3 2 4" xfId="40451" xr:uid="{00000000-0005-0000-0000-000035030000}"/>
    <cellStyle name="Comma 3 2 2 2 2 7 3 2 5" xfId="51203" xr:uid="{00000000-0005-0000-0000-000035030000}"/>
    <cellStyle name="Comma 3 2 2 2 2 7 3 3" xfId="12803" xr:uid="{00000000-0005-0000-0000-000035030000}"/>
    <cellStyle name="Comma 3 2 2 2 2 7 3 4" xfId="23555" xr:uid="{00000000-0005-0000-0000-000035030000}"/>
    <cellStyle name="Comma 3 2 2 2 2 7 3 5" xfId="34307" xr:uid="{00000000-0005-0000-0000-000035030000}"/>
    <cellStyle name="Comma 3 2 2 2 2 7 3 6" xfId="45059" xr:uid="{00000000-0005-0000-0000-000035030000}"/>
    <cellStyle name="Comma 3 2 2 2 2 7 4" xfId="3579" xr:uid="{00000000-0005-0000-0000-000014000000}"/>
    <cellStyle name="Comma 3 2 2 2 2 7 4 2" xfId="9731" xr:uid="{00000000-0005-0000-0000-000014000000}"/>
    <cellStyle name="Comma 3 2 2 2 2 7 4 2 2" xfId="20483" xr:uid="{00000000-0005-0000-0000-000014000000}"/>
    <cellStyle name="Comma 3 2 2 2 2 7 4 2 3" xfId="31235" xr:uid="{00000000-0005-0000-0000-000014000000}"/>
    <cellStyle name="Comma 3 2 2 2 2 7 4 2 4" xfId="41987" xr:uid="{00000000-0005-0000-0000-000014000000}"/>
    <cellStyle name="Comma 3 2 2 2 2 7 4 2 5" xfId="52739" xr:uid="{00000000-0005-0000-0000-000014000000}"/>
    <cellStyle name="Comma 3 2 2 2 2 7 4 3" xfId="14339" xr:uid="{00000000-0005-0000-0000-000014000000}"/>
    <cellStyle name="Comma 3 2 2 2 2 7 4 4" xfId="25091" xr:uid="{00000000-0005-0000-0000-000014000000}"/>
    <cellStyle name="Comma 3 2 2 2 2 7 4 5" xfId="35843" xr:uid="{00000000-0005-0000-0000-000014000000}"/>
    <cellStyle name="Comma 3 2 2 2 2 7 4 6" xfId="46595" xr:uid="{00000000-0005-0000-0000-000014000000}"/>
    <cellStyle name="Comma 3 2 2 2 2 7 5" xfId="5119" xr:uid="{00000000-0005-0000-0000-000014000000}"/>
    <cellStyle name="Comma 3 2 2 2 2 7 5 2" xfId="15875" xr:uid="{00000000-0005-0000-0000-000014000000}"/>
    <cellStyle name="Comma 3 2 2 2 2 7 5 3" xfId="26627" xr:uid="{00000000-0005-0000-0000-000014000000}"/>
    <cellStyle name="Comma 3 2 2 2 2 7 5 4" xfId="37379" xr:uid="{00000000-0005-0000-0000-000014000000}"/>
    <cellStyle name="Comma 3 2 2 2 2 7 5 5" xfId="48131" xr:uid="{00000000-0005-0000-0000-000014000000}"/>
    <cellStyle name="Comma 3 2 2 2 2 7 6" xfId="6659" xr:uid="{00000000-0005-0000-0000-000014000000}"/>
    <cellStyle name="Comma 3 2 2 2 2 7 6 2" xfId="17411" xr:uid="{00000000-0005-0000-0000-000014000000}"/>
    <cellStyle name="Comma 3 2 2 2 2 7 6 3" xfId="28163" xr:uid="{00000000-0005-0000-0000-000014000000}"/>
    <cellStyle name="Comma 3 2 2 2 2 7 6 4" xfId="38915" xr:uid="{00000000-0005-0000-0000-000014000000}"/>
    <cellStyle name="Comma 3 2 2 2 2 7 6 5" xfId="49667" xr:uid="{00000000-0005-0000-0000-000014000000}"/>
    <cellStyle name="Comma 3 2 2 2 2 7 7" xfId="11267" xr:uid="{00000000-0005-0000-0000-000014000000}"/>
    <cellStyle name="Comma 3 2 2 2 2 7 8" xfId="22019" xr:uid="{00000000-0005-0000-0000-000014000000}"/>
    <cellStyle name="Comma 3 2 2 2 2 7 9" xfId="32771" xr:uid="{00000000-0005-0000-0000-000014000000}"/>
    <cellStyle name="Comma 3 2 2 2 2 8" xfId="875" xr:uid="{00000000-0005-0000-0000-000014000000}"/>
    <cellStyle name="Comma 3 2 2 2 2 8 2" xfId="2421" xr:uid="{00000000-0005-0000-0000-000037030000}"/>
    <cellStyle name="Comma 3 2 2 2 2 8 2 2" xfId="8579" xr:uid="{00000000-0005-0000-0000-000037030000}"/>
    <cellStyle name="Comma 3 2 2 2 2 8 2 2 2" xfId="19331" xr:uid="{00000000-0005-0000-0000-000037030000}"/>
    <cellStyle name="Comma 3 2 2 2 2 8 2 2 3" xfId="30083" xr:uid="{00000000-0005-0000-0000-000037030000}"/>
    <cellStyle name="Comma 3 2 2 2 2 8 2 2 4" xfId="40835" xr:uid="{00000000-0005-0000-0000-000037030000}"/>
    <cellStyle name="Comma 3 2 2 2 2 8 2 2 5" xfId="51587" xr:uid="{00000000-0005-0000-0000-000037030000}"/>
    <cellStyle name="Comma 3 2 2 2 2 8 2 3" xfId="13187" xr:uid="{00000000-0005-0000-0000-000037030000}"/>
    <cellStyle name="Comma 3 2 2 2 2 8 2 4" xfId="23939" xr:uid="{00000000-0005-0000-0000-000037030000}"/>
    <cellStyle name="Comma 3 2 2 2 2 8 2 5" xfId="34691" xr:uid="{00000000-0005-0000-0000-000037030000}"/>
    <cellStyle name="Comma 3 2 2 2 2 8 2 6" xfId="45443" xr:uid="{00000000-0005-0000-0000-000037030000}"/>
    <cellStyle name="Comma 3 2 2 2 2 8 3" xfId="3963" xr:uid="{00000000-0005-0000-0000-000014000000}"/>
    <cellStyle name="Comma 3 2 2 2 2 8 3 2" xfId="10115" xr:uid="{00000000-0005-0000-0000-000014000000}"/>
    <cellStyle name="Comma 3 2 2 2 2 8 3 2 2" xfId="20867" xr:uid="{00000000-0005-0000-0000-000014000000}"/>
    <cellStyle name="Comma 3 2 2 2 2 8 3 2 3" xfId="31619" xr:uid="{00000000-0005-0000-0000-000014000000}"/>
    <cellStyle name="Comma 3 2 2 2 2 8 3 2 4" xfId="42371" xr:uid="{00000000-0005-0000-0000-000014000000}"/>
    <cellStyle name="Comma 3 2 2 2 2 8 3 2 5" xfId="53123" xr:uid="{00000000-0005-0000-0000-000014000000}"/>
    <cellStyle name="Comma 3 2 2 2 2 8 3 3" xfId="14723" xr:uid="{00000000-0005-0000-0000-000014000000}"/>
    <cellStyle name="Comma 3 2 2 2 2 8 3 4" xfId="25475" xr:uid="{00000000-0005-0000-0000-000014000000}"/>
    <cellStyle name="Comma 3 2 2 2 2 8 3 5" xfId="36227" xr:uid="{00000000-0005-0000-0000-000014000000}"/>
    <cellStyle name="Comma 3 2 2 2 2 8 3 6" xfId="46979" xr:uid="{00000000-0005-0000-0000-000014000000}"/>
    <cellStyle name="Comma 3 2 2 2 2 8 4" xfId="5507" xr:uid="{00000000-0005-0000-0000-000014000000}"/>
    <cellStyle name="Comma 3 2 2 2 2 8 4 2" xfId="16259" xr:uid="{00000000-0005-0000-0000-000014000000}"/>
    <cellStyle name="Comma 3 2 2 2 2 8 4 3" xfId="27011" xr:uid="{00000000-0005-0000-0000-000014000000}"/>
    <cellStyle name="Comma 3 2 2 2 2 8 4 4" xfId="37763" xr:uid="{00000000-0005-0000-0000-000014000000}"/>
    <cellStyle name="Comma 3 2 2 2 2 8 4 5" xfId="48515" xr:uid="{00000000-0005-0000-0000-000014000000}"/>
    <cellStyle name="Comma 3 2 2 2 2 8 5" xfId="7043" xr:uid="{00000000-0005-0000-0000-000014000000}"/>
    <cellStyle name="Comma 3 2 2 2 2 8 5 2" xfId="17795" xr:uid="{00000000-0005-0000-0000-000014000000}"/>
    <cellStyle name="Comma 3 2 2 2 2 8 5 3" xfId="28547" xr:uid="{00000000-0005-0000-0000-000014000000}"/>
    <cellStyle name="Comma 3 2 2 2 2 8 5 4" xfId="39299" xr:uid="{00000000-0005-0000-0000-000014000000}"/>
    <cellStyle name="Comma 3 2 2 2 2 8 5 5" xfId="50051" xr:uid="{00000000-0005-0000-0000-000014000000}"/>
    <cellStyle name="Comma 3 2 2 2 2 8 6" xfId="11651" xr:uid="{00000000-0005-0000-0000-000014000000}"/>
    <cellStyle name="Comma 3 2 2 2 2 8 7" xfId="22403" xr:uid="{00000000-0005-0000-0000-000014000000}"/>
    <cellStyle name="Comma 3 2 2 2 2 8 8" xfId="33155" xr:uid="{00000000-0005-0000-0000-000014000000}"/>
    <cellStyle name="Comma 3 2 2 2 2 8 9" xfId="43907" xr:uid="{00000000-0005-0000-0000-000014000000}"/>
    <cellStyle name="Comma 3 2 2 2 2 9" xfId="1652" xr:uid="{00000000-0005-0000-0000-000020030000}"/>
    <cellStyle name="Comma 3 2 2 2 2 9 2" xfId="7811" xr:uid="{00000000-0005-0000-0000-000020030000}"/>
    <cellStyle name="Comma 3 2 2 2 2 9 2 2" xfId="18563" xr:uid="{00000000-0005-0000-0000-000020030000}"/>
    <cellStyle name="Comma 3 2 2 2 2 9 2 3" xfId="29315" xr:uid="{00000000-0005-0000-0000-000020030000}"/>
    <cellStyle name="Comma 3 2 2 2 2 9 2 4" xfId="40067" xr:uid="{00000000-0005-0000-0000-000020030000}"/>
    <cellStyle name="Comma 3 2 2 2 2 9 2 5" xfId="50819" xr:uid="{00000000-0005-0000-0000-000020030000}"/>
    <cellStyle name="Comma 3 2 2 2 2 9 3" xfId="12419" xr:uid="{00000000-0005-0000-0000-000020030000}"/>
    <cellStyle name="Comma 3 2 2 2 2 9 4" xfId="23171" xr:uid="{00000000-0005-0000-0000-000020030000}"/>
    <cellStyle name="Comma 3 2 2 2 2 9 5" xfId="33923" xr:uid="{00000000-0005-0000-0000-000020030000}"/>
    <cellStyle name="Comma 3 2 2 2 2 9 6" xfId="44675" xr:uid="{00000000-0005-0000-0000-000020030000}"/>
    <cellStyle name="Comma 3 2 2 2 3" xfId="104" xr:uid="{00000000-0005-0000-0000-000014000000}"/>
    <cellStyle name="Comma 3 2 2 2 3 10" xfId="32419" xr:uid="{00000000-0005-0000-0000-000014000000}"/>
    <cellStyle name="Comma 3 2 2 2 3 11" xfId="43171" xr:uid="{00000000-0005-0000-0000-000014000000}"/>
    <cellStyle name="Comma 3 2 2 2 3 2" xfId="511" xr:uid="{00000000-0005-0000-0000-000014000000}"/>
    <cellStyle name="Comma 3 2 2 2 3 2 10" xfId="43555" xr:uid="{00000000-0005-0000-0000-000014000000}"/>
    <cellStyle name="Comma 3 2 2 2 3 2 2" xfId="1291" xr:uid="{00000000-0005-0000-0000-000014000000}"/>
    <cellStyle name="Comma 3 2 2 2 3 2 2 2" xfId="2837" xr:uid="{00000000-0005-0000-0000-00003A030000}"/>
    <cellStyle name="Comma 3 2 2 2 3 2 2 2 2" xfId="8995" xr:uid="{00000000-0005-0000-0000-00003A030000}"/>
    <cellStyle name="Comma 3 2 2 2 3 2 2 2 2 2" xfId="19747" xr:uid="{00000000-0005-0000-0000-00003A030000}"/>
    <cellStyle name="Comma 3 2 2 2 3 2 2 2 2 3" xfId="30499" xr:uid="{00000000-0005-0000-0000-00003A030000}"/>
    <cellStyle name="Comma 3 2 2 2 3 2 2 2 2 4" xfId="41251" xr:uid="{00000000-0005-0000-0000-00003A030000}"/>
    <cellStyle name="Comma 3 2 2 2 3 2 2 2 2 5" xfId="52003" xr:uid="{00000000-0005-0000-0000-00003A030000}"/>
    <cellStyle name="Comma 3 2 2 2 3 2 2 2 3" xfId="13603" xr:uid="{00000000-0005-0000-0000-00003A030000}"/>
    <cellStyle name="Comma 3 2 2 2 3 2 2 2 4" xfId="24355" xr:uid="{00000000-0005-0000-0000-00003A030000}"/>
    <cellStyle name="Comma 3 2 2 2 3 2 2 2 5" xfId="35107" xr:uid="{00000000-0005-0000-0000-00003A030000}"/>
    <cellStyle name="Comma 3 2 2 2 3 2 2 2 6" xfId="45859" xr:uid="{00000000-0005-0000-0000-00003A030000}"/>
    <cellStyle name="Comma 3 2 2 2 3 2 2 3" xfId="4379" xr:uid="{00000000-0005-0000-0000-000014000000}"/>
    <cellStyle name="Comma 3 2 2 2 3 2 2 3 2" xfId="10531" xr:uid="{00000000-0005-0000-0000-000014000000}"/>
    <cellStyle name="Comma 3 2 2 2 3 2 2 3 2 2" xfId="21283" xr:uid="{00000000-0005-0000-0000-000014000000}"/>
    <cellStyle name="Comma 3 2 2 2 3 2 2 3 2 3" xfId="32035" xr:uid="{00000000-0005-0000-0000-000014000000}"/>
    <cellStyle name="Comma 3 2 2 2 3 2 2 3 2 4" xfId="42787" xr:uid="{00000000-0005-0000-0000-000014000000}"/>
    <cellStyle name="Comma 3 2 2 2 3 2 2 3 2 5" xfId="53539" xr:uid="{00000000-0005-0000-0000-000014000000}"/>
    <cellStyle name="Comma 3 2 2 2 3 2 2 3 3" xfId="15139" xr:uid="{00000000-0005-0000-0000-000014000000}"/>
    <cellStyle name="Comma 3 2 2 2 3 2 2 3 4" xfId="25891" xr:uid="{00000000-0005-0000-0000-000014000000}"/>
    <cellStyle name="Comma 3 2 2 2 3 2 2 3 5" xfId="36643" xr:uid="{00000000-0005-0000-0000-000014000000}"/>
    <cellStyle name="Comma 3 2 2 2 3 2 2 3 6" xfId="47395" xr:uid="{00000000-0005-0000-0000-000014000000}"/>
    <cellStyle name="Comma 3 2 2 2 3 2 2 4" xfId="5923" xr:uid="{00000000-0005-0000-0000-000014000000}"/>
    <cellStyle name="Comma 3 2 2 2 3 2 2 4 2" xfId="16675" xr:uid="{00000000-0005-0000-0000-000014000000}"/>
    <cellStyle name="Comma 3 2 2 2 3 2 2 4 3" xfId="27427" xr:uid="{00000000-0005-0000-0000-000014000000}"/>
    <cellStyle name="Comma 3 2 2 2 3 2 2 4 4" xfId="38179" xr:uid="{00000000-0005-0000-0000-000014000000}"/>
    <cellStyle name="Comma 3 2 2 2 3 2 2 4 5" xfId="48931" xr:uid="{00000000-0005-0000-0000-000014000000}"/>
    <cellStyle name="Comma 3 2 2 2 3 2 2 5" xfId="7459" xr:uid="{00000000-0005-0000-0000-000014000000}"/>
    <cellStyle name="Comma 3 2 2 2 3 2 2 5 2" xfId="18211" xr:uid="{00000000-0005-0000-0000-000014000000}"/>
    <cellStyle name="Comma 3 2 2 2 3 2 2 5 3" xfId="28963" xr:uid="{00000000-0005-0000-0000-000014000000}"/>
    <cellStyle name="Comma 3 2 2 2 3 2 2 5 4" xfId="39715" xr:uid="{00000000-0005-0000-0000-000014000000}"/>
    <cellStyle name="Comma 3 2 2 2 3 2 2 5 5" xfId="50467" xr:uid="{00000000-0005-0000-0000-000014000000}"/>
    <cellStyle name="Comma 3 2 2 2 3 2 2 6" xfId="12067" xr:uid="{00000000-0005-0000-0000-000014000000}"/>
    <cellStyle name="Comma 3 2 2 2 3 2 2 7" xfId="22819" xr:uid="{00000000-0005-0000-0000-000014000000}"/>
    <cellStyle name="Comma 3 2 2 2 3 2 2 8" xfId="33571" xr:uid="{00000000-0005-0000-0000-000014000000}"/>
    <cellStyle name="Comma 3 2 2 2 3 2 2 9" xfId="44323" xr:uid="{00000000-0005-0000-0000-000014000000}"/>
    <cellStyle name="Comma 3 2 2 2 3 2 3" xfId="2068" xr:uid="{00000000-0005-0000-0000-000039030000}"/>
    <cellStyle name="Comma 3 2 2 2 3 2 3 2" xfId="8227" xr:uid="{00000000-0005-0000-0000-000039030000}"/>
    <cellStyle name="Comma 3 2 2 2 3 2 3 2 2" xfId="18979" xr:uid="{00000000-0005-0000-0000-000039030000}"/>
    <cellStyle name="Comma 3 2 2 2 3 2 3 2 3" xfId="29731" xr:uid="{00000000-0005-0000-0000-000039030000}"/>
    <cellStyle name="Comma 3 2 2 2 3 2 3 2 4" xfId="40483" xr:uid="{00000000-0005-0000-0000-000039030000}"/>
    <cellStyle name="Comma 3 2 2 2 3 2 3 2 5" xfId="51235" xr:uid="{00000000-0005-0000-0000-000039030000}"/>
    <cellStyle name="Comma 3 2 2 2 3 2 3 3" xfId="12835" xr:uid="{00000000-0005-0000-0000-000039030000}"/>
    <cellStyle name="Comma 3 2 2 2 3 2 3 4" xfId="23587" xr:uid="{00000000-0005-0000-0000-000039030000}"/>
    <cellStyle name="Comma 3 2 2 2 3 2 3 5" xfId="34339" xr:uid="{00000000-0005-0000-0000-000039030000}"/>
    <cellStyle name="Comma 3 2 2 2 3 2 3 6" xfId="45091" xr:uid="{00000000-0005-0000-0000-000039030000}"/>
    <cellStyle name="Comma 3 2 2 2 3 2 4" xfId="3611" xr:uid="{00000000-0005-0000-0000-000014000000}"/>
    <cellStyle name="Comma 3 2 2 2 3 2 4 2" xfId="9763" xr:uid="{00000000-0005-0000-0000-000014000000}"/>
    <cellStyle name="Comma 3 2 2 2 3 2 4 2 2" xfId="20515" xr:uid="{00000000-0005-0000-0000-000014000000}"/>
    <cellStyle name="Comma 3 2 2 2 3 2 4 2 3" xfId="31267" xr:uid="{00000000-0005-0000-0000-000014000000}"/>
    <cellStyle name="Comma 3 2 2 2 3 2 4 2 4" xfId="42019" xr:uid="{00000000-0005-0000-0000-000014000000}"/>
    <cellStyle name="Comma 3 2 2 2 3 2 4 2 5" xfId="52771" xr:uid="{00000000-0005-0000-0000-000014000000}"/>
    <cellStyle name="Comma 3 2 2 2 3 2 4 3" xfId="14371" xr:uid="{00000000-0005-0000-0000-000014000000}"/>
    <cellStyle name="Comma 3 2 2 2 3 2 4 4" xfId="25123" xr:uid="{00000000-0005-0000-0000-000014000000}"/>
    <cellStyle name="Comma 3 2 2 2 3 2 4 5" xfId="35875" xr:uid="{00000000-0005-0000-0000-000014000000}"/>
    <cellStyle name="Comma 3 2 2 2 3 2 4 6" xfId="46627" xr:uid="{00000000-0005-0000-0000-000014000000}"/>
    <cellStyle name="Comma 3 2 2 2 3 2 5" xfId="5151" xr:uid="{00000000-0005-0000-0000-000014000000}"/>
    <cellStyle name="Comma 3 2 2 2 3 2 5 2" xfId="15907" xr:uid="{00000000-0005-0000-0000-000014000000}"/>
    <cellStyle name="Comma 3 2 2 2 3 2 5 3" xfId="26659" xr:uid="{00000000-0005-0000-0000-000014000000}"/>
    <cellStyle name="Comma 3 2 2 2 3 2 5 4" xfId="37411" xr:uid="{00000000-0005-0000-0000-000014000000}"/>
    <cellStyle name="Comma 3 2 2 2 3 2 5 5" xfId="48163" xr:uid="{00000000-0005-0000-0000-000014000000}"/>
    <cellStyle name="Comma 3 2 2 2 3 2 6" xfId="6691" xr:uid="{00000000-0005-0000-0000-000014000000}"/>
    <cellStyle name="Comma 3 2 2 2 3 2 6 2" xfId="17443" xr:uid="{00000000-0005-0000-0000-000014000000}"/>
    <cellStyle name="Comma 3 2 2 2 3 2 6 3" xfId="28195" xr:uid="{00000000-0005-0000-0000-000014000000}"/>
    <cellStyle name="Comma 3 2 2 2 3 2 6 4" xfId="38947" xr:uid="{00000000-0005-0000-0000-000014000000}"/>
    <cellStyle name="Comma 3 2 2 2 3 2 6 5" xfId="49699" xr:uid="{00000000-0005-0000-0000-000014000000}"/>
    <cellStyle name="Comma 3 2 2 2 3 2 7" xfId="11299" xr:uid="{00000000-0005-0000-0000-000014000000}"/>
    <cellStyle name="Comma 3 2 2 2 3 2 8" xfId="22051" xr:uid="{00000000-0005-0000-0000-000014000000}"/>
    <cellStyle name="Comma 3 2 2 2 3 2 9" xfId="32803" xr:uid="{00000000-0005-0000-0000-000014000000}"/>
    <cellStyle name="Comma 3 2 2 2 3 3" xfId="907" xr:uid="{00000000-0005-0000-0000-000014000000}"/>
    <cellStyle name="Comma 3 2 2 2 3 3 2" xfId="2453" xr:uid="{00000000-0005-0000-0000-00003B030000}"/>
    <cellStyle name="Comma 3 2 2 2 3 3 2 2" xfId="8611" xr:uid="{00000000-0005-0000-0000-00003B030000}"/>
    <cellStyle name="Comma 3 2 2 2 3 3 2 2 2" xfId="19363" xr:uid="{00000000-0005-0000-0000-00003B030000}"/>
    <cellStyle name="Comma 3 2 2 2 3 3 2 2 3" xfId="30115" xr:uid="{00000000-0005-0000-0000-00003B030000}"/>
    <cellStyle name="Comma 3 2 2 2 3 3 2 2 4" xfId="40867" xr:uid="{00000000-0005-0000-0000-00003B030000}"/>
    <cellStyle name="Comma 3 2 2 2 3 3 2 2 5" xfId="51619" xr:uid="{00000000-0005-0000-0000-00003B030000}"/>
    <cellStyle name="Comma 3 2 2 2 3 3 2 3" xfId="13219" xr:uid="{00000000-0005-0000-0000-00003B030000}"/>
    <cellStyle name="Comma 3 2 2 2 3 3 2 4" xfId="23971" xr:uid="{00000000-0005-0000-0000-00003B030000}"/>
    <cellStyle name="Comma 3 2 2 2 3 3 2 5" xfId="34723" xr:uid="{00000000-0005-0000-0000-00003B030000}"/>
    <cellStyle name="Comma 3 2 2 2 3 3 2 6" xfId="45475" xr:uid="{00000000-0005-0000-0000-00003B030000}"/>
    <cellStyle name="Comma 3 2 2 2 3 3 3" xfId="3995" xr:uid="{00000000-0005-0000-0000-000014000000}"/>
    <cellStyle name="Comma 3 2 2 2 3 3 3 2" xfId="10147" xr:uid="{00000000-0005-0000-0000-000014000000}"/>
    <cellStyle name="Comma 3 2 2 2 3 3 3 2 2" xfId="20899" xr:uid="{00000000-0005-0000-0000-000014000000}"/>
    <cellStyle name="Comma 3 2 2 2 3 3 3 2 3" xfId="31651" xr:uid="{00000000-0005-0000-0000-000014000000}"/>
    <cellStyle name="Comma 3 2 2 2 3 3 3 2 4" xfId="42403" xr:uid="{00000000-0005-0000-0000-000014000000}"/>
    <cellStyle name="Comma 3 2 2 2 3 3 3 2 5" xfId="53155" xr:uid="{00000000-0005-0000-0000-000014000000}"/>
    <cellStyle name="Comma 3 2 2 2 3 3 3 3" xfId="14755" xr:uid="{00000000-0005-0000-0000-000014000000}"/>
    <cellStyle name="Comma 3 2 2 2 3 3 3 4" xfId="25507" xr:uid="{00000000-0005-0000-0000-000014000000}"/>
    <cellStyle name="Comma 3 2 2 2 3 3 3 5" xfId="36259" xr:uid="{00000000-0005-0000-0000-000014000000}"/>
    <cellStyle name="Comma 3 2 2 2 3 3 3 6" xfId="47011" xr:uid="{00000000-0005-0000-0000-000014000000}"/>
    <cellStyle name="Comma 3 2 2 2 3 3 4" xfId="5539" xr:uid="{00000000-0005-0000-0000-000014000000}"/>
    <cellStyle name="Comma 3 2 2 2 3 3 4 2" xfId="16291" xr:uid="{00000000-0005-0000-0000-000014000000}"/>
    <cellStyle name="Comma 3 2 2 2 3 3 4 3" xfId="27043" xr:uid="{00000000-0005-0000-0000-000014000000}"/>
    <cellStyle name="Comma 3 2 2 2 3 3 4 4" xfId="37795" xr:uid="{00000000-0005-0000-0000-000014000000}"/>
    <cellStyle name="Comma 3 2 2 2 3 3 4 5" xfId="48547" xr:uid="{00000000-0005-0000-0000-000014000000}"/>
    <cellStyle name="Comma 3 2 2 2 3 3 5" xfId="7075" xr:uid="{00000000-0005-0000-0000-000014000000}"/>
    <cellStyle name="Comma 3 2 2 2 3 3 5 2" xfId="17827" xr:uid="{00000000-0005-0000-0000-000014000000}"/>
    <cellStyle name="Comma 3 2 2 2 3 3 5 3" xfId="28579" xr:uid="{00000000-0005-0000-0000-000014000000}"/>
    <cellStyle name="Comma 3 2 2 2 3 3 5 4" xfId="39331" xr:uid="{00000000-0005-0000-0000-000014000000}"/>
    <cellStyle name="Comma 3 2 2 2 3 3 5 5" xfId="50083" xr:uid="{00000000-0005-0000-0000-000014000000}"/>
    <cellStyle name="Comma 3 2 2 2 3 3 6" xfId="11683" xr:uid="{00000000-0005-0000-0000-000014000000}"/>
    <cellStyle name="Comma 3 2 2 2 3 3 7" xfId="22435" xr:uid="{00000000-0005-0000-0000-000014000000}"/>
    <cellStyle name="Comma 3 2 2 2 3 3 8" xfId="33187" xr:uid="{00000000-0005-0000-0000-000014000000}"/>
    <cellStyle name="Comma 3 2 2 2 3 3 9" xfId="43939" xr:uid="{00000000-0005-0000-0000-000014000000}"/>
    <cellStyle name="Comma 3 2 2 2 3 4" xfId="1684" xr:uid="{00000000-0005-0000-0000-000038030000}"/>
    <cellStyle name="Comma 3 2 2 2 3 4 2" xfId="7843" xr:uid="{00000000-0005-0000-0000-000038030000}"/>
    <cellStyle name="Comma 3 2 2 2 3 4 2 2" xfId="18595" xr:uid="{00000000-0005-0000-0000-000038030000}"/>
    <cellStyle name="Comma 3 2 2 2 3 4 2 3" xfId="29347" xr:uid="{00000000-0005-0000-0000-000038030000}"/>
    <cellStyle name="Comma 3 2 2 2 3 4 2 4" xfId="40099" xr:uid="{00000000-0005-0000-0000-000038030000}"/>
    <cellStyle name="Comma 3 2 2 2 3 4 2 5" xfId="50851" xr:uid="{00000000-0005-0000-0000-000038030000}"/>
    <cellStyle name="Comma 3 2 2 2 3 4 3" xfId="12451" xr:uid="{00000000-0005-0000-0000-000038030000}"/>
    <cellStyle name="Comma 3 2 2 2 3 4 4" xfId="23203" xr:uid="{00000000-0005-0000-0000-000038030000}"/>
    <cellStyle name="Comma 3 2 2 2 3 4 5" xfId="33955" xr:uid="{00000000-0005-0000-0000-000038030000}"/>
    <cellStyle name="Comma 3 2 2 2 3 4 6" xfId="44707" xr:uid="{00000000-0005-0000-0000-000038030000}"/>
    <cellStyle name="Comma 3 2 2 2 3 5" xfId="3227" xr:uid="{00000000-0005-0000-0000-000014000000}"/>
    <cellStyle name="Comma 3 2 2 2 3 5 2" xfId="9379" xr:uid="{00000000-0005-0000-0000-000014000000}"/>
    <cellStyle name="Comma 3 2 2 2 3 5 2 2" xfId="20131" xr:uid="{00000000-0005-0000-0000-000014000000}"/>
    <cellStyle name="Comma 3 2 2 2 3 5 2 3" xfId="30883" xr:uid="{00000000-0005-0000-0000-000014000000}"/>
    <cellStyle name="Comma 3 2 2 2 3 5 2 4" xfId="41635" xr:uid="{00000000-0005-0000-0000-000014000000}"/>
    <cellStyle name="Comma 3 2 2 2 3 5 2 5" xfId="52387" xr:uid="{00000000-0005-0000-0000-000014000000}"/>
    <cellStyle name="Comma 3 2 2 2 3 5 3" xfId="13987" xr:uid="{00000000-0005-0000-0000-000014000000}"/>
    <cellStyle name="Comma 3 2 2 2 3 5 4" xfId="24739" xr:uid="{00000000-0005-0000-0000-000014000000}"/>
    <cellStyle name="Comma 3 2 2 2 3 5 5" xfId="35491" xr:uid="{00000000-0005-0000-0000-000014000000}"/>
    <cellStyle name="Comma 3 2 2 2 3 5 6" xfId="46243" xr:uid="{00000000-0005-0000-0000-000014000000}"/>
    <cellStyle name="Comma 3 2 2 2 3 6" xfId="4767" xr:uid="{00000000-0005-0000-0000-000014000000}"/>
    <cellStyle name="Comma 3 2 2 2 3 6 2" xfId="15523" xr:uid="{00000000-0005-0000-0000-000014000000}"/>
    <cellStyle name="Comma 3 2 2 2 3 6 3" xfId="26275" xr:uid="{00000000-0005-0000-0000-000014000000}"/>
    <cellStyle name="Comma 3 2 2 2 3 6 4" xfId="37027" xr:uid="{00000000-0005-0000-0000-000014000000}"/>
    <cellStyle name="Comma 3 2 2 2 3 6 5" xfId="47779" xr:uid="{00000000-0005-0000-0000-000014000000}"/>
    <cellStyle name="Comma 3 2 2 2 3 7" xfId="6307" xr:uid="{00000000-0005-0000-0000-000014000000}"/>
    <cellStyle name="Comma 3 2 2 2 3 7 2" xfId="17059" xr:uid="{00000000-0005-0000-0000-000014000000}"/>
    <cellStyle name="Comma 3 2 2 2 3 7 3" xfId="27811" xr:uid="{00000000-0005-0000-0000-000014000000}"/>
    <cellStyle name="Comma 3 2 2 2 3 7 4" xfId="38563" xr:uid="{00000000-0005-0000-0000-000014000000}"/>
    <cellStyle name="Comma 3 2 2 2 3 7 5" xfId="49315" xr:uid="{00000000-0005-0000-0000-000014000000}"/>
    <cellStyle name="Comma 3 2 2 2 3 8" xfId="10915" xr:uid="{00000000-0005-0000-0000-000014000000}"/>
    <cellStyle name="Comma 3 2 2 2 3 9" xfId="21667" xr:uid="{00000000-0005-0000-0000-000014000000}"/>
    <cellStyle name="Comma 3 2 2 2 4" xfId="168" xr:uid="{00000000-0005-0000-0000-000024000000}"/>
    <cellStyle name="Comma 3 2 2 2 4 10" xfId="32483" xr:uid="{00000000-0005-0000-0000-000024000000}"/>
    <cellStyle name="Comma 3 2 2 2 4 11" xfId="43235" xr:uid="{00000000-0005-0000-0000-000024000000}"/>
    <cellStyle name="Comma 3 2 2 2 4 2" xfId="575" xr:uid="{00000000-0005-0000-0000-000024000000}"/>
    <cellStyle name="Comma 3 2 2 2 4 2 10" xfId="43619" xr:uid="{00000000-0005-0000-0000-000024000000}"/>
    <cellStyle name="Comma 3 2 2 2 4 2 2" xfId="1355" xr:uid="{00000000-0005-0000-0000-000024000000}"/>
    <cellStyle name="Comma 3 2 2 2 4 2 2 2" xfId="2901" xr:uid="{00000000-0005-0000-0000-00003E030000}"/>
    <cellStyle name="Comma 3 2 2 2 4 2 2 2 2" xfId="9059" xr:uid="{00000000-0005-0000-0000-00003E030000}"/>
    <cellStyle name="Comma 3 2 2 2 4 2 2 2 2 2" xfId="19811" xr:uid="{00000000-0005-0000-0000-00003E030000}"/>
    <cellStyle name="Comma 3 2 2 2 4 2 2 2 2 3" xfId="30563" xr:uid="{00000000-0005-0000-0000-00003E030000}"/>
    <cellStyle name="Comma 3 2 2 2 4 2 2 2 2 4" xfId="41315" xr:uid="{00000000-0005-0000-0000-00003E030000}"/>
    <cellStyle name="Comma 3 2 2 2 4 2 2 2 2 5" xfId="52067" xr:uid="{00000000-0005-0000-0000-00003E030000}"/>
    <cellStyle name="Comma 3 2 2 2 4 2 2 2 3" xfId="13667" xr:uid="{00000000-0005-0000-0000-00003E030000}"/>
    <cellStyle name="Comma 3 2 2 2 4 2 2 2 4" xfId="24419" xr:uid="{00000000-0005-0000-0000-00003E030000}"/>
    <cellStyle name="Comma 3 2 2 2 4 2 2 2 5" xfId="35171" xr:uid="{00000000-0005-0000-0000-00003E030000}"/>
    <cellStyle name="Comma 3 2 2 2 4 2 2 2 6" xfId="45923" xr:uid="{00000000-0005-0000-0000-00003E030000}"/>
    <cellStyle name="Comma 3 2 2 2 4 2 2 3" xfId="4443" xr:uid="{00000000-0005-0000-0000-000024000000}"/>
    <cellStyle name="Comma 3 2 2 2 4 2 2 3 2" xfId="10595" xr:uid="{00000000-0005-0000-0000-000024000000}"/>
    <cellStyle name="Comma 3 2 2 2 4 2 2 3 2 2" xfId="21347" xr:uid="{00000000-0005-0000-0000-000024000000}"/>
    <cellStyle name="Comma 3 2 2 2 4 2 2 3 2 3" xfId="32099" xr:uid="{00000000-0005-0000-0000-000024000000}"/>
    <cellStyle name="Comma 3 2 2 2 4 2 2 3 2 4" xfId="42851" xr:uid="{00000000-0005-0000-0000-000024000000}"/>
    <cellStyle name="Comma 3 2 2 2 4 2 2 3 2 5" xfId="53603" xr:uid="{00000000-0005-0000-0000-000024000000}"/>
    <cellStyle name="Comma 3 2 2 2 4 2 2 3 3" xfId="15203" xr:uid="{00000000-0005-0000-0000-000024000000}"/>
    <cellStyle name="Comma 3 2 2 2 4 2 2 3 4" xfId="25955" xr:uid="{00000000-0005-0000-0000-000024000000}"/>
    <cellStyle name="Comma 3 2 2 2 4 2 2 3 5" xfId="36707" xr:uid="{00000000-0005-0000-0000-000024000000}"/>
    <cellStyle name="Comma 3 2 2 2 4 2 2 3 6" xfId="47459" xr:uid="{00000000-0005-0000-0000-000024000000}"/>
    <cellStyle name="Comma 3 2 2 2 4 2 2 4" xfId="5987" xr:uid="{00000000-0005-0000-0000-000024000000}"/>
    <cellStyle name="Comma 3 2 2 2 4 2 2 4 2" xfId="16739" xr:uid="{00000000-0005-0000-0000-000024000000}"/>
    <cellStyle name="Comma 3 2 2 2 4 2 2 4 3" xfId="27491" xr:uid="{00000000-0005-0000-0000-000024000000}"/>
    <cellStyle name="Comma 3 2 2 2 4 2 2 4 4" xfId="38243" xr:uid="{00000000-0005-0000-0000-000024000000}"/>
    <cellStyle name="Comma 3 2 2 2 4 2 2 4 5" xfId="48995" xr:uid="{00000000-0005-0000-0000-000024000000}"/>
    <cellStyle name="Comma 3 2 2 2 4 2 2 5" xfId="7523" xr:uid="{00000000-0005-0000-0000-000024000000}"/>
    <cellStyle name="Comma 3 2 2 2 4 2 2 5 2" xfId="18275" xr:uid="{00000000-0005-0000-0000-000024000000}"/>
    <cellStyle name="Comma 3 2 2 2 4 2 2 5 3" xfId="29027" xr:uid="{00000000-0005-0000-0000-000024000000}"/>
    <cellStyle name="Comma 3 2 2 2 4 2 2 5 4" xfId="39779" xr:uid="{00000000-0005-0000-0000-000024000000}"/>
    <cellStyle name="Comma 3 2 2 2 4 2 2 5 5" xfId="50531" xr:uid="{00000000-0005-0000-0000-000024000000}"/>
    <cellStyle name="Comma 3 2 2 2 4 2 2 6" xfId="12131" xr:uid="{00000000-0005-0000-0000-000024000000}"/>
    <cellStyle name="Comma 3 2 2 2 4 2 2 7" xfId="22883" xr:uid="{00000000-0005-0000-0000-000024000000}"/>
    <cellStyle name="Comma 3 2 2 2 4 2 2 8" xfId="33635" xr:uid="{00000000-0005-0000-0000-000024000000}"/>
    <cellStyle name="Comma 3 2 2 2 4 2 2 9" xfId="44387" xr:uid="{00000000-0005-0000-0000-000024000000}"/>
    <cellStyle name="Comma 3 2 2 2 4 2 3" xfId="2132" xr:uid="{00000000-0005-0000-0000-00003D030000}"/>
    <cellStyle name="Comma 3 2 2 2 4 2 3 2" xfId="8291" xr:uid="{00000000-0005-0000-0000-00003D030000}"/>
    <cellStyle name="Comma 3 2 2 2 4 2 3 2 2" xfId="19043" xr:uid="{00000000-0005-0000-0000-00003D030000}"/>
    <cellStyle name="Comma 3 2 2 2 4 2 3 2 3" xfId="29795" xr:uid="{00000000-0005-0000-0000-00003D030000}"/>
    <cellStyle name="Comma 3 2 2 2 4 2 3 2 4" xfId="40547" xr:uid="{00000000-0005-0000-0000-00003D030000}"/>
    <cellStyle name="Comma 3 2 2 2 4 2 3 2 5" xfId="51299" xr:uid="{00000000-0005-0000-0000-00003D030000}"/>
    <cellStyle name="Comma 3 2 2 2 4 2 3 3" xfId="12899" xr:uid="{00000000-0005-0000-0000-00003D030000}"/>
    <cellStyle name="Comma 3 2 2 2 4 2 3 4" xfId="23651" xr:uid="{00000000-0005-0000-0000-00003D030000}"/>
    <cellStyle name="Comma 3 2 2 2 4 2 3 5" xfId="34403" xr:uid="{00000000-0005-0000-0000-00003D030000}"/>
    <cellStyle name="Comma 3 2 2 2 4 2 3 6" xfId="45155" xr:uid="{00000000-0005-0000-0000-00003D030000}"/>
    <cellStyle name="Comma 3 2 2 2 4 2 4" xfId="3675" xr:uid="{00000000-0005-0000-0000-000024000000}"/>
    <cellStyle name="Comma 3 2 2 2 4 2 4 2" xfId="9827" xr:uid="{00000000-0005-0000-0000-000024000000}"/>
    <cellStyle name="Comma 3 2 2 2 4 2 4 2 2" xfId="20579" xr:uid="{00000000-0005-0000-0000-000024000000}"/>
    <cellStyle name="Comma 3 2 2 2 4 2 4 2 3" xfId="31331" xr:uid="{00000000-0005-0000-0000-000024000000}"/>
    <cellStyle name="Comma 3 2 2 2 4 2 4 2 4" xfId="42083" xr:uid="{00000000-0005-0000-0000-000024000000}"/>
    <cellStyle name="Comma 3 2 2 2 4 2 4 2 5" xfId="52835" xr:uid="{00000000-0005-0000-0000-000024000000}"/>
    <cellStyle name="Comma 3 2 2 2 4 2 4 3" xfId="14435" xr:uid="{00000000-0005-0000-0000-000024000000}"/>
    <cellStyle name="Comma 3 2 2 2 4 2 4 4" xfId="25187" xr:uid="{00000000-0005-0000-0000-000024000000}"/>
    <cellStyle name="Comma 3 2 2 2 4 2 4 5" xfId="35939" xr:uid="{00000000-0005-0000-0000-000024000000}"/>
    <cellStyle name="Comma 3 2 2 2 4 2 4 6" xfId="46691" xr:uid="{00000000-0005-0000-0000-000024000000}"/>
    <cellStyle name="Comma 3 2 2 2 4 2 5" xfId="5215" xr:uid="{00000000-0005-0000-0000-000024000000}"/>
    <cellStyle name="Comma 3 2 2 2 4 2 5 2" xfId="15971" xr:uid="{00000000-0005-0000-0000-000024000000}"/>
    <cellStyle name="Comma 3 2 2 2 4 2 5 3" xfId="26723" xr:uid="{00000000-0005-0000-0000-000024000000}"/>
    <cellStyle name="Comma 3 2 2 2 4 2 5 4" xfId="37475" xr:uid="{00000000-0005-0000-0000-000024000000}"/>
    <cellStyle name="Comma 3 2 2 2 4 2 5 5" xfId="48227" xr:uid="{00000000-0005-0000-0000-000024000000}"/>
    <cellStyle name="Comma 3 2 2 2 4 2 6" xfId="6755" xr:uid="{00000000-0005-0000-0000-000024000000}"/>
    <cellStyle name="Comma 3 2 2 2 4 2 6 2" xfId="17507" xr:uid="{00000000-0005-0000-0000-000024000000}"/>
    <cellStyle name="Comma 3 2 2 2 4 2 6 3" xfId="28259" xr:uid="{00000000-0005-0000-0000-000024000000}"/>
    <cellStyle name="Comma 3 2 2 2 4 2 6 4" xfId="39011" xr:uid="{00000000-0005-0000-0000-000024000000}"/>
    <cellStyle name="Comma 3 2 2 2 4 2 6 5" xfId="49763" xr:uid="{00000000-0005-0000-0000-000024000000}"/>
    <cellStyle name="Comma 3 2 2 2 4 2 7" xfId="11363" xr:uid="{00000000-0005-0000-0000-000024000000}"/>
    <cellStyle name="Comma 3 2 2 2 4 2 8" xfId="22115" xr:uid="{00000000-0005-0000-0000-000024000000}"/>
    <cellStyle name="Comma 3 2 2 2 4 2 9" xfId="32867" xr:uid="{00000000-0005-0000-0000-000024000000}"/>
    <cellStyle name="Comma 3 2 2 2 4 3" xfId="971" xr:uid="{00000000-0005-0000-0000-000024000000}"/>
    <cellStyle name="Comma 3 2 2 2 4 3 2" xfId="2517" xr:uid="{00000000-0005-0000-0000-00003F030000}"/>
    <cellStyle name="Comma 3 2 2 2 4 3 2 2" xfId="8675" xr:uid="{00000000-0005-0000-0000-00003F030000}"/>
    <cellStyle name="Comma 3 2 2 2 4 3 2 2 2" xfId="19427" xr:uid="{00000000-0005-0000-0000-00003F030000}"/>
    <cellStyle name="Comma 3 2 2 2 4 3 2 2 3" xfId="30179" xr:uid="{00000000-0005-0000-0000-00003F030000}"/>
    <cellStyle name="Comma 3 2 2 2 4 3 2 2 4" xfId="40931" xr:uid="{00000000-0005-0000-0000-00003F030000}"/>
    <cellStyle name="Comma 3 2 2 2 4 3 2 2 5" xfId="51683" xr:uid="{00000000-0005-0000-0000-00003F030000}"/>
    <cellStyle name="Comma 3 2 2 2 4 3 2 3" xfId="13283" xr:uid="{00000000-0005-0000-0000-00003F030000}"/>
    <cellStyle name="Comma 3 2 2 2 4 3 2 4" xfId="24035" xr:uid="{00000000-0005-0000-0000-00003F030000}"/>
    <cellStyle name="Comma 3 2 2 2 4 3 2 5" xfId="34787" xr:uid="{00000000-0005-0000-0000-00003F030000}"/>
    <cellStyle name="Comma 3 2 2 2 4 3 2 6" xfId="45539" xr:uid="{00000000-0005-0000-0000-00003F030000}"/>
    <cellStyle name="Comma 3 2 2 2 4 3 3" xfId="4059" xr:uid="{00000000-0005-0000-0000-000024000000}"/>
    <cellStyle name="Comma 3 2 2 2 4 3 3 2" xfId="10211" xr:uid="{00000000-0005-0000-0000-000024000000}"/>
    <cellStyle name="Comma 3 2 2 2 4 3 3 2 2" xfId="20963" xr:uid="{00000000-0005-0000-0000-000024000000}"/>
    <cellStyle name="Comma 3 2 2 2 4 3 3 2 3" xfId="31715" xr:uid="{00000000-0005-0000-0000-000024000000}"/>
    <cellStyle name="Comma 3 2 2 2 4 3 3 2 4" xfId="42467" xr:uid="{00000000-0005-0000-0000-000024000000}"/>
    <cellStyle name="Comma 3 2 2 2 4 3 3 2 5" xfId="53219" xr:uid="{00000000-0005-0000-0000-000024000000}"/>
    <cellStyle name="Comma 3 2 2 2 4 3 3 3" xfId="14819" xr:uid="{00000000-0005-0000-0000-000024000000}"/>
    <cellStyle name="Comma 3 2 2 2 4 3 3 4" xfId="25571" xr:uid="{00000000-0005-0000-0000-000024000000}"/>
    <cellStyle name="Comma 3 2 2 2 4 3 3 5" xfId="36323" xr:uid="{00000000-0005-0000-0000-000024000000}"/>
    <cellStyle name="Comma 3 2 2 2 4 3 3 6" xfId="47075" xr:uid="{00000000-0005-0000-0000-000024000000}"/>
    <cellStyle name="Comma 3 2 2 2 4 3 4" xfId="5603" xr:uid="{00000000-0005-0000-0000-000024000000}"/>
    <cellStyle name="Comma 3 2 2 2 4 3 4 2" xfId="16355" xr:uid="{00000000-0005-0000-0000-000024000000}"/>
    <cellStyle name="Comma 3 2 2 2 4 3 4 3" xfId="27107" xr:uid="{00000000-0005-0000-0000-000024000000}"/>
    <cellStyle name="Comma 3 2 2 2 4 3 4 4" xfId="37859" xr:uid="{00000000-0005-0000-0000-000024000000}"/>
    <cellStyle name="Comma 3 2 2 2 4 3 4 5" xfId="48611" xr:uid="{00000000-0005-0000-0000-000024000000}"/>
    <cellStyle name="Comma 3 2 2 2 4 3 5" xfId="7139" xr:uid="{00000000-0005-0000-0000-000024000000}"/>
    <cellStyle name="Comma 3 2 2 2 4 3 5 2" xfId="17891" xr:uid="{00000000-0005-0000-0000-000024000000}"/>
    <cellStyle name="Comma 3 2 2 2 4 3 5 3" xfId="28643" xr:uid="{00000000-0005-0000-0000-000024000000}"/>
    <cellStyle name="Comma 3 2 2 2 4 3 5 4" xfId="39395" xr:uid="{00000000-0005-0000-0000-000024000000}"/>
    <cellStyle name="Comma 3 2 2 2 4 3 5 5" xfId="50147" xr:uid="{00000000-0005-0000-0000-000024000000}"/>
    <cellStyle name="Comma 3 2 2 2 4 3 6" xfId="11747" xr:uid="{00000000-0005-0000-0000-000024000000}"/>
    <cellStyle name="Comma 3 2 2 2 4 3 7" xfId="22499" xr:uid="{00000000-0005-0000-0000-000024000000}"/>
    <cellStyle name="Comma 3 2 2 2 4 3 8" xfId="33251" xr:uid="{00000000-0005-0000-0000-000024000000}"/>
    <cellStyle name="Comma 3 2 2 2 4 3 9" xfId="44003" xr:uid="{00000000-0005-0000-0000-000024000000}"/>
    <cellStyle name="Comma 3 2 2 2 4 4" xfId="1748" xr:uid="{00000000-0005-0000-0000-00003C030000}"/>
    <cellStyle name="Comma 3 2 2 2 4 4 2" xfId="7907" xr:uid="{00000000-0005-0000-0000-00003C030000}"/>
    <cellStyle name="Comma 3 2 2 2 4 4 2 2" xfId="18659" xr:uid="{00000000-0005-0000-0000-00003C030000}"/>
    <cellStyle name="Comma 3 2 2 2 4 4 2 3" xfId="29411" xr:uid="{00000000-0005-0000-0000-00003C030000}"/>
    <cellStyle name="Comma 3 2 2 2 4 4 2 4" xfId="40163" xr:uid="{00000000-0005-0000-0000-00003C030000}"/>
    <cellStyle name="Comma 3 2 2 2 4 4 2 5" xfId="50915" xr:uid="{00000000-0005-0000-0000-00003C030000}"/>
    <cellStyle name="Comma 3 2 2 2 4 4 3" xfId="12515" xr:uid="{00000000-0005-0000-0000-00003C030000}"/>
    <cellStyle name="Comma 3 2 2 2 4 4 4" xfId="23267" xr:uid="{00000000-0005-0000-0000-00003C030000}"/>
    <cellStyle name="Comma 3 2 2 2 4 4 5" xfId="34019" xr:uid="{00000000-0005-0000-0000-00003C030000}"/>
    <cellStyle name="Comma 3 2 2 2 4 4 6" xfId="44771" xr:uid="{00000000-0005-0000-0000-00003C030000}"/>
    <cellStyle name="Comma 3 2 2 2 4 5" xfId="3291" xr:uid="{00000000-0005-0000-0000-000024000000}"/>
    <cellStyle name="Comma 3 2 2 2 4 5 2" xfId="9443" xr:uid="{00000000-0005-0000-0000-000024000000}"/>
    <cellStyle name="Comma 3 2 2 2 4 5 2 2" xfId="20195" xr:uid="{00000000-0005-0000-0000-000024000000}"/>
    <cellStyle name="Comma 3 2 2 2 4 5 2 3" xfId="30947" xr:uid="{00000000-0005-0000-0000-000024000000}"/>
    <cellStyle name="Comma 3 2 2 2 4 5 2 4" xfId="41699" xr:uid="{00000000-0005-0000-0000-000024000000}"/>
    <cellStyle name="Comma 3 2 2 2 4 5 2 5" xfId="52451" xr:uid="{00000000-0005-0000-0000-000024000000}"/>
    <cellStyle name="Comma 3 2 2 2 4 5 3" xfId="14051" xr:uid="{00000000-0005-0000-0000-000024000000}"/>
    <cellStyle name="Comma 3 2 2 2 4 5 4" xfId="24803" xr:uid="{00000000-0005-0000-0000-000024000000}"/>
    <cellStyle name="Comma 3 2 2 2 4 5 5" xfId="35555" xr:uid="{00000000-0005-0000-0000-000024000000}"/>
    <cellStyle name="Comma 3 2 2 2 4 5 6" xfId="46307" xr:uid="{00000000-0005-0000-0000-000024000000}"/>
    <cellStyle name="Comma 3 2 2 2 4 6" xfId="4831" xr:uid="{00000000-0005-0000-0000-000024000000}"/>
    <cellStyle name="Comma 3 2 2 2 4 6 2" xfId="15587" xr:uid="{00000000-0005-0000-0000-000024000000}"/>
    <cellStyle name="Comma 3 2 2 2 4 6 3" xfId="26339" xr:uid="{00000000-0005-0000-0000-000024000000}"/>
    <cellStyle name="Comma 3 2 2 2 4 6 4" xfId="37091" xr:uid="{00000000-0005-0000-0000-000024000000}"/>
    <cellStyle name="Comma 3 2 2 2 4 6 5" xfId="47843" xr:uid="{00000000-0005-0000-0000-000024000000}"/>
    <cellStyle name="Comma 3 2 2 2 4 7" xfId="6371" xr:uid="{00000000-0005-0000-0000-000024000000}"/>
    <cellStyle name="Comma 3 2 2 2 4 7 2" xfId="17123" xr:uid="{00000000-0005-0000-0000-000024000000}"/>
    <cellStyle name="Comma 3 2 2 2 4 7 3" xfId="27875" xr:uid="{00000000-0005-0000-0000-000024000000}"/>
    <cellStyle name="Comma 3 2 2 2 4 7 4" xfId="38627" xr:uid="{00000000-0005-0000-0000-000024000000}"/>
    <cellStyle name="Comma 3 2 2 2 4 7 5" xfId="49379" xr:uid="{00000000-0005-0000-0000-000024000000}"/>
    <cellStyle name="Comma 3 2 2 2 4 8" xfId="10979" xr:uid="{00000000-0005-0000-0000-000024000000}"/>
    <cellStyle name="Comma 3 2 2 2 4 9" xfId="21731" xr:uid="{00000000-0005-0000-0000-000024000000}"/>
    <cellStyle name="Comma 3 2 2 2 5" xfId="255" xr:uid="{00000000-0005-0000-0000-000014000000}"/>
    <cellStyle name="Comma 3 2 2 2 5 10" xfId="32547" xr:uid="{00000000-0005-0000-0000-000014000000}"/>
    <cellStyle name="Comma 3 2 2 2 5 11" xfId="43299" xr:uid="{00000000-0005-0000-0000-000014000000}"/>
    <cellStyle name="Comma 3 2 2 2 5 2" xfId="639" xr:uid="{00000000-0005-0000-0000-000014000000}"/>
    <cellStyle name="Comma 3 2 2 2 5 2 10" xfId="43683" xr:uid="{00000000-0005-0000-0000-000014000000}"/>
    <cellStyle name="Comma 3 2 2 2 5 2 2" xfId="1419" xr:uid="{00000000-0005-0000-0000-000014000000}"/>
    <cellStyle name="Comma 3 2 2 2 5 2 2 2" xfId="2965" xr:uid="{00000000-0005-0000-0000-000042030000}"/>
    <cellStyle name="Comma 3 2 2 2 5 2 2 2 2" xfId="9123" xr:uid="{00000000-0005-0000-0000-000042030000}"/>
    <cellStyle name="Comma 3 2 2 2 5 2 2 2 2 2" xfId="19875" xr:uid="{00000000-0005-0000-0000-000042030000}"/>
    <cellStyle name="Comma 3 2 2 2 5 2 2 2 2 3" xfId="30627" xr:uid="{00000000-0005-0000-0000-000042030000}"/>
    <cellStyle name="Comma 3 2 2 2 5 2 2 2 2 4" xfId="41379" xr:uid="{00000000-0005-0000-0000-000042030000}"/>
    <cellStyle name="Comma 3 2 2 2 5 2 2 2 2 5" xfId="52131" xr:uid="{00000000-0005-0000-0000-000042030000}"/>
    <cellStyle name="Comma 3 2 2 2 5 2 2 2 3" xfId="13731" xr:uid="{00000000-0005-0000-0000-000042030000}"/>
    <cellStyle name="Comma 3 2 2 2 5 2 2 2 4" xfId="24483" xr:uid="{00000000-0005-0000-0000-000042030000}"/>
    <cellStyle name="Comma 3 2 2 2 5 2 2 2 5" xfId="35235" xr:uid="{00000000-0005-0000-0000-000042030000}"/>
    <cellStyle name="Comma 3 2 2 2 5 2 2 2 6" xfId="45987" xr:uid="{00000000-0005-0000-0000-000042030000}"/>
    <cellStyle name="Comma 3 2 2 2 5 2 2 3" xfId="4507" xr:uid="{00000000-0005-0000-0000-000014000000}"/>
    <cellStyle name="Comma 3 2 2 2 5 2 2 3 2" xfId="10659" xr:uid="{00000000-0005-0000-0000-000014000000}"/>
    <cellStyle name="Comma 3 2 2 2 5 2 2 3 2 2" xfId="21411" xr:uid="{00000000-0005-0000-0000-000014000000}"/>
    <cellStyle name="Comma 3 2 2 2 5 2 2 3 2 3" xfId="32163" xr:uid="{00000000-0005-0000-0000-000014000000}"/>
    <cellStyle name="Comma 3 2 2 2 5 2 2 3 2 4" xfId="42915" xr:uid="{00000000-0005-0000-0000-000014000000}"/>
    <cellStyle name="Comma 3 2 2 2 5 2 2 3 2 5" xfId="53667" xr:uid="{00000000-0005-0000-0000-000014000000}"/>
    <cellStyle name="Comma 3 2 2 2 5 2 2 3 3" xfId="15267" xr:uid="{00000000-0005-0000-0000-000014000000}"/>
    <cellStyle name="Comma 3 2 2 2 5 2 2 3 4" xfId="26019" xr:uid="{00000000-0005-0000-0000-000014000000}"/>
    <cellStyle name="Comma 3 2 2 2 5 2 2 3 5" xfId="36771" xr:uid="{00000000-0005-0000-0000-000014000000}"/>
    <cellStyle name="Comma 3 2 2 2 5 2 2 3 6" xfId="47523" xr:uid="{00000000-0005-0000-0000-000014000000}"/>
    <cellStyle name="Comma 3 2 2 2 5 2 2 4" xfId="6051" xr:uid="{00000000-0005-0000-0000-000014000000}"/>
    <cellStyle name="Comma 3 2 2 2 5 2 2 4 2" xfId="16803" xr:uid="{00000000-0005-0000-0000-000014000000}"/>
    <cellStyle name="Comma 3 2 2 2 5 2 2 4 3" xfId="27555" xr:uid="{00000000-0005-0000-0000-000014000000}"/>
    <cellStyle name="Comma 3 2 2 2 5 2 2 4 4" xfId="38307" xr:uid="{00000000-0005-0000-0000-000014000000}"/>
    <cellStyle name="Comma 3 2 2 2 5 2 2 4 5" xfId="49059" xr:uid="{00000000-0005-0000-0000-000014000000}"/>
    <cellStyle name="Comma 3 2 2 2 5 2 2 5" xfId="7587" xr:uid="{00000000-0005-0000-0000-000014000000}"/>
    <cellStyle name="Comma 3 2 2 2 5 2 2 5 2" xfId="18339" xr:uid="{00000000-0005-0000-0000-000014000000}"/>
    <cellStyle name="Comma 3 2 2 2 5 2 2 5 3" xfId="29091" xr:uid="{00000000-0005-0000-0000-000014000000}"/>
    <cellStyle name="Comma 3 2 2 2 5 2 2 5 4" xfId="39843" xr:uid="{00000000-0005-0000-0000-000014000000}"/>
    <cellStyle name="Comma 3 2 2 2 5 2 2 5 5" xfId="50595" xr:uid="{00000000-0005-0000-0000-000014000000}"/>
    <cellStyle name="Comma 3 2 2 2 5 2 2 6" xfId="12195" xr:uid="{00000000-0005-0000-0000-000014000000}"/>
    <cellStyle name="Comma 3 2 2 2 5 2 2 7" xfId="22947" xr:uid="{00000000-0005-0000-0000-000014000000}"/>
    <cellStyle name="Comma 3 2 2 2 5 2 2 8" xfId="33699" xr:uid="{00000000-0005-0000-0000-000014000000}"/>
    <cellStyle name="Comma 3 2 2 2 5 2 2 9" xfId="44451" xr:uid="{00000000-0005-0000-0000-000014000000}"/>
    <cellStyle name="Comma 3 2 2 2 5 2 3" xfId="2196" xr:uid="{00000000-0005-0000-0000-000041030000}"/>
    <cellStyle name="Comma 3 2 2 2 5 2 3 2" xfId="8355" xr:uid="{00000000-0005-0000-0000-000041030000}"/>
    <cellStyle name="Comma 3 2 2 2 5 2 3 2 2" xfId="19107" xr:uid="{00000000-0005-0000-0000-000041030000}"/>
    <cellStyle name="Comma 3 2 2 2 5 2 3 2 3" xfId="29859" xr:uid="{00000000-0005-0000-0000-000041030000}"/>
    <cellStyle name="Comma 3 2 2 2 5 2 3 2 4" xfId="40611" xr:uid="{00000000-0005-0000-0000-000041030000}"/>
    <cellStyle name="Comma 3 2 2 2 5 2 3 2 5" xfId="51363" xr:uid="{00000000-0005-0000-0000-000041030000}"/>
    <cellStyle name="Comma 3 2 2 2 5 2 3 3" xfId="12963" xr:uid="{00000000-0005-0000-0000-000041030000}"/>
    <cellStyle name="Comma 3 2 2 2 5 2 3 4" xfId="23715" xr:uid="{00000000-0005-0000-0000-000041030000}"/>
    <cellStyle name="Comma 3 2 2 2 5 2 3 5" xfId="34467" xr:uid="{00000000-0005-0000-0000-000041030000}"/>
    <cellStyle name="Comma 3 2 2 2 5 2 3 6" xfId="45219" xr:uid="{00000000-0005-0000-0000-000041030000}"/>
    <cellStyle name="Comma 3 2 2 2 5 2 4" xfId="3739" xr:uid="{00000000-0005-0000-0000-000014000000}"/>
    <cellStyle name="Comma 3 2 2 2 5 2 4 2" xfId="9891" xr:uid="{00000000-0005-0000-0000-000014000000}"/>
    <cellStyle name="Comma 3 2 2 2 5 2 4 2 2" xfId="20643" xr:uid="{00000000-0005-0000-0000-000014000000}"/>
    <cellStyle name="Comma 3 2 2 2 5 2 4 2 3" xfId="31395" xr:uid="{00000000-0005-0000-0000-000014000000}"/>
    <cellStyle name="Comma 3 2 2 2 5 2 4 2 4" xfId="42147" xr:uid="{00000000-0005-0000-0000-000014000000}"/>
    <cellStyle name="Comma 3 2 2 2 5 2 4 2 5" xfId="52899" xr:uid="{00000000-0005-0000-0000-000014000000}"/>
    <cellStyle name="Comma 3 2 2 2 5 2 4 3" xfId="14499" xr:uid="{00000000-0005-0000-0000-000014000000}"/>
    <cellStyle name="Comma 3 2 2 2 5 2 4 4" xfId="25251" xr:uid="{00000000-0005-0000-0000-000014000000}"/>
    <cellStyle name="Comma 3 2 2 2 5 2 4 5" xfId="36003" xr:uid="{00000000-0005-0000-0000-000014000000}"/>
    <cellStyle name="Comma 3 2 2 2 5 2 4 6" xfId="46755" xr:uid="{00000000-0005-0000-0000-000014000000}"/>
    <cellStyle name="Comma 3 2 2 2 5 2 5" xfId="5279" xr:uid="{00000000-0005-0000-0000-000014000000}"/>
    <cellStyle name="Comma 3 2 2 2 5 2 5 2" xfId="16035" xr:uid="{00000000-0005-0000-0000-000014000000}"/>
    <cellStyle name="Comma 3 2 2 2 5 2 5 3" xfId="26787" xr:uid="{00000000-0005-0000-0000-000014000000}"/>
    <cellStyle name="Comma 3 2 2 2 5 2 5 4" xfId="37539" xr:uid="{00000000-0005-0000-0000-000014000000}"/>
    <cellStyle name="Comma 3 2 2 2 5 2 5 5" xfId="48291" xr:uid="{00000000-0005-0000-0000-000014000000}"/>
    <cellStyle name="Comma 3 2 2 2 5 2 6" xfId="6819" xr:uid="{00000000-0005-0000-0000-000014000000}"/>
    <cellStyle name="Comma 3 2 2 2 5 2 6 2" xfId="17571" xr:uid="{00000000-0005-0000-0000-000014000000}"/>
    <cellStyle name="Comma 3 2 2 2 5 2 6 3" xfId="28323" xr:uid="{00000000-0005-0000-0000-000014000000}"/>
    <cellStyle name="Comma 3 2 2 2 5 2 6 4" xfId="39075" xr:uid="{00000000-0005-0000-0000-000014000000}"/>
    <cellStyle name="Comma 3 2 2 2 5 2 6 5" xfId="49827" xr:uid="{00000000-0005-0000-0000-000014000000}"/>
    <cellStyle name="Comma 3 2 2 2 5 2 7" xfId="11427" xr:uid="{00000000-0005-0000-0000-000014000000}"/>
    <cellStyle name="Comma 3 2 2 2 5 2 8" xfId="22179" xr:uid="{00000000-0005-0000-0000-000014000000}"/>
    <cellStyle name="Comma 3 2 2 2 5 2 9" xfId="32931" xr:uid="{00000000-0005-0000-0000-000014000000}"/>
    <cellStyle name="Comma 3 2 2 2 5 3" xfId="1035" xr:uid="{00000000-0005-0000-0000-000014000000}"/>
    <cellStyle name="Comma 3 2 2 2 5 3 2" xfId="2581" xr:uid="{00000000-0005-0000-0000-000043030000}"/>
    <cellStyle name="Comma 3 2 2 2 5 3 2 2" xfId="8739" xr:uid="{00000000-0005-0000-0000-000043030000}"/>
    <cellStyle name="Comma 3 2 2 2 5 3 2 2 2" xfId="19491" xr:uid="{00000000-0005-0000-0000-000043030000}"/>
    <cellStyle name="Comma 3 2 2 2 5 3 2 2 3" xfId="30243" xr:uid="{00000000-0005-0000-0000-000043030000}"/>
    <cellStyle name="Comma 3 2 2 2 5 3 2 2 4" xfId="40995" xr:uid="{00000000-0005-0000-0000-000043030000}"/>
    <cellStyle name="Comma 3 2 2 2 5 3 2 2 5" xfId="51747" xr:uid="{00000000-0005-0000-0000-000043030000}"/>
    <cellStyle name="Comma 3 2 2 2 5 3 2 3" xfId="13347" xr:uid="{00000000-0005-0000-0000-000043030000}"/>
    <cellStyle name="Comma 3 2 2 2 5 3 2 4" xfId="24099" xr:uid="{00000000-0005-0000-0000-000043030000}"/>
    <cellStyle name="Comma 3 2 2 2 5 3 2 5" xfId="34851" xr:uid="{00000000-0005-0000-0000-000043030000}"/>
    <cellStyle name="Comma 3 2 2 2 5 3 2 6" xfId="45603" xr:uid="{00000000-0005-0000-0000-000043030000}"/>
    <cellStyle name="Comma 3 2 2 2 5 3 3" xfId="4123" xr:uid="{00000000-0005-0000-0000-000014000000}"/>
    <cellStyle name="Comma 3 2 2 2 5 3 3 2" xfId="10275" xr:uid="{00000000-0005-0000-0000-000014000000}"/>
    <cellStyle name="Comma 3 2 2 2 5 3 3 2 2" xfId="21027" xr:uid="{00000000-0005-0000-0000-000014000000}"/>
    <cellStyle name="Comma 3 2 2 2 5 3 3 2 3" xfId="31779" xr:uid="{00000000-0005-0000-0000-000014000000}"/>
    <cellStyle name="Comma 3 2 2 2 5 3 3 2 4" xfId="42531" xr:uid="{00000000-0005-0000-0000-000014000000}"/>
    <cellStyle name="Comma 3 2 2 2 5 3 3 2 5" xfId="53283" xr:uid="{00000000-0005-0000-0000-000014000000}"/>
    <cellStyle name="Comma 3 2 2 2 5 3 3 3" xfId="14883" xr:uid="{00000000-0005-0000-0000-000014000000}"/>
    <cellStyle name="Comma 3 2 2 2 5 3 3 4" xfId="25635" xr:uid="{00000000-0005-0000-0000-000014000000}"/>
    <cellStyle name="Comma 3 2 2 2 5 3 3 5" xfId="36387" xr:uid="{00000000-0005-0000-0000-000014000000}"/>
    <cellStyle name="Comma 3 2 2 2 5 3 3 6" xfId="47139" xr:uid="{00000000-0005-0000-0000-000014000000}"/>
    <cellStyle name="Comma 3 2 2 2 5 3 4" xfId="5667" xr:uid="{00000000-0005-0000-0000-000014000000}"/>
    <cellStyle name="Comma 3 2 2 2 5 3 4 2" xfId="16419" xr:uid="{00000000-0005-0000-0000-000014000000}"/>
    <cellStyle name="Comma 3 2 2 2 5 3 4 3" xfId="27171" xr:uid="{00000000-0005-0000-0000-000014000000}"/>
    <cellStyle name="Comma 3 2 2 2 5 3 4 4" xfId="37923" xr:uid="{00000000-0005-0000-0000-000014000000}"/>
    <cellStyle name="Comma 3 2 2 2 5 3 4 5" xfId="48675" xr:uid="{00000000-0005-0000-0000-000014000000}"/>
    <cellStyle name="Comma 3 2 2 2 5 3 5" xfId="7203" xr:uid="{00000000-0005-0000-0000-000014000000}"/>
    <cellStyle name="Comma 3 2 2 2 5 3 5 2" xfId="17955" xr:uid="{00000000-0005-0000-0000-000014000000}"/>
    <cellStyle name="Comma 3 2 2 2 5 3 5 3" xfId="28707" xr:uid="{00000000-0005-0000-0000-000014000000}"/>
    <cellStyle name="Comma 3 2 2 2 5 3 5 4" xfId="39459" xr:uid="{00000000-0005-0000-0000-000014000000}"/>
    <cellStyle name="Comma 3 2 2 2 5 3 5 5" xfId="50211" xr:uid="{00000000-0005-0000-0000-000014000000}"/>
    <cellStyle name="Comma 3 2 2 2 5 3 6" xfId="11811" xr:uid="{00000000-0005-0000-0000-000014000000}"/>
    <cellStyle name="Comma 3 2 2 2 5 3 7" xfId="22563" xr:uid="{00000000-0005-0000-0000-000014000000}"/>
    <cellStyle name="Comma 3 2 2 2 5 3 8" xfId="33315" xr:uid="{00000000-0005-0000-0000-000014000000}"/>
    <cellStyle name="Comma 3 2 2 2 5 3 9" xfId="44067" xr:uid="{00000000-0005-0000-0000-000014000000}"/>
    <cellStyle name="Comma 3 2 2 2 5 4" xfId="1812" xr:uid="{00000000-0005-0000-0000-000040030000}"/>
    <cellStyle name="Comma 3 2 2 2 5 4 2" xfId="7971" xr:uid="{00000000-0005-0000-0000-000040030000}"/>
    <cellStyle name="Comma 3 2 2 2 5 4 2 2" xfId="18723" xr:uid="{00000000-0005-0000-0000-000040030000}"/>
    <cellStyle name="Comma 3 2 2 2 5 4 2 3" xfId="29475" xr:uid="{00000000-0005-0000-0000-000040030000}"/>
    <cellStyle name="Comma 3 2 2 2 5 4 2 4" xfId="40227" xr:uid="{00000000-0005-0000-0000-000040030000}"/>
    <cellStyle name="Comma 3 2 2 2 5 4 2 5" xfId="50979" xr:uid="{00000000-0005-0000-0000-000040030000}"/>
    <cellStyle name="Comma 3 2 2 2 5 4 3" xfId="12579" xr:uid="{00000000-0005-0000-0000-000040030000}"/>
    <cellStyle name="Comma 3 2 2 2 5 4 4" xfId="23331" xr:uid="{00000000-0005-0000-0000-000040030000}"/>
    <cellStyle name="Comma 3 2 2 2 5 4 5" xfId="34083" xr:uid="{00000000-0005-0000-0000-000040030000}"/>
    <cellStyle name="Comma 3 2 2 2 5 4 6" xfId="44835" xr:uid="{00000000-0005-0000-0000-000040030000}"/>
    <cellStyle name="Comma 3 2 2 2 5 5" xfId="3355" xr:uid="{00000000-0005-0000-0000-000014000000}"/>
    <cellStyle name="Comma 3 2 2 2 5 5 2" xfId="9507" xr:uid="{00000000-0005-0000-0000-000014000000}"/>
    <cellStyle name="Comma 3 2 2 2 5 5 2 2" xfId="20259" xr:uid="{00000000-0005-0000-0000-000014000000}"/>
    <cellStyle name="Comma 3 2 2 2 5 5 2 3" xfId="31011" xr:uid="{00000000-0005-0000-0000-000014000000}"/>
    <cellStyle name="Comma 3 2 2 2 5 5 2 4" xfId="41763" xr:uid="{00000000-0005-0000-0000-000014000000}"/>
    <cellStyle name="Comma 3 2 2 2 5 5 2 5" xfId="52515" xr:uid="{00000000-0005-0000-0000-000014000000}"/>
    <cellStyle name="Comma 3 2 2 2 5 5 3" xfId="14115" xr:uid="{00000000-0005-0000-0000-000014000000}"/>
    <cellStyle name="Comma 3 2 2 2 5 5 4" xfId="24867" xr:uid="{00000000-0005-0000-0000-000014000000}"/>
    <cellStyle name="Comma 3 2 2 2 5 5 5" xfId="35619" xr:uid="{00000000-0005-0000-0000-000014000000}"/>
    <cellStyle name="Comma 3 2 2 2 5 5 6" xfId="46371" xr:uid="{00000000-0005-0000-0000-000014000000}"/>
    <cellStyle name="Comma 3 2 2 2 5 6" xfId="4895" xr:uid="{00000000-0005-0000-0000-000014000000}"/>
    <cellStyle name="Comma 3 2 2 2 5 6 2" xfId="15651" xr:uid="{00000000-0005-0000-0000-000014000000}"/>
    <cellStyle name="Comma 3 2 2 2 5 6 3" xfId="26403" xr:uid="{00000000-0005-0000-0000-000014000000}"/>
    <cellStyle name="Comma 3 2 2 2 5 6 4" xfId="37155" xr:uid="{00000000-0005-0000-0000-000014000000}"/>
    <cellStyle name="Comma 3 2 2 2 5 6 5" xfId="47907" xr:uid="{00000000-0005-0000-0000-000014000000}"/>
    <cellStyle name="Comma 3 2 2 2 5 7" xfId="6435" xr:uid="{00000000-0005-0000-0000-000014000000}"/>
    <cellStyle name="Comma 3 2 2 2 5 7 2" xfId="17187" xr:uid="{00000000-0005-0000-0000-000014000000}"/>
    <cellStyle name="Comma 3 2 2 2 5 7 3" xfId="27939" xr:uid="{00000000-0005-0000-0000-000014000000}"/>
    <cellStyle name="Comma 3 2 2 2 5 7 4" xfId="38691" xr:uid="{00000000-0005-0000-0000-000014000000}"/>
    <cellStyle name="Comma 3 2 2 2 5 7 5" xfId="49443" xr:uid="{00000000-0005-0000-0000-000014000000}"/>
    <cellStyle name="Comma 3 2 2 2 5 8" xfId="11043" xr:uid="{00000000-0005-0000-0000-000014000000}"/>
    <cellStyle name="Comma 3 2 2 2 5 9" xfId="21795" xr:uid="{00000000-0005-0000-0000-000014000000}"/>
    <cellStyle name="Comma 3 2 2 2 6" xfId="319" xr:uid="{00000000-0005-0000-0000-000014000000}"/>
    <cellStyle name="Comma 3 2 2 2 6 10" xfId="32611" xr:uid="{00000000-0005-0000-0000-000014000000}"/>
    <cellStyle name="Comma 3 2 2 2 6 11" xfId="43363" xr:uid="{00000000-0005-0000-0000-000014000000}"/>
    <cellStyle name="Comma 3 2 2 2 6 2" xfId="703" xr:uid="{00000000-0005-0000-0000-000014000000}"/>
    <cellStyle name="Comma 3 2 2 2 6 2 10" xfId="43747" xr:uid="{00000000-0005-0000-0000-000014000000}"/>
    <cellStyle name="Comma 3 2 2 2 6 2 2" xfId="1483" xr:uid="{00000000-0005-0000-0000-000014000000}"/>
    <cellStyle name="Comma 3 2 2 2 6 2 2 2" xfId="3029" xr:uid="{00000000-0005-0000-0000-000046030000}"/>
    <cellStyle name="Comma 3 2 2 2 6 2 2 2 2" xfId="9187" xr:uid="{00000000-0005-0000-0000-000046030000}"/>
    <cellStyle name="Comma 3 2 2 2 6 2 2 2 2 2" xfId="19939" xr:uid="{00000000-0005-0000-0000-000046030000}"/>
    <cellStyle name="Comma 3 2 2 2 6 2 2 2 2 3" xfId="30691" xr:uid="{00000000-0005-0000-0000-000046030000}"/>
    <cellStyle name="Comma 3 2 2 2 6 2 2 2 2 4" xfId="41443" xr:uid="{00000000-0005-0000-0000-000046030000}"/>
    <cellStyle name="Comma 3 2 2 2 6 2 2 2 2 5" xfId="52195" xr:uid="{00000000-0005-0000-0000-000046030000}"/>
    <cellStyle name="Comma 3 2 2 2 6 2 2 2 3" xfId="13795" xr:uid="{00000000-0005-0000-0000-000046030000}"/>
    <cellStyle name="Comma 3 2 2 2 6 2 2 2 4" xfId="24547" xr:uid="{00000000-0005-0000-0000-000046030000}"/>
    <cellStyle name="Comma 3 2 2 2 6 2 2 2 5" xfId="35299" xr:uid="{00000000-0005-0000-0000-000046030000}"/>
    <cellStyle name="Comma 3 2 2 2 6 2 2 2 6" xfId="46051" xr:uid="{00000000-0005-0000-0000-000046030000}"/>
    <cellStyle name="Comma 3 2 2 2 6 2 2 3" xfId="4571" xr:uid="{00000000-0005-0000-0000-000014000000}"/>
    <cellStyle name="Comma 3 2 2 2 6 2 2 3 2" xfId="10723" xr:uid="{00000000-0005-0000-0000-000014000000}"/>
    <cellStyle name="Comma 3 2 2 2 6 2 2 3 2 2" xfId="21475" xr:uid="{00000000-0005-0000-0000-000014000000}"/>
    <cellStyle name="Comma 3 2 2 2 6 2 2 3 2 3" xfId="32227" xr:uid="{00000000-0005-0000-0000-000014000000}"/>
    <cellStyle name="Comma 3 2 2 2 6 2 2 3 2 4" xfId="42979" xr:uid="{00000000-0005-0000-0000-000014000000}"/>
    <cellStyle name="Comma 3 2 2 2 6 2 2 3 2 5" xfId="53731" xr:uid="{00000000-0005-0000-0000-000014000000}"/>
    <cellStyle name="Comma 3 2 2 2 6 2 2 3 3" xfId="15331" xr:uid="{00000000-0005-0000-0000-000014000000}"/>
    <cellStyle name="Comma 3 2 2 2 6 2 2 3 4" xfId="26083" xr:uid="{00000000-0005-0000-0000-000014000000}"/>
    <cellStyle name="Comma 3 2 2 2 6 2 2 3 5" xfId="36835" xr:uid="{00000000-0005-0000-0000-000014000000}"/>
    <cellStyle name="Comma 3 2 2 2 6 2 2 3 6" xfId="47587" xr:uid="{00000000-0005-0000-0000-000014000000}"/>
    <cellStyle name="Comma 3 2 2 2 6 2 2 4" xfId="6115" xr:uid="{00000000-0005-0000-0000-000014000000}"/>
    <cellStyle name="Comma 3 2 2 2 6 2 2 4 2" xfId="16867" xr:uid="{00000000-0005-0000-0000-000014000000}"/>
    <cellStyle name="Comma 3 2 2 2 6 2 2 4 3" xfId="27619" xr:uid="{00000000-0005-0000-0000-000014000000}"/>
    <cellStyle name="Comma 3 2 2 2 6 2 2 4 4" xfId="38371" xr:uid="{00000000-0005-0000-0000-000014000000}"/>
    <cellStyle name="Comma 3 2 2 2 6 2 2 4 5" xfId="49123" xr:uid="{00000000-0005-0000-0000-000014000000}"/>
    <cellStyle name="Comma 3 2 2 2 6 2 2 5" xfId="7651" xr:uid="{00000000-0005-0000-0000-000014000000}"/>
    <cellStyle name="Comma 3 2 2 2 6 2 2 5 2" xfId="18403" xr:uid="{00000000-0005-0000-0000-000014000000}"/>
    <cellStyle name="Comma 3 2 2 2 6 2 2 5 3" xfId="29155" xr:uid="{00000000-0005-0000-0000-000014000000}"/>
    <cellStyle name="Comma 3 2 2 2 6 2 2 5 4" xfId="39907" xr:uid="{00000000-0005-0000-0000-000014000000}"/>
    <cellStyle name="Comma 3 2 2 2 6 2 2 5 5" xfId="50659" xr:uid="{00000000-0005-0000-0000-000014000000}"/>
    <cellStyle name="Comma 3 2 2 2 6 2 2 6" xfId="12259" xr:uid="{00000000-0005-0000-0000-000014000000}"/>
    <cellStyle name="Comma 3 2 2 2 6 2 2 7" xfId="23011" xr:uid="{00000000-0005-0000-0000-000014000000}"/>
    <cellStyle name="Comma 3 2 2 2 6 2 2 8" xfId="33763" xr:uid="{00000000-0005-0000-0000-000014000000}"/>
    <cellStyle name="Comma 3 2 2 2 6 2 2 9" xfId="44515" xr:uid="{00000000-0005-0000-0000-000014000000}"/>
    <cellStyle name="Comma 3 2 2 2 6 2 3" xfId="2260" xr:uid="{00000000-0005-0000-0000-000045030000}"/>
    <cellStyle name="Comma 3 2 2 2 6 2 3 2" xfId="8419" xr:uid="{00000000-0005-0000-0000-000045030000}"/>
    <cellStyle name="Comma 3 2 2 2 6 2 3 2 2" xfId="19171" xr:uid="{00000000-0005-0000-0000-000045030000}"/>
    <cellStyle name="Comma 3 2 2 2 6 2 3 2 3" xfId="29923" xr:uid="{00000000-0005-0000-0000-000045030000}"/>
    <cellStyle name="Comma 3 2 2 2 6 2 3 2 4" xfId="40675" xr:uid="{00000000-0005-0000-0000-000045030000}"/>
    <cellStyle name="Comma 3 2 2 2 6 2 3 2 5" xfId="51427" xr:uid="{00000000-0005-0000-0000-000045030000}"/>
    <cellStyle name="Comma 3 2 2 2 6 2 3 3" xfId="13027" xr:uid="{00000000-0005-0000-0000-000045030000}"/>
    <cellStyle name="Comma 3 2 2 2 6 2 3 4" xfId="23779" xr:uid="{00000000-0005-0000-0000-000045030000}"/>
    <cellStyle name="Comma 3 2 2 2 6 2 3 5" xfId="34531" xr:uid="{00000000-0005-0000-0000-000045030000}"/>
    <cellStyle name="Comma 3 2 2 2 6 2 3 6" xfId="45283" xr:uid="{00000000-0005-0000-0000-000045030000}"/>
    <cellStyle name="Comma 3 2 2 2 6 2 4" xfId="3803" xr:uid="{00000000-0005-0000-0000-000014000000}"/>
    <cellStyle name="Comma 3 2 2 2 6 2 4 2" xfId="9955" xr:uid="{00000000-0005-0000-0000-000014000000}"/>
    <cellStyle name="Comma 3 2 2 2 6 2 4 2 2" xfId="20707" xr:uid="{00000000-0005-0000-0000-000014000000}"/>
    <cellStyle name="Comma 3 2 2 2 6 2 4 2 3" xfId="31459" xr:uid="{00000000-0005-0000-0000-000014000000}"/>
    <cellStyle name="Comma 3 2 2 2 6 2 4 2 4" xfId="42211" xr:uid="{00000000-0005-0000-0000-000014000000}"/>
    <cellStyle name="Comma 3 2 2 2 6 2 4 2 5" xfId="52963" xr:uid="{00000000-0005-0000-0000-000014000000}"/>
    <cellStyle name="Comma 3 2 2 2 6 2 4 3" xfId="14563" xr:uid="{00000000-0005-0000-0000-000014000000}"/>
    <cellStyle name="Comma 3 2 2 2 6 2 4 4" xfId="25315" xr:uid="{00000000-0005-0000-0000-000014000000}"/>
    <cellStyle name="Comma 3 2 2 2 6 2 4 5" xfId="36067" xr:uid="{00000000-0005-0000-0000-000014000000}"/>
    <cellStyle name="Comma 3 2 2 2 6 2 4 6" xfId="46819" xr:uid="{00000000-0005-0000-0000-000014000000}"/>
    <cellStyle name="Comma 3 2 2 2 6 2 5" xfId="5343" xr:uid="{00000000-0005-0000-0000-000014000000}"/>
    <cellStyle name="Comma 3 2 2 2 6 2 5 2" xfId="16099" xr:uid="{00000000-0005-0000-0000-000014000000}"/>
    <cellStyle name="Comma 3 2 2 2 6 2 5 3" xfId="26851" xr:uid="{00000000-0005-0000-0000-000014000000}"/>
    <cellStyle name="Comma 3 2 2 2 6 2 5 4" xfId="37603" xr:uid="{00000000-0005-0000-0000-000014000000}"/>
    <cellStyle name="Comma 3 2 2 2 6 2 5 5" xfId="48355" xr:uid="{00000000-0005-0000-0000-000014000000}"/>
    <cellStyle name="Comma 3 2 2 2 6 2 6" xfId="6883" xr:uid="{00000000-0005-0000-0000-000014000000}"/>
    <cellStyle name="Comma 3 2 2 2 6 2 6 2" xfId="17635" xr:uid="{00000000-0005-0000-0000-000014000000}"/>
    <cellStyle name="Comma 3 2 2 2 6 2 6 3" xfId="28387" xr:uid="{00000000-0005-0000-0000-000014000000}"/>
    <cellStyle name="Comma 3 2 2 2 6 2 6 4" xfId="39139" xr:uid="{00000000-0005-0000-0000-000014000000}"/>
    <cellStyle name="Comma 3 2 2 2 6 2 6 5" xfId="49891" xr:uid="{00000000-0005-0000-0000-000014000000}"/>
    <cellStyle name="Comma 3 2 2 2 6 2 7" xfId="11491" xr:uid="{00000000-0005-0000-0000-000014000000}"/>
    <cellStyle name="Comma 3 2 2 2 6 2 8" xfId="22243" xr:uid="{00000000-0005-0000-0000-000014000000}"/>
    <cellStyle name="Comma 3 2 2 2 6 2 9" xfId="32995" xr:uid="{00000000-0005-0000-0000-000014000000}"/>
    <cellStyle name="Comma 3 2 2 2 6 3" xfId="1099" xr:uid="{00000000-0005-0000-0000-000014000000}"/>
    <cellStyle name="Comma 3 2 2 2 6 3 2" xfId="2645" xr:uid="{00000000-0005-0000-0000-000047030000}"/>
    <cellStyle name="Comma 3 2 2 2 6 3 2 2" xfId="8803" xr:uid="{00000000-0005-0000-0000-000047030000}"/>
    <cellStyle name="Comma 3 2 2 2 6 3 2 2 2" xfId="19555" xr:uid="{00000000-0005-0000-0000-000047030000}"/>
    <cellStyle name="Comma 3 2 2 2 6 3 2 2 3" xfId="30307" xr:uid="{00000000-0005-0000-0000-000047030000}"/>
    <cellStyle name="Comma 3 2 2 2 6 3 2 2 4" xfId="41059" xr:uid="{00000000-0005-0000-0000-000047030000}"/>
    <cellStyle name="Comma 3 2 2 2 6 3 2 2 5" xfId="51811" xr:uid="{00000000-0005-0000-0000-000047030000}"/>
    <cellStyle name="Comma 3 2 2 2 6 3 2 3" xfId="13411" xr:uid="{00000000-0005-0000-0000-000047030000}"/>
    <cellStyle name="Comma 3 2 2 2 6 3 2 4" xfId="24163" xr:uid="{00000000-0005-0000-0000-000047030000}"/>
    <cellStyle name="Comma 3 2 2 2 6 3 2 5" xfId="34915" xr:uid="{00000000-0005-0000-0000-000047030000}"/>
    <cellStyle name="Comma 3 2 2 2 6 3 2 6" xfId="45667" xr:uid="{00000000-0005-0000-0000-000047030000}"/>
    <cellStyle name="Comma 3 2 2 2 6 3 3" xfId="4187" xr:uid="{00000000-0005-0000-0000-000014000000}"/>
    <cellStyle name="Comma 3 2 2 2 6 3 3 2" xfId="10339" xr:uid="{00000000-0005-0000-0000-000014000000}"/>
    <cellStyle name="Comma 3 2 2 2 6 3 3 2 2" xfId="21091" xr:uid="{00000000-0005-0000-0000-000014000000}"/>
    <cellStyle name="Comma 3 2 2 2 6 3 3 2 3" xfId="31843" xr:uid="{00000000-0005-0000-0000-000014000000}"/>
    <cellStyle name="Comma 3 2 2 2 6 3 3 2 4" xfId="42595" xr:uid="{00000000-0005-0000-0000-000014000000}"/>
    <cellStyle name="Comma 3 2 2 2 6 3 3 2 5" xfId="53347" xr:uid="{00000000-0005-0000-0000-000014000000}"/>
    <cellStyle name="Comma 3 2 2 2 6 3 3 3" xfId="14947" xr:uid="{00000000-0005-0000-0000-000014000000}"/>
    <cellStyle name="Comma 3 2 2 2 6 3 3 4" xfId="25699" xr:uid="{00000000-0005-0000-0000-000014000000}"/>
    <cellStyle name="Comma 3 2 2 2 6 3 3 5" xfId="36451" xr:uid="{00000000-0005-0000-0000-000014000000}"/>
    <cellStyle name="Comma 3 2 2 2 6 3 3 6" xfId="47203" xr:uid="{00000000-0005-0000-0000-000014000000}"/>
    <cellStyle name="Comma 3 2 2 2 6 3 4" xfId="5731" xr:uid="{00000000-0005-0000-0000-000014000000}"/>
    <cellStyle name="Comma 3 2 2 2 6 3 4 2" xfId="16483" xr:uid="{00000000-0005-0000-0000-000014000000}"/>
    <cellStyle name="Comma 3 2 2 2 6 3 4 3" xfId="27235" xr:uid="{00000000-0005-0000-0000-000014000000}"/>
    <cellStyle name="Comma 3 2 2 2 6 3 4 4" xfId="37987" xr:uid="{00000000-0005-0000-0000-000014000000}"/>
    <cellStyle name="Comma 3 2 2 2 6 3 4 5" xfId="48739" xr:uid="{00000000-0005-0000-0000-000014000000}"/>
    <cellStyle name="Comma 3 2 2 2 6 3 5" xfId="7267" xr:uid="{00000000-0005-0000-0000-000014000000}"/>
    <cellStyle name="Comma 3 2 2 2 6 3 5 2" xfId="18019" xr:uid="{00000000-0005-0000-0000-000014000000}"/>
    <cellStyle name="Comma 3 2 2 2 6 3 5 3" xfId="28771" xr:uid="{00000000-0005-0000-0000-000014000000}"/>
    <cellStyle name="Comma 3 2 2 2 6 3 5 4" xfId="39523" xr:uid="{00000000-0005-0000-0000-000014000000}"/>
    <cellStyle name="Comma 3 2 2 2 6 3 5 5" xfId="50275" xr:uid="{00000000-0005-0000-0000-000014000000}"/>
    <cellStyle name="Comma 3 2 2 2 6 3 6" xfId="11875" xr:uid="{00000000-0005-0000-0000-000014000000}"/>
    <cellStyle name="Comma 3 2 2 2 6 3 7" xfId="22627" xr:uid="{00000000-0005-0000-0000-000014000000}"/>
    <cellStyle name="Comma 3 2 2 2 6 3 8" xfId="33379" xr:uid="{00000000-0005-0000-0000-000014000000}"/>
    <cellStyle name="Comma 3 2 2 2 6 3 9" xfId="44131" xr:uid="{00000000-0005-0000-0000-000014000000}"/>
    <cellStyle name="Comma 3 2 2 2 6 4" xfId="1876" xr:uid="{00000000-0005-0000-0000-000044030000}"/>
    <cellStyle name="Comma 3 2 2 2 6 4 2" xfId="8035" xr:uid="{00000000-0005-0000-0000-000044030000}"/>
    <cellStyle name="Comma 3 2 2 2 6 4 2 2" xfId="18787" xr:uid="{00000000-0005-0000-0000-000044030000}"/>
    <cellStyle name="Comma 3 2 2 2 6 4 2 3" xfId="29539" xr:uid="{00000000-0005-0000-0000-000044030000}"/>
    <cellStyle name="Comma 3 2 2 2 6 4 2 4" xfId="40291" xr:uid="{00000000-0005-0000-0000-000044030000}"/>
    <cellStyle name="Comma 3 2 2 2 6 4 2 5" xfId="51043" xr:uid="{00000000-0005-0000-0000-000044030000}"/>
    <cellStyle name="Comma 3 2 2 2 6 4 3" xfId="12643" xr:uid="{00000000-0005-0000-0000-000044030000}"/>
    <cellStyle name="Comma 3 2 2 2 6 4 4" xfId="23395" xr:uid="{00000000-0005-0000-0000-000044030000}"/>
    <cellStyle name="Comma 3 2 2 2 6 4 5" xfId="34147" xr:uid="{00000000-0005-0000-0000-000044030000}"/>
    <cellStyle name="Comma 3 2 2 2 6 4 6" xfId="44899" xr:uid="{00000000-0005-0000-0000-000044030000}"/>
    <cellStyle name="Comma 3 2 2 2 6 5" xfId="3419" xr:uid="{00000000-0005-0000-0000-000014000000}"/>
    <cellStyle name="Comma 3 2 2 2 6 5 2" xfId="9571" xr:uid="{00000000-0005-0000-0000-000014000000}"/>
    <cellStyle name="Comma 3 2 2 2 6 5 2 2" xfId="20323" xr:uid="{00000000-0005-0000-0000-000014000000}"/>
    <cellStyle name="Comma 3 2 2 2 6 5 2 3" xfId="31075" xr:uid="{00000000-0005-0000-0000-000014000000}"/>
    <cellStyle name="Comma 3 2 2 2 6 5 2 4" xfId="41827" xr:uid="{00000000-0005-0000-0000-000014000000}"/>
    <cellStyle name="Comma 3 2 2 2 6 5 2 5" xfId="52579" xr:uid="{00000000-0005-0000-0000-000014000000}"/>
    <cellStyle name="Comma 3 2 2 2 6 5 3" xfId="14179" xr:uid="{00000000-0005-0000-0000-000014000000}"/>
    <cellStyle name="Comma 3 2 2 2 6 5 4" xfId="24931" xr:uid="{00000000-0005-0000-0000-000014000000}"/>
    <cellStyle name="Comma 3 2 2 2 6 5 5" xfId="35683" xr:uid="{00000000-0005-0000-0000-000014000000}"/>
    <cellStyle name="Comma 3 2 2 2 6 5 6" xfId="46435" xr:uid="{00000000-0005-0000-0000-000014000000}"/>
    <cellStyle name="Comma 3 2 2 2 6 6" xfId="4959" xr:uid="{00000000-0005-0000-0000-000014000000}"/>
    <cellStyle name="Comma 3 2 2 2 6 6 2" xfId="15715" xr:uid="{00000000-0005-0000-0000-000014000000}"/>
    <cellStyle name="Comma 3 2 2 2 6 6 3" xfId="26467" xr:uid="{00000000-0005-0000-0000-000014000000}"/>
    <cellStyle name="Comma 3 2 2 2 6 6 4" xfId="37219" xr:uid="{00000000-0005-0000-0000-000014000000}"/>
    <cellStyle name="Comma 3 2 2 2 6 6 5" xfId="47971" xr:uid="{00000000-0005-0000-0000-000014000000}"/>
    <cellStyle name="Comma 3 2 2 2 6 7" xfId="6499" xr:uid="{00000000-0005-0000-0000-000014000000}"/>
    <cellStyle name="Comma 3 2 2 2 6 7 2" xfId="17251" xr:uid="{00000000-0005-0000-0000-000014000000}"/>
    <cellStyle name="Comma 3 2 2 2 6 7 3" xfId="28003" xr:uid="{00000000-0005-0000-0000-000014000000}"/>
    <cellStyle name="Comma 3 2 2 2 6 7 4" xfId="38755" xr:uid="{00000000-0005-0000-0000-000014000000}"/>
    <cellStyle name="Comma 3 2 2 2 6 7 5" xfId="49507" xr:uid="{00000000-0005-0000-0000-000014000000}"/>
    <cellStyle name="Comma 3 2 2 2 6 8" xfId="11107" xr:uid="{00000000-0005-0000-0000-000014000000}"/>
    <cellStyle name="Comma 3 2 2 2 6 9" xfId="21859" xr:uid="{00000000-0005-0000-0000-000014000000}"/>
    <cellStyle name="Comma 3 2 2 2 7" xfId="383" xr:uid="{00000000-0005-0000-0000-000014000000}"/>
    <cellStyle name="Comma 3 2 2 2 7 10" xfId="32675" xr:uid="{00000000-0005-0000-0000-000014000000}"/>
    <cellStyle name="Comma 3 2 2 2 7 11" xfId="43427" xr:uid="{00000000-0005-0000-0000-000014000000}"/>
    <cellStyle name="Comma 3 2 2 2 7 2" xfId="767" xr:uid="{00000000-0005-0000-0000-000014000000}"/>
    <cellStyle name="Comma 3 2 2 2 7 2 10" xfId="43811" xr:uid="{00000000-0005-0000-0000-000014000000}"/>
    <cellStyle name="Comma 3 2 2 2 7 2 2" xfId="1547" xr:uid="{00000000-0005-0000-0000-000014000000}"/>
    <cellStyle name="Comma 3 2 2 2 7 2 2 2" xfId="3093" xr:uid="{00000000-0005-0000-0000-00004A030000}"/>
    <cellStyle name="Comma 3 2 2 2 7 2 2 2 2" xfId="9251" xr:uid="{00000000-0005-0000-0000-00004A030000}"/>
    <cellStyle name="Comma 3 2 2 2 7 2 2 2 2 2" xfId="20003" xr:uid="{00000000-0005-0000-0000-00004A030000}"/>
    <cellStyle name="Comma 3 2 2 2 7 2 2 2 2 3" xfId="30755" xr:uid="{00000000-0005-0000-0000-00004A030000}"/>
    <cellStyle name="Comma 3 2 2 2 7 2 2 2 2 4" xfId="41507" xr:uid="{00000000-0005-0000-0000-00004A030000}"/>
    <cellStyle name="Comma 3 2 2 2 7 2 2 2 2 5" xfId="52259" xr:uid="{00000000-0005-0000-0000-00004A030000}"/>
    <cellStyle name="Comma 3 2 2 2 7 2 2 2 3" xfId="13859" xr:uid="{00000000-0005-0000-0000-00004A030000}"/>
    <cellStyle name="Comma 3 2 2 2 7 2 2 2 4" xfId="24611" xr:uid="{00000000-0005-0000-0000-00004A030000}"/>
    <cellStyle name="Comma 3 2 2 2 7 2 2 2 5" xfId="35363" xr:uid="{00000000-0005-0000-0000-00004A030000}"/>
    <cellStyle name="Comma 3 2 2 2 7 2 2 2 6" xfId="46115" xr:uid="{00000000-0005-0000-0000-00004A030000}"/>
    <cellStyle name="Comma 3 2 2 2 7 2 2 3" xfId="4635" xr:uid="{00000000-0005-0000-0000-000014000000}"/>
    <cellStyle name="Comma 3 2 2 2 7 2 2 3 2" xfId="10787" xr:uid="{00000000-0005-0000-0000-000014000000}"/>
    <cellStyle name="Comma 3 2 2 2 7 2 2 3 2 2" xfId="21539" xr:uid="{00000000-0005-0000-0000-000014000000}"/>
    <cellStyle name="Comma 3 2 2 2 7 2 2 3 2 3" xfId="32291" xr:uid="{00000000-0005-0000-0000-000014000000}"/>
    <cellStyle name="Comma 3 2 2 2 7 2 2 3 2 4" xfId="43043" xr:uid="{00000000-0005-0000-0000-000014000000}"/>
    <cellStyle name="Comma 3 2 2 2 7 2 2 3 2 5" xfId="53795" xr:uid="{00000000-0005-0000-0000-000014000000}"/>
    <cellStyle name="Comma 3 2 2 2 7 2 2 3 3" xfId="15395" xr:uid="{00000000-0005-0000-0000-000014000000}"/>
    <cellStyle name="Comma 3 2 2 2 7 2 2 3 4" xfId="26147" xr:uid="{00000000-0005-0000-0000-000014000000}"/>
    <cellStyle name="Comma 3 2 2 2 7 2 2 3 5" xfId="36899" xr:uid="{00000000-0005-0000-0000-000014000000}"/>
    <cellStyle name="Comma 3 2 2 2 7 2 2 3 6" xfId="47651" xr:uid="{00000000-0005-0000-0000-000014000000}"/>
    <cellStyle name="Comma 3 2 2 2 7 2 2 4" xfId="6179" xr:uid="{00000000-0005-0000-0000-000014000000}"/>
    <cellStyle name="Comma 3 2 2 2 7 2 2 4 2" xfId="16931" xr:uid="{00000000-0005-0000-0000-000014000000}"/>
    <cellStyle name="Comma 3 2 2 2 7 2 2 4 3" xfId="27683" xr:uid="{00000000-0005-0000-0000-000014000000}"/>
    <cellStyle name="Comma 3 2 2 2 7 2 2 4 4" xfId="38435" xr:uid="{00000000-0005-0000-0000-000014000000}"/>
    <cellStyle name="Comma 3 2 2 2 7 2 2 4 5" xfId="49187" xr:uid="{00000000-0005-0000-0000-000014000000}"/>
    <cellStyle name="Comma 3 2 2 2 7 2 2 5" xfId="7715" xr:uid="{00000000-0005-0000-0000-000014000000}"/>
    <cellStyle name="Comma 3 2 2 2 7 2 2 5 2" xfId="18467" xr:uid="{00000000-0005-0000-0000-000014000000}"/>
    <cellStyle name="Comma 3 2 2 2 7 2 2 5 3" xfId="29219" xr:uid="{00000000-0005-0000-0000-000014000000}"/>
    <cellStyle name="Comma 3 2 2 2 7 2 2 5 4" xfId="39971" xr:uid="{00000000-0005-0000-0000-000014000000}"/>
    <cellStyle name="Comma 3 2 2 2 7 2 2 5 5" xfId="50723" xr:uid="{00000000-0005-0000-0000-000014000000}"/>
    <cellStyle name="Comma 3 2 2 2 7 2 2 6" xfId="12323" xr:uid="{00000000-0005-0000-0000-000014000000}"/>
    <cellStyle name="Comma 3 2 2 2 7 2 2 7" xfId="23075" xr:uid="{00000000-0005-0000-0000-000014000000}"/>
    <cellStyle name="Comma 3 2 2 2 7 2 2 8" xfId="33827" xr:uid="{00000000-0005-0000-0000-000014000000}"/>
    <cellStyle name="Comma 3 2 2 2 7 2 2 9" xfId="44579" xr:uid="{00000000-0005-0000-0000-000014000000}"/>
    <cellStyle name="Comma 3 2 2 2 7 2 3" xfId="2324" xr:uid="{00000000-0005-0000-0000-000049030000}"/>
    <cellStyle name="Comma 3 2 2 2 7 2 3 2" xfId="8483" xr:uid="{00000000-0005-0000-0000-000049030000}"/>
    <cellStyle name="Comma 3 2 2 2 7 2 3 2 2" xfId="19235" xr:uid="{00000000-0005-0000-0000-000049030000}"/>
    <cellStyle name="Comma 3 2 2 2 7 2 3 2 3" xfId="29987" xr:uid="{00000000-0005-0000-0000-000049030000}"/>
    <cellStyle name="Comma 3 2 2 2 7 2 3 2 4" xfId="40739" xr:uid="{00000000-0005-0000-0000-000049030000}"/>
    <cellStyle name="Comma 3 2 2 2 7 2 3 2 5" xfId="51491" xr:uid="{00000000-0005-0000-0000-000049030000}"/>
    <cellStyle name="Comma 3 2 2 2 7 2 3 3" xfId="13091" xr:uid="{00000000-0005-0000-0000-000049030000}"/>
    <cellStyle name="Comma 3 2 2 2 7 2 3 4" xfId="23843" xr:uid="{00000000-0005-0000-0000-000049030000}"/>
    <cellStyle name="Comma 3 2 2 2 7 2 3 5" xfId="34595" xr:uid="{00000000-0005-0000-0000-000049030000}"/>
    <cellStyle name="Comma 3 2 2 2 7 2 3 6" xfId="45347" xr:uid="{00000000-0005-0000-0000-000049030000}"/>
    <cellStyle name="Comma 3 2 2 2 7 2 4" xfId="3867" xr:uid="{00000000-0005-0000-0000-000014000000}"/>
    <cellStyle name="Comma 3 2 2 2 7 2 4 2" xfId="10019" xr:uid="{00000000-0005-0000-0000-000014000000}"/>
    <cellStyle name="Comma 3 2 2 2 7 2 4 2 2" xfId="20771" xr:uid="{00000000-0005-0000-0000-000014000000}"/>
    <cellStyle name="Comma 3 2 2 2 7 2 4 2 3" xfId="31523" xr:uid="{00000000-0005-0000-0000-000014000000}"/>
    <cellStyle name="Comma 3 2 2 2 7 2 4 2 4" xfId="42275" xr:uid="{00000000-0005-0000-0000-000014000000}"/>
    <cellStyle name="Comma 3 2 2 2 7 2 4 2 5" xfId="53027" xr:uid="{00000000-0005-0000-0000-000014000000}"/>
    <cellStyle name="Comma 3 2 2 2 7 2 4 3" xfId="14627" xr:uid="{00000000-0005-0000-0000-000014000000}"/>
    <cellStyle name="Comma 3 2 2 2 7 2 4 4" xfId="25379" xr:uid="{00000000-0005-0000-0000-000014000000}"/>
    <cellStyle name="Comma 3 2 2 2 7 2 4 5" xfId="36131" xr:uid="{00000000-0005-0000-0000-000014000000}"/>
    <cellStyle name="Comma 3 2 2 2 7 2 4 6" xfId="46883" xr:uid="{00000000-0005-0000-0000-000014000000}"/>
    <cellStyle name="Comma 3 2 2 2 7 2 5" xfId="5407" xr:uid="{00000000-0005-0000-0000-000014000000}"/>
    <cellStyle name="Comma 3 2 2 2 7 2 5 2" xfId="16163" xr:uid="{00000000-0005-0000-0000-000014000000}"/>
    <cellStyle name="Comma 3 2 2 2 7 2 5 3" xfId="26915" xr:uid="{00000000-0005-0000-0000-000014000000}"/>
    <cellStyle name="Comma 3 2 2 2 7 2 5 4" xfId="37667" xr:uid="{00000000-0005-0000-0000-000014000000}"/>
    <cellStyle name="Comma 3 2 2 2 7 2 5 5" xfId="48419" xr:uid="{00000000-0005-0000-0000-000014000000}"/>
    <cellStyle name="Comma 3 2 2 2 7 2 6" xfId="6947" xr:uid="{00000000-0005-0000-0000-000014000000}"/>
    <cellStyle name="Comma 3 2 2 2 7 2 6 2" xfId="17699" xr:uid="{00000000-0005-0000-0000-000014000000}"/>
    <cellStyle name="Comma 3 2 2 2 7 2 6 3" xfId="28451" xr:uid="{00000000-0005-0000-0000-000014000000}"/>
    <cellStyle name="Comma 3 2 2 2 7 2 6 4" xfId="39203" xr:uid="{00000000-0005-0000-0000-000014000000}"/>
    <cellStyle name="Comma 3 2 2 2 7 2 6 5" xfId="49955" xr:uid="{00000000-0005-0000-0000-000014000000}"/>
    <cellStyle name="Comma 3 2 2 2 7 2 7" xfId="11555" xr:uid="{00000000-0005-0000-0000-000014000000}"/>
    <cellStyle name="Comma 3 2 2 2 7 2 8" xfId="22307" xr:uid="{00000000-0005-0000-0000-000014000000}"/>
    <cellStyle name="Comma 3 2 2 2 7 2 9" xfId="33059" xr:uid="{00000000-0005-0000-0000-000014000000}"/>
    <cellStyle name="Comma 3 2 2 2 7 3" xfId="1163" xr:uid="{00000000-0005-0000-0000-000014000000}"/>
    <cellStyle name="Comma 3 2 2 2 7 3 2" xfId="2709" xr:uid="{00000000-0005-0000-0000-00004B030000}"/>
    <cellStyle name="Comma 3 2 2 2 7 3 2 2" xfId="8867" xr:uid="{00000000-0005-0000-0000-00004B030000}"/>
    <cellStyle name="Comma 3 2 2 2 7 3 2 2 2" xfId="19619" xr:uid="{00000000-0005-0000-0000-00004B030000}"/>
    <cellStyle name="Comma 3 2 2 2 7 3 2 2 3" xfId="30371" xr:uid="{00000000-0005-0000-0000-00004B030000}"/>
    <cellStyle name="Comma 3 2 2 2 7 3 2 2 4" xfId="41123" xr:uid="{00000000-0005-0000-0000-00004B030000}"/>
    <cellStyle name="Comma 3 2 2 2 7 3 2 2 5" xfId="51875" xr:uid="{00000000-0005-0000-0000-00004B030000}"/>
    <cellStyle name="Comma 3 2 2 2 7 3 2 3" xfId="13475" xr:uid="{00000000-0005-0000-0000-00004B030000}"/>
    <cellStyle name="Comma 3 2 2 2 7 3 2 4" xfId="24227" xr:uid="{00000000-0005-0000-0000-00004B030000}"/>
    <cellStyle name="Comma 3 2 2 2 7 3 2 5" xfId="34979" xr:uid="{00000000-0005-0000-0000-00004B030000}"/>
    <cellStyle name="Comma 3 2 2 2 7 3 2 6" xfId="45731" xr:uid="{00000000-0005-0000-0000-00004B030000}"/>
    <cellStyle name="Comma 3 2 2 2 7 3 3" xfId="4251" xr:uid="{00000000-0005-0000-0000-000014000000}"/>
    <cellStyle name="Comma 3 2 2 2 7 3 3 2" xfId="10403" xr:uid="{00000000-0005-0000-0000-000014000000}"/>
    <cellStyle name="Comma 3 2 2 2 7 3 3 2 2" xfId="21155" xr:uid="{00000000-0005-0000-0000-000014000000}"/>
    <cellStyle name="Comma 3 2 2 2 7 3 3 2 3" xfId="31907" xr:uid="{00000000-0005-0000-0000-000014000000}"/>
    <cellStyle name="Comma 3 2 2 2 7 3 3 2 4" xfId="42659" xr:uid="{00000000-0005-0000-0000-000014000000}"/>
    <cellStyle name="Comma 3 2 2 2 7 3 3 2 5" xfId="53411" xr:uid="{00000000-0005-0000-0000-000014000000}"/>
    <cellStyle name="Comma 3 2 2 2 7 3 3 3" xfId="15011" xr:uid="{00000000-0005-0000-0000-000014000000}"/>
    <cellStyle name="Comma 3 2 2 2 7 3 3 4" xfId="25763" xr:uid="{00000000-0005-0000-0000-000014000000}"/>
    <cellStyle name="Comma 3 2 2 2 7 3 3 5" xfId="36515" xr:uid="{00000000-0005-0000-0000-000014000000}"/>
    <cellStyle name="Comma 3 2 2 2 7 3 3 6" xfId="47267" xr:uid="{00000000-0005-0000-0000-000014000000}"/>
    <cellStyle name="Comma 3 2 2 2 7 3 4" xfId="5795" xr:uid="{00000000-0005-0000-0000-000014000000}"/>
    <cellStyle name="Comma 3 2 2 2 7 3 4 2" xfId="16547" xr:uid="{00000000-0005-0000-0000-000014000000}"/>
    <cellStyle name="Comma 3 2 2 2 7 3 4 3" xfId="27299" xr:uid="{00000000-0005-0000-0000-000014000000}"/>
    <cellStyle name="Comma 3 2 2 2 7 3 4 4" xfId="38051" xr:uid="{00000000-0005-0000-0000-000014000000}"/>
    <cellStyle name="Comma 3 2 2 2 7 3 4 5" xfId="48803" xr:uid="{00000000-0005-0000-0000-000014000000}"/>
    <cellStyle name="Comma 3 2 2 2 7 3 5" xfId="7331" xr:uid="{00000000-0005-0000-0000-000014000000}"/>
    <cellStyle name="Comma 3 2 2 2 7 3 5 2" xfId="18083" xr:uid="{00000000-0005-0000-0000-000014000000}"/>
    <cellStyle name="Comma 3 2 2 2 7 3 5 3" xfId="28835" xr:uid="{00000000-0005-0000-0000-000014000000}"/>
    <cellStyle name="Comma 3 2 2 2 7 3 5 4" xfId="39587" xr:uid="{00000000-0005-0000-0000-000014000000}"/>
    <cellStyle name="Comma 3 2 2 2 7 3 5 5" xfId="50339" xr:uid="{00000000-0005-0000-0000-000014000000}"/>
    <cellStyle name="Comma 3 2 2 2 7 3 6" xfId="11939" xr:uid="{00000000-0005-0000-0000-000014000000}"/>
    <cellStyle name="Comma 3 2 2 2 7 3 7" xfId="22691" xr:uid="{00000000-0005-0000-0000-000014000000}"/>
    <cellStyle name="Comma 3 2 2 2 7 3 8" xfId="33443" xr:uid="{00000000-0005-0000-0000-000014000000}"/>
    <cellStyle name="Comma 3 2 2 2 7 3 9" xfId="44195" xr:uid="{00000000-0005-0000-0000-000014000000}"/>
    <cellStyle name="Comma 3 2 2 2 7 4" xfId="1940" xr:uid="{00000000-0005-0000-0000-000048030000}"/>
    <cellStyle name="Comma 3 2 2 2 7 4 2" xfId="8099" xr:uid="{00000000-0005-0000-0000-000048030000}"/>
    <cellStyle name="Comma 3 2 2 2 7 4 2 2" xfId="18851" xr:uid="{00000000-0005-0000-0000-000048030000}"/>
    <cellStyle name="Comma 3 2 2 2 7 4 2 3" xfId="29603" xr:uid="{00000000-0005-0000-0000-000048030000}"/>
    <cellStyle name="Comma 3 2 2 2 7 4 2 4" xfId="40355" xr:uid="{00000000-0005-0000-0000-000048030000}"/>
    <cellStyle name="Comma 3 2 2 2 7 4 2 5" xfId="51107" xr:uid="{00000000-0005-0000-0000-000048030000}"/>
    <cellStyle name="Comma 3 2 2 2 7 4 3" xfId="12707" xr:uid="{00000000-0005-0000-0000-000048030000}"/>
    <cellStyle name="Comma 3 2 2 2 7 4 4" xfId="23459" xr:uid="{00000000-0005-0000-0000-000048030000}"/>
    <cellStyle name="Comma 3 2 2 2 7 4 5" xfId="34211" xr:uid="{00000000-0005-0000-0000-000048030000}"/>
    <cellStyle name="Comma 3 2 2 2 7 4 6" xfId="44963" xr:uid="{00000000-0005-0000-0000-000048030000}"/>
    <cellStyle name="Comma 3 2 2 2 7 5" xfId="3483" xr:uid="{00000000-0005-0000-0000-000014000000}"/>
    <cellStyle name="Comma 3 2 2 2 7 5 2" xfId="9635" xr:uid="{00000000-0005-0000-0000-000014000000}"/>
    <cellStyle name="Comma 3 2 2 2 7 5 2 2" xfId="20387" xr:uid="{00000000-0005-0000-0000-000014000000}"/>
    <cellStyle name="Comma 3 2 2 2 7 5 2 3" xfId="31139" xr:uid="{00000000-0005-0000-0000-000014000000}"/>
    <cellStyle name="Comma 3 2 2 2 7 5 2 4" xfId="41891" xr:uid="{00000000-0005-0000-0000-000014000000}"/>
    <cellStyle name="Comma 3 2 2 2 7 5 2 5" xfId="52643" xr:uid="{00000000-0005-0000-0000-000014000000}"/>
    <cellStyle name="Comma 3 2 2 2 7 5 3" xfId="14243" xr:uid="{00000000-0005-0000-0000-000014000000}"/>
    <cellStyle name="Comma 3 2 2 2 7 5 4" xfId="24995" xr:uid="{00000000-0005-0000-0000-000014000000}"/>
    <cellStyle name="Comma 3 2 2 2 7 5 5" xfId="35747" xr:uid="{00000000-0005-0000-0000-000014000000}"/>
    <cellStyle name="Comma 3 2 2 2 7 5 6" xfId="46499" xr:uid="{00000000-0005-0000-0000-000014000000}"/>
    <cellStyle name="Comma 3 2 2 2 7 6" xfId="5023" xr:uid="{00000000-0005-0000-0000-000014000000}"/>
    <cellStyle name="Comma 3 2 2 2 7 6 2" xfId="15779" xr:uid="{00000000-0005-0000-0000-000014000000}"/>
    <cellStyle name="Comma 3 2 2 2 7 6 3" xfId="26531" xr:uid="{00000000-0005-0000-0000-000014000000}"/>
    <cellStyle name="Comma 3 2 2 2 7 6 4" xfId="37283" xr:uid="{00000000-0005-0000-0000-000014000000}"/>
    <cellStyle name="Comma 3 2 2 2 7 6 5" xfId="48035" xr:uid="{00000000-0005-0000-0000-000014000000}"/>
    <cellStyle name="Comma 3 2 2 2 7 7" xfId="6563" xr:uid="{00000000-0005-0000-0000-000014000000}"/>
    <cellStyle name="Comma 3 2 2 2 7 7 2" xfId="17315" xr:uid="{00000000-0005-0000-0000-000014000000}"/>
    <cellStyle name="Comma 3 2 2 2 7 7 3" xfId="28067" xr:uid="{00000000-0005-0000-0000-000014000000}"/>
    <cellStyle name="Comma 3 2 2 2 7 7 4" xfId="38819" xr:uid="{00000000-0005-0000-0000-000014000000}"/>
    <cellStyle name="Comma 3 2 2 2 7 7 5" xfId="49571" xr:uid="{00000000-0005-0000-0000-000014000000}"/>
    <cellStyle name="Comma 3 2 2 2 7 8" xfId="11171" xr:uid="{00000000-0005-0000-0000-000014000000}"/>
    <cellStyle name="Comma 3 2 2 2 7 9" xfId="21923" xr:uid="{00000000-0005-0000-0000-000014000000}"/>
    <cellStyle name="Comma 3 2 2 2 8" xfId="447" xr:uid="{00000000-0005-0000-0000-000014000000}"/>
    <cellStyle name="Comma 3 2 2 2 8 10" xfId="43491" xr:uid="{00000000-0005-0000-0000-000014000000}"/>
    <cellStyle name="Comma 3 2 2 2 8 2" xfId="1227" xr:uid="{00000000-0005-0000-0000-000014000000}"/>
    <cellStyle name="Comma 3 2 2 2 8 2 2" xfId="2773" xr:uid="{00000000-0005-0000-0000-00004D030000}"/>
    <cellStyle name="Comma 3 2 2 2 8 2 2 2" xfId="8931" xr:uid="{00000000-0005-0000-0000-00004D030000}"/>
    <cellStyle name="Comma 3 2 2 2 8 2 2 2 2" xfId="19683" xr:uid="{00000000-0005-0000-0000-00004D030000}"/>
    <cellStyle name="Comma 3 2 2 2 8 2 2 2 3" xfId="30435" xr:uid="{00000000-0005-0000-0000-00004D030000}"/>
    <cellStyle name="Comma 3 2 2 2 8 2 2 2 4" xfId="41187" xr:uid="{00000000-0005-0000-0000-00004D030000}"/>
    <cellStyle name="Comma 3 2 2 2 8 2 2 2 5" xfId="51939" xr:uid="{00000000-0005-0000-0000-00004D030000}"/>
    <cellStyle name="Comma 3 2 2 2 8 2 2 3" xfId="13539" xr:uid="{00000000-0005-0000-0000-00004D030000}"/>
    <cellStyle name="Comma 3 2 2 2 8 2 2 4" xfId="24291" xr:uid="{00000000-0005-0000-0000-00004D030000}"/>
    <cellStyle name="Comma 3 2 2 2 8 2 2 5" xfId="35043" xr:uid="{00000000-0005-0000-0000-00004D030000}"/>
    <cellStyle name="Comma 3 2 2 2 8 2 2 6" xfId="45795" xr:uid="{00000000-0005-0000-0000-00004D030000}"/>
    <cellStyle name="Comma 3 2 2 2 8 2 3" xfId="4315" xr:uid="{00000000-0005-0000-0000-000014000000}"/>
    <cellStyle name="Comma 3 2 2 2 8 2 3 2" xfId="10467" xr:uid="{00000000-0005-0000-0000-000014000000}"/>
    <cellStyle name="Comma 3 2 2 2 8 2 3 2 2" xfId="21219" xr:uid="{00000000-0005-0000-0000-000014000000}"/>
    <cellStyle name="Comma 3 2 2 2 8 2 3 2 3" xfId="31971" xr:uid="{00000000-0005-0000-0000-000014000000}"/>
    <cellStyle name="Comma 3 2 2 2 8 2 3 2 4" xfId="42723" xr:uid="{00000000-0005-0000-0000-000014000000}"/>
    <cellStyle name="Comma 3 2 2 2 8 2 3 2 5" xfId="53475" xr:uid="{00000000-0005-0000-0000-000014000000}"/>
    <cellStyle name="Comma 3 2 2 2 8 2 3 3" xfId="15075" xr:uid="{00000000-0005-0000-0000-000014000000}"/>
    <cellStyle name="Comma 3 2 2 2 8 2 3 4" xfId="25827" xr:uid="{00000000-0005-0000-0000-000014000000}"/>
    <cellStyle name="Comma 3 2 2 2 8 2 3 5" xfId="36579" xr:uid="{00000000-0005-0000-0000-000014000000}"/>
    <cellStyle name="Comma 3 2 2 2 8 2 3 6" xfId="47331" xr:uid="{00000000-0005-0000-0000-000014000000}"/>
    <cellStyle name="Comma 3 2 2 2 8 2 4" xfId="5859" xr:uid="{00000000-0005-0000-0000-000014000000}"/>
    <cellStyle name="Comma 3 2 2 2 8 2 4 2" xfId="16611" xr:uid="{00000000-0005-0000-0000-000014000000}"/>
    <cellStyle name="Comma 3 2 2 2 8 2 4 3" xfId="27363" xr:uid="{00000000-0005-0000-0000-000014000000}"/>
    <cellStyle name="Comma 3 2 2 2 8 2 4 4" xfId="38115" xr:uid="{00000000-0005-0000-0000-000014000000}"/>
    <cellStyle name="Comma 3 2 2 2 8 2 4 5" xfId="48867" xr:uid="{00000000-0005-0000-0000-000014000000}"/>
    <cellStyle name="Comma 3 2 2 2 8 2 5" xfId="7395" xr:uid="{00000000-0005-0000-0000-000014000000}"/>
    <cellStyle name="Comma 3 2 2 2 8 2 5 2" xfId="18147" xr:uid="{00000000-0005-0000-0000-000014000000}"/>
    <cellStyle name="Comma 3 2 2 2 8 2 5 3" xfId="28899" xr:uid="{00000000-0005-0000-0000-000014000000}"/>
    <cellStyle name="Comma 3 2 2 2 8 2 5 4" xfId="39651" xr:uid="{00000000-0005-0000-0000-000014000000}"/>
    <cellStyle name="Comma 3 2 2 2 8 2 5 5" xfId="50403" xr:uid="{00000000-0005-0000-0000-000014000000}"/>
    <cellStyle name="Comma 3 2 2 2 8 2 6" xfId="12003" xr:uid="{00000000-0005-0000-0000-000014000000}"/>
    <cellStyle name="Comma 3 2 2 2 8 2 7" xfId="22755" xr:uid="{00000000-0005-0000-0000-000014000000}"/>
    <cellStyle name="Comma 3 2 2 2 8 2 8" xfId="33507" xr:uid="{00000000-0005-0000-0000-000014000000}"/>
    <cellStyle name="Comma 3 2 2 2 8 2 9" xfId="44259" xr:uid="{00000000-0005-0000-0000-000014000000}"/>
    <cellStyle name="Comma 3 2 2 2 8 3" xfId="2004" xr:uid="{00000000-0005-0000-0000-00004C030000}"/>
    <cellStyle name="Comma 3 2 2 2 8 3 2" xfId="8163" xr:uid="{00000000-0005-0000-0000-00004C030000}"/>
    <cellStyle name="Comma 3 2 2 2 8 3 2 2" xfId="18915" xr:uid="{00000000-0005-0000-0000-00004C030000}"/>
    <cellStyle name="Comma 3 2 2 2 8 3 2 3" xfId="29667" xr:uid="{00000000-0005-0000-0000-00004C030000}"/>
    <cellStyle name="Comma 3 2 2 2 8 3 2 4" xfId="40419" xr:uid="{00000000-0005-0000-0000-00004C030000}"/>
    <cellStyle name="Comma 3 2 2 2 8 3 2 5" xfId="51171" xr:uid="{00000000-0005-0000-0000-00004C030000}"/>
    <cellStyle name="Comma 3 2 2 2 8 3 3" xfId="12771" xr:uid="{00000000-0005-0000-0000-00004C030000}"/>
    <cellStyle name="Comma 3 2 2 2 8 3 4" xfId="23523" xr:uid="{00000000-0005-0000-0000-00004C030000}"/>
    <cellStyle name="Comma 3 2 2 2 8 3 5" xfId="34275" xr:uid="{00000000-0005-0000-0000-00004C030000}"/>
    <cellStyle name="Comma 3 2 2 2 8 3 6" xfId="45027" xr:uid="{00000000-0005-0000-0000-00004C030000}"/>
    <cellStyle name="Comma 3 2 2 2 8 4" xfId="3547" xr:uid="{00000000-0005-0000-0000-000014000000}"/>
    <cellStyle name="Comma 3 2 2 2 8 4 2" xfId="9699" xr:uid="{00000000-0005-0000-0000-000014000000}"/>
    <cellStyle name="Comma 3 2 2 2 8 4 2 2" xfId="20451" xr:uid="{00000000-0005-0000-0000-000014000000}"/>
    <cellStyle name="Comma 3 2 2 2 8 4 2 3" xfId="31203" xr:uid="{00000000-0005-0000-0000-000014000000}"/>
    <cellStyle name="Comma 3 2 2 2 8 4 2 4" xfId="41955" xr:uid="{00000000-0005-0000-0000-000014000000}"/>
    <cellStyle name="Comma 3 2 2 2 8 4 2 5" xfId="52707" xr:uid="{00000000-0005-0000-0000-000014000000}"/>
    <cellStyle name="Comma 3 2 2 2 8 4 3" xfId="14307" xr:uid="{00000000-0005-0000-0000-000014000000}"/>
    <cellStyle name="Comma 3 2 2 2 8 4 4" xfId="25059" xr:uid="{00000000-0005-0000-0000-000014000000}"/>
    <cellStyle name="Comma 3 2 2 2 8 4 5" xfId="35811" xr:uid="{00000000-0005-0000-0000-000014000000}"/>
    <cellStyle name="Comma 3 2 2 2 8 4 6" xfId="46563" xr:uid="{00000000-0005-0000-0000-000014000000}"/>
    <cellStyle name="Comma 3 2 2 2 8 5" xfId="5087" xr:uid="{00000000-0005-0000-0000-000014000000}"/>
    <cellStyle name="Comma 3 2 2 2 8 5 2" xfId="15843" xr:uid="{00000000-0005-0000-0000-000014000000}"/>
    <cellStyle name="Comma 3 2 2 2 8 5 3" xfId="26595" xr:uid="{00000000-0005-0000-0000-000014000000}"/>
    <cellStyle name="Comma 3 2 2 2 8 5 4" xfId="37347" xr:uid="{00000000-0005-0000-0000-000014000000}"/>
    <cellStyle name="Comma 3 2 2 2 8 5 5" xfId="48099" xr:uid="{00000000-0005-0000-0000-000014000000}"/>
    <cellStyle name="Comma 3 2 2 2 8 6" xfId="6627" xr:uid="{00000000-0005-0000-0000-000014000000}"/>
    <cellStyle name="Comma 3 2 2 2 8 6 2" xfId="17379" xr:uid="{00000000-0005-0000-0000-000014000000}"/>
    <cellStyle name="Comma 3 2 2 2 8 6 3" xfId="28131" xr:uid="{00000000-0005-0000-0000-000014000000}"/>
    <cellStyle name="Comma 3 2 2 2 8 6 4" xfId="38883" xr:uid="{00000000-0005-0000-0000-000014000000}"/>
    <cellStyle name="Comma 3 2 2 2 8 6 5" xfId="49635" xr:uid="{00000000-0005-0000-0000-000014000000}"/>
    <cellStyle name="Comma 3 2 2 2 8 7" xfId="11235" xr:uid="{00000000-0005-0000-0000-000014000000}"/>
    <cellStyle name="Comma 3 2 2 2 8 8" xfId="21987" xr:uid="{00000000-0005-0000-0000-000014000000}"/>
    <cellStyle name="Comma 3 2 2 2 8 9" xfId="32739" xr:uid="{00000000-0005-0000-0000-000014000000}"/>
    <cellStyle name="Comma 3 2 2 2 9" xfId="843" xr:uid="{00000000-0005-0000-0000-000014000000}"/>
    <cellStyle name="Comma 3 2 2 2 9 2" xfId="2389" xr:uid="{00000000-0005-0000-0000-00004E030000}"/>
    <cellStyle name="Comma 3 2 2 2 9 2 2" xfId="8547" xr:uid="{00000000-0005-0000-0000-00004E030000}"/>
    <cellStyle name="Comma 3 2 2 2 9 2 2 2" xfId="19299" xr:uid="{00000000-0005-0000-0000-00004E030000}"/>
    <cellStyle name="Comma 3 2 2 2 9 2 2 3" xfId="30051" xr:uid="{00000000-0005-0000-0000-00004E030000}"/>
    <cellStyle name="Comma 3 2 2 2 9 2 2 4" xfId="40803" xr:uid="{00000000-0005-0000-0000-00004E030000}"/>
    <cellStyle name="Comma 3 2 2 2 9 2 2 5" xfId="51555" xr:uid="{00000000-0005-0000-0000-00004E030000}"/>
    <cellStyle name="Comma 3 2 2 2 9 2 3" xfId="13155" xr:uid="{00000000-0005-0000-0000-00004E030000}"/>
    <cellStyle name="Comma 3 2 2 2 9 2 4" xfId="23907" xr:uid="{00000000-0005-0000-0000-00004E030000}"/>
    <cellStyle name="Comma 3 2 2 2 9 2 5" xfId="34659" xr:uid="{00000000-0005-0000-0000-00004E030000}"/>
    <cellStyle name="Comma 3 2 2 2 9 2 6" xfId="45411" xr:uid="{00000000-0005-0000-0000-00004E030000}"/>
    <cellStyle name="Comma 3 2 2 2 9 3" xfId="3931" xr:uid="{00000000-0005-0000-0000-000014000000}"/>
    <cellStyle name="Comma 3 2 2 2 9 3 2" xfId="10083" xr:uid="{00000000-0005-0000-0000-000014000000}"/>
    <cellStyle name="Comma 3 2 2 2 9 3 2 2" xfId="20835" xr:uid="{00000000-0005-0000-0000-000014000000}"/>
    <cellStyle name="Comma 3 2 2 2 9 3 2 3" xfId="31587" xr:uid="{00000000-0005-0000-0000-000014000000}"/>
    <cellStyle name="Comma 3 2 2 2 9 3 2 4" xfId="42339" xr:uid="{00000000-0005-0000-0000-000014000000}"/>
    <cellStyle name="Comma 3 2 2 2 9 3 2 5" xfId="53091" xr:uid="{00000000-0005-0000-0000-000014000000}"/>
    <cellStyle name="Comma 3 2 2 2 9 3 3" xfId="14691" xr:uid="{00000000-0005-0000-0000-000014000000}"/>
    <cellStyle name="Comma 3 2 2 2 9 3 4" xfId="25443" xr:uid="{00000000-0005-0000-0000-000014000000}"/>
    <cellStyle name="Comma 3 2 2 2 9 3 5" xfId="36195" xr:uid="{00000000-0005-0000-0000-000014000000}"/>
    <cellStyle name="Comma 3 2 2 2 9 3 6" xfId="46947" xr:uid="{00000000-0005-0000-0000-000014000000}"/>
    <cellStyle name="Comma 3 2 2 2 9 4" xfId="5475" xr:uid="{00000000-0005-0000-0000-000014000000}"/>
    <cellStyle name="Comma 3 2 2 2 9 4 2" xfId="16227" xr:uid="{00000000-0005-0000-0000-000014000000}"/>
    <cellStyle name="Comma 3 2 2 2 9 4 3" xfId="26979" xr:uid="{00000000-0005-0000-0000-000014000000}"/>
    <cellStyle name="Comma 3 2 2 2 9 4 4" xfId="37731" xr:uid="{00000000-0005-0000-0000-000014000000}"/>
    <cellStyle name="Comma 3 2 2 2 9 4 5" xfId="48483" xr:uid="{00000000-0005-0000-0000-000014000000}"/>
    <cellStyle name="Comma 3 2 2 2 9 5" xfId="7011" xr:uid="{00000000-0005-0000-0000-000014000000}"/>
    <cellStyle name="Comma 3 2 2 2 9 5 2" xfId="17763" xr:uid="{00000000-0005-0000-0000-000014000000}"/>
    <cellStyle name="Comma 3 2 2 2 9 5 3" xfId="28515" xr:uid="{00000000-0005-0000-0000-000014000000}"/>
    <cellStyle name="Comma 3 2 2 2 9 5 4" xfId="39267" xr:uid="{00000000-0005-0000-0000-000014000000}"/>
    <cellStyle name="Comma 3 2 2 2 9 5 5" xfId="50019" xr:uid="{00000000-0005-0000-0000-000014000000}"/>
    <cellStyle name="Comma 3 2 2 2 9 6" xfId="11619" xr:uid="{00000000-0005-0000-0000-000014000000}"/>
    <cellStyle name="Comma 3 2 2 2 9 7" xfId="22371" xr:uid="{00000000-0005-0000-0000-000014000000}"/>
    <cellStyle name="Comma 3 2 2 2 9 8" xfId="33123" xr:uid="{00000000-0005-0000-0000-000014000000}"/>
    <cellStyle name="Comma 3 2 2 2 9 9" xfId="43875" xr:uid="{00000000-0005-0000-0000-000014000000}"/>
    <cellStyle name="Comma 3 2 2 3" xfId="56" xr:uid="{00000000-0005-0000-0000-000013000000}"/>
    <cellStyle name="Comma 3 2 2 3 10" xfId="3179" xr:uid="{00000000-0005-0000-0000-000013000000}"/>
    <cellStyle name="Comma 3 2 2 3 10 2" xfId="9331" xr:uid="{00000000-0005-0000-0000-000013000000}"/>
    <cellStyle name="Comma 3 2 2 3 10 2 2" xfId="20083" xr:uid="{00000000-0005-0000-0000-000013000000}"/>
    <cellStyle name="Comma 3 2 2 3 10 2 3" xfId="30835" xr:uid="{00000000-0005-0000-0000-000013000000}"/>
    <cellStyle name="Comma 3 2 2 3 10 2 4" xfId="41587" xr:uid="{00000000-0005-0000-0000-000013000000}"/>
    <cellStyle name="Comma 3 2 2 3 10 2 5" xfId="52339" xr:uid="{00000000-0005-0000-0000-000013000000}"/>
    <cellStyle name="Comma 3 2 2 3 10 3" xfId="13939" xr:uid="{00000000-0005-0000-0000-000013000000}"/>
    <cellStyle name="Comma 3 2 2 3 10 4" xfId="24691" xr:uid="{00000000-0005-0000-0000-000013000000}"/>
    <cellStyle name="Comma 3 2 2 3 10 5" xfId="35443" xr:uid="{00000000-0005-0000-0000-000013000000}"/>
    <cellStyle name="Comma 3 2 2 3 10 6" xfId="46195" xr:uid="{00000000-0005-0000-0000-000013000000}"/>
    <cellStyle name="Comma 3 2 2 3 11" xfId="4719" xr:uid="{00000000-0005-0000-0000-000013000000}"/>
    <cellStyle name="Comma 3 2 2 3 11 2" xfId="15475" xr:uid="{00000000-0005-0000-0000-000013000000}"/>
    <cellStyle name="Comma 3 2 2 3 11 3" xfId="26227" xr:uid="{00000000-0005-0000-0000-000013000000}"/>
    <cellStyle name="Comma 3 2 2 3 11 4" xfId="36979" xr:uid="{00000000-0005-0000-0000-000013000000}"/>
    <cellStyle name="Comma 3 2 2 3 11 5" xfId="47731" xr:uid="{00000000-0005-0000-0000-000013000000}"/>
    <cellStyle name="Comma 3 2 2 3 12" xfId="6259" xr:uid="{00000000-0005-0000-0000-000013000000}"/>
    <cellStyle name="Comma 3 2 2 3 12 2" xfId="17011" xr:uid="{00000000-0005-0000-0000-000013000000}"/>
    <cellStyle name="Comma 3 2 2 3 12 3" xfId="27763" xr:uid="{00000000-0005-0000-0000-000013000000}"/>
    <cellStyle name="Comma 3 2 2 3 12 4" xfId="38515" xr:uid="{00000000-0005-0000-0000-000013000000}"/>
    <cellStyle name="Comma 3 2 2 3 12 5" xfId="49267" xr:uid="{00000000-0005-0000-0000-000013000000}"/>
    <cellStyle name="Comma 3 2 2 3 13" xfId="10867" xr:uid="{00000000-0005-0000-0000-000013000000}"/>
    <cellStyle name="Comma 3 2 2 3 14" xfId="21619" xr:uid="{00000000-0005-0000-0000-000013000000}"/>
    <cellStyle name="Comma 3 2 2 3 15" xfId="32371" xr:uid="{00000000-0005-0000-0000-000013000000}"/>
    <cellStyle name="Comma 3 2 2 3 16" xfId="43123" xr:uid="{00000000-0005-0000-0000-000013000000}"/>
    <cellStyle name="Comma 3 2 2 3 2" xfId="120" xr:uid="{00000000-0005-0000-0000-000013000000}"/>
    <cellStyle name="Comma 3 2 2 3 2 10" xfId="32435" xr:uid="{00000000-0005-0000-0000-000013000000}"/>
    <cellStyle name="Comma 3 2 2 3 2 11" xfId="43187" xr:uid="{00000000-0005-0000-0000-000013000000}"/>
    <cellStyle name="Comma 3 2 2 3 2 2" xfId="527" xr:uid="{00000000-0005-0000-0000-000013000000}"/>
    <cellStyle name="Comma 3 2 2 3 2 2 10" xfId="43571" xr:uid="{00000000-0005-0000-0000-000013000000}"/>
    <cellStyle name="Comma 3 2 2 3 2 2 2" xfId="1307" xr:uid="{00000000-0005-0000-0000-000013000000}"/>
    <cellStyle name="Comma 3 2 2 3 2 2 2 2" xfId="2853" xr:uid="{00000000-0005-0000-0000-000052030000}"/>
    <cellStyle name="Comma 3 2 2 3 2 2 2 2 2" xfId="9011" xr:uid="{00000000-0005-0000-0000-000052030000}"/>
    <cellStyle name="Comma 3 2 2 3 2 2 2 2 2 2" xfId="19763" xr:uid="{00000000-0005-0000-0000-000052030000}"/>
    <cellStyle name="Comma 3 2 2 3 2 2 2 2 2 3" xfId="30515" xr:uid="{00000000-0005-0000-0000-000052030000}"/>
    <cellStyle name="Comma 3 2 2 3 2 2 2 2 2 4" xfId="41267" xr:uid="{00000000-0005-0000-0000-000052030000}"/>
    <cellStyle name="Comma 3 2 2 3 2 2 2 2 2 5" xfId="52019" xr:uid="{00000000-0005-0000-0000-000052030000}"/>
    <cellStyle name="Comma 3 2 2 3 2 2 2 2 3" xfId="13619" xr:uid="{00000000-0005-0000-0000-000052030000}"/>
    <cellStyle name="Comma 3 2 2 3 2 2 2 2 4" xfId="24371" xr:uid="{00000000-0005-0000-0000-000052030000}"/>
    <cellStyle name="Comma 3 2 2 3 2 2 2 2 5" xfId="35123" xr:uid="{00000000-0005-0000-0000-000052030000}"/>
    <cellStyle name="Comma 3 2 2 3 2 2 2 2 6" xfId="45875" xr:uid="{00000000-0005-0000-0000-000052030000}"/>
    <cellStyle name="Comma 3 2 2 3 2 2 2 3" xfId="4395" xr:uid="{00000000-0005-0000-0000-000013000000}"/>
    <cellStyle name="Comma 3 2 2 3 2 2 2 3 2" xfId="10547" xr:uid="{00000000-0005-0000-0000-000013000000}"/>
    <cellStyle name="Comma 3 2 2 3 2 2 2 3 2 2" xfId="21299" xr:uid="{00000000-0005-0000-0000-000013000000}"/>
    <cellStyle name="Comma 3 2 2 3 2 2 2 3 2 3" xfId="32051" xr:uid="{00000000-0005-0000-0000-000013000000}"/>
    <cellStyle name="Comma 3 2 2 3 2 2 2 3 2 4" xfId="42803" xr:uid="{00000000-0005-0000-0000-000013000000}"/>
    <cellStyle name="Comma 3 2 2 3 2 2 2 3 2 5" xfId="53555" xr:uid="{00000000-0005-0000-0000-000013000000}"/>
    <cellStyle name="Comma 3 2 2 3 2 2 2 3 3" xfId="15155" xr:uid="{00000000-0005-0000-0000-000013000000}"/>
    <cellStyle name="Comma 3 2 2 3 2 2 2 3 4" xfId="25907" xr:uid="{00000000-0005-0000-0000-000013000000}"/>
    <cellStyle name="Comma 3 2 2 3 2 2 2 3 5" xfId="36659" xr:uid="{00000000-0005-0000-0000-000013000000}"/>
    <cellStyle name="Comma 3 2 2 3 2 2 2 3 6" xfId="47411" xr:uid="{00000000-0005-0000-0000-000013000000}"/>
    <cellStyle name="Comma 3 2 2 3 2 2 2 4" xfId="5939" xr:uid="{00000000-0005-0000-0000-000013000000}"/>
    <cellStyle name="Comma 3 2 2 3 2 2 2 4 2" xfId="16691" xr:uid="{00000000-0005-0000-0000-000013000000}"/>
    <cellStyle name="Comma 3 2 2 3 2 2 2 4 3" xfId="27443" xr:uid="{00000000-0005-0000-0000-000013000000}"/>
    <cellStyle name="Comma 3 2 2 3 2 2 2 4 4" xfId="38195" xr:uid="{00000000-0005-0000-0000-000013000000}"/>
    <cellStyle name="Comma 3 2 2 3 2 2 2 4 5" xfId="48947" xr:uid="{00000000-0005-0000-0000-000013000000}"/>
    <cellStyle name="Comma 3 2 2 3 2 2 2 5" xfId="7475" xr:uid="{00000000-0005-0000-0000-000013000000}"/>
    <cellStyle name="Comma 3 2 2 3 2 2 2 5 2" xfId="18227" xr:uid="{00000000-0005-0000-0000-000013000000}"/>
    <cellStyle name="Comma 3 2 2 3 2 2 2 5 3" xfId="28979" xr:uid="{00000000-0005-0000-0000-000013000000}"/>
    <cellStyle name="Comma 3 2 2 3 2 2 2 5 4" xfId="39731" xr:uid="{00000000-0005-0000-0000-000013000000}"/>
    <cellStyle name="Comma 3 2 2 3 2 2 2 5 5" xfId="50483" xr:uid="{00000000-0005-0000-0000-000013000000}"/>
    <cellStyle name="Comma 3 2 2 3 2 2 2 6" xfId="12083" xr:uid="{00000000-0005-0000-0000-000013000000}"/>
    <cellStyle name="Comma 3 2 2 3 2 2 2 7" xfId="22835" xr:uid="{00000000-0005-0000-0000-000013000000}"/>
    <cellStyle name="Comma 3 2 2 3 2 2 2 8" xfId="33587" xr:uid="{00000000-0005-0000-0000-000013000000}"/>
    <cellStyle name="Comma 3 2 2 3 2 2 2 9" xfId="44339" xr:uid="{00000000-0005-0000-0000-000013000000}"/>
    <cellStyle name="Comma 3 2 2 3 2 2 3" xfId="2084" xr:uid="{00000000-0005-0000-0000-000051030000}"/>
    <cellStyle name="Comma 3 2 2 3 2 2 3 2" xfId="8243" xr:uid="{00000000-0005-0000-0000-000051030000}"/>
    <cellStyle name="Comma 3 2 2 3 2 2 3 2 2" xfId="18995" xr:uid="{00000000-0005-0000-0000-000051030000}"/>
    <cellStyle name="Comma 3 2 2 3 2 2 3 2 3" xfId="29747" xr:uid="{00000000-0005-0000-0000-000051030000}"/>
    <cellStyle name="Comma 3 2 2 3 2 2 3 2 4" xfId="40499" xr:uid="{00000000-0005-0000-0000-000051030000}"/>
    <cellStyle name="Comma 3 2 2 3 2 2 3 2 5" xfId="51251" xr:uid="{00000000-0005-0000-0000-000051030000}"/>
    <cellStyle name="Comma 3 2 2 3 2 2 3 3" xfId="12851" xr:uid="{00000000-0005-0000-0000-000051030000}"/>
    <cellStyle name="Comma 3 2 2 3 2 2 3 4" xfId="23603" xr:uid="{00000000-0005-0000-0000-000051030000}"/>
    <cellStyle name="Comma 3 2 2 3 2 2 3 5" xfId="34355" xr:uid="{00000000-0005-0000-0000-000051030000}"/>
    <cellStyle name="Comma 3 2 2 3 2 2 3 6" xfId="45107" xr:uid="{00000000-0005-0000-0000-000051030000}"/>
    <cellStyle name="Comma 3 2 2 3 2 2 4" xfId="3627" xr:uid="{00000000-0005-0000-0000-000013000000}"/>
    <cellStyle name="Comma 3 2 2 3 2 2 4 2" xfId="9779" xr:uid="{00000000-0005-0000-0000-000013000000}"/>
    <cellStyle name="Comma 3 2 2 3 2 2 4 2 2" xfId="20531" xr:uid="{00000000-0005-0000-0000-000013000000}"/>
    <cellStyle name="Comma 3 2 2 3 2 2 4 2 3" xfId="31283" xr:uid="{00000000-0005-0000-0000-000013000000}"/>
    <cellStyle name="Comma 3 2 2 3 2 2 4 2 4" xfId="42035" xr:uid="{00000000-0005-0000-0000-000013000000}"/>
    <cellStyle name="Comma 3 2 2 3 2 2 4 2 5" xfId="52787" xr:uid="{00000000-0005-0000-0000-000013000000}"/>
    <cellStyle name="Comma 3 2 2 3 2 2 4 3" xfId="14387" xr:uid="{00000000-0005-0000-0000-000013000000}"/>
    <cellStyle name="Comma 3 2 2 3 2 2 4 4" xfId="25139" xr:uid="{00000000-0005-0000-0000-000013000000}"/>
    <cellStyle name="Comma 3 2 2 3 2 2 4 5" xfId="35891" xr:uid="{00000000-0005-0000-0000-000013000000}"/>
    <cellStyle name="Comma 3 2 2 3 2 2 4 6" xfId="46643" xr:uid="{00000000-0005-0000-0000-000013000000}"/>
    <cellStyle name="Comma 3 2 2 3 2 2 5" xfId="5167" xr:uid="{00000000-0005-0000-0000-000013000000}"/>
    <cellStyle name="Comma 3 2 2 3 2 2 5 2" xfId="15923" xr:uid="{00000000-0005-0000-0000-000013000000}"/>
    <cellStyle name="Comma 3 2 2 3 2 2 5 3" xfId="26675" xr:uid="{00000000-0005-0000-0000-000013000000}"/>
    <cellStyle name="Comma 3 2 2 3 2 2 5 4" xfId="37427" xr:uid="{00000000-0005-0000-0000-000013000000}"/>
    <cellStyle name="Comma 3 2 2 3 2 2 5 5" xfId="48179" xr:uid="{00000000-0005-0000-0000-000013000000}"/>
    <cellStyle name="Comma 3 2 2 3 2 2 6" xfId="6707" xr:uid="{00000000-0005-0000-0000-000013000000}"/>
    <cellStyle name="Comma 3 2 2 3 2 2 6 2" xfId="17459" xr:uid="{00000000-0005-0000-0000-000013000000}"/>
    <cellStyle name="Comma 3 2 2 3 2 2 6 3" xfId="28211" xr:uid="{00000000-0005-0000-0000-000013000000}"/>
    <cellStyle name="Comma 3 2 2 3 2 2 6 4" xfId="38963" xr:uid="{00000000-0005-0000-0000-000013000000}"/>
    <cellStyle name="Comma 3 2 2 3 2 2 6 5" xfId="49715" xr:uid="{00000000-0005-0000-0000-000013000000}"/>
    <cellStyle name="Comma 3 2 2 3 2 2 7" xfId="11315" xr:uid="{00000000-0005-0000-0000-000013000000}"/>
    <cellStyle name="Comma 3 2 2 3 2 2 8" xfId="22067" xr:uid="{00000000-0005-0000-0000-000013000000}"/>
    <cellStyle name="Comma 3 2 2 3 2 2 9" xfId="32819" xr:uid="{00000000-0005-0000-0000-000013000000}"/>
    <cellStyle name="Comma 3 2 2 3 2 3" xfId="923" xr:uid="{00000000-0005-0000-0000-000013000000}"/>
    <cellStyle name="Comma 3 2 2 3 2 3 2" xfId="2469" xr:uid="{00000000-0005-0000-0000-000053030000}"/>
    <cellStyle name="Comma 3 2 2 3 2 3 2 2" xfId="8627" xr:uid="{00000000-0005-0000-0000-000053030000}"/>
    <cellStyle name="Comma 3 2 2 3 2 3 2 2 2" xfId="19379" xr:uid="{00000000-0005-0000-0000-000053030000}"/>
    <cellStyle name="Comma 3 2 2 3 2 3 2 2 3" xfId="30131" xr:uid="{00000000-0005-0000-0000-000053030000}"/>
    <cellStyle name="Comma 3 2 2 3 2 3 2 2 4" xfId="40883" xr:uid="{00000000-0005-0000-0000-000053030000}"/>
    <cellStyle name="Comma 3 2 2 3 2 3 2 2 5" xfId="51635" xr:uid="{00000000-0005-0000-0000-000053030000}"/>
    <cellStyle name="Comma 3 2 2 3 2 3 2 3" xfId="13235" xr:uid="{00000000-0005-0000-0000-000053030000}"/>
    <cellStyle name="Comma 3 2 2 3 2 3 2 4" xfId="23987" xr:uid="{00000000-0005-0000-0000-000053030000}"/>
    <cellStyle name="Comma 3 2 2 3 2 3 2 5" xfId="34739" xr:uid="{00000000-0005-0000-0000-000053030000}"/>
    <cellStyle name="Comma 3 2 2 3 2 3 2 6" xfId="45491" xr:uid="{00000000-0005-0000-0000-000053030000}"/>
    <cellStyle name="Comma 3 2 2 3 2 3 3" xfId="4011" xr:uid="{00000000-0005-0000-0000-000013000000}"/>
    <cellStyle name="Comma 3 2 2 3 2 3 3 2" xfId="10163" xr:uid="{00000000-0005-0000-0000-000013000000}"/>
    <cellStyle name="Comma 3 2 2 3 2 3 3 2 2" xfId="20915" xr:uid="{00000000-0005-0000-0000-000013000000}"/>
    <cellStyle name="Comma 3 2 2 3 2 3 3 2 3" xfId="31667" xr:uid="{00000000-0005-0000-0000-000013000000}"/>
    <cellStyle name="Comma 3 2 2 3 2 3 3 2 4" xfId="42419" xr:uid="{00000000-0005-0000-0000-000013000000}"/>
    <cellStyle name="Comma 3 2 2 3 2 3 3 2 5" xfId="53171" xr:uid="{00000000-0005-0000-0000-000013000000}"/>
    <cellStyle name="Comma 3 2 2 3 2 3 3 3" xfId="14771" xr:uid="{00000000-0005-0000-0000-000013000000}"/>
    <cellStyle name="Comma 3 2 2 3 2 3 3 4" xfId="25523" xr:uid="{00000000-0005-0000-0000-000013000000}"/>
    <cellStyle name="Comma 3 2 2 3 2 3 3 5" xfId="36275" xr:uid="{00000000-0005-0000-0000-000013000000}"/>
    <cellStyle name="Comma 3 2 2 3 2 3 3 6" xfId="47027" xr:uid="{00000000-0005-0000-0000-000013000000}"/>
    <cellStyle name="Comma 3 2 2 3 2 3 4" xfId="5555" xr:uid="{00000000-0005-0000-0000-000013000000}"/>
    <cellStyle name="Comma 3 2 2 3 2 3 4 2" xfId="16307" xr:uid="{00000000-0005-0000-0000-000013000000}"/>
    <cellStyle name="Comma 3 2 2 3 2 3 4 3" xfId="27059" xr:uid="{00000000-0005-0000-0000-000013000000}"/>
    <cellStyle name="Comma 3 2 2 3 2 3 4 4" xfId="37811" xr:uid="{00000000-0005-0000-0000-000013000000}"/>
    <cellStyle name="Comma 3 2 2 3 2 3 4 5" xfId="48563" xr:uid="{00000000-0005-0000-0000-000013000000}"/>
    <cellStyle name="Comma 3 2 2 3 2 3 5" xfId="7091" xr:uid="{00000000-0005-0000-0000-000013000000}"/>
    <cellStyle name="Comma 3 2 2 3 2 3 5 2" xfId="17843" xr:uid="{00000000-0005-0000-0000-000013000000}"/>
    <cellStyle name="Comma 3 2 2 3 2 3 5 3" xfId="28595" xr:uid="{00000000-0005-0000-0000-000013000000}"/>
    <cellStyle name="Comma 3 2 2 3 2 3 5 4" xfId="39347" xr:uid="{00000000-0005-0000-0000-000013000000}"/>
    <cellStyle name="Comma 3 2 2 3 2 3 5 5" xfId="50099" xr:uid="{00000000-0005-0000-0000-000013000000}"/>
    <cellStyle name="Comma 3 2 2 3 2 3 6" xfId="11699" xr:uid="{00000000-0005-0000-0000-000013000000}"/>
    <cellStyle name="Comma 3 2 2 3 2 3 7" xfId="22451" xr:uid="{00000000-0005-0000-0000-000013000000}"/>
    <cellStyle name="Comma 3 2 2 3 2 3 8" xfId="33203" xr:uid="{00000000-0005-0000-0000-000013000000}"/>
    <cellStyle name="Comma 3 2 2 3 2 3 9" xfId="43955" xr:uid="{00000000-0005-0000-0000-000013000000}"/>
    <cellStyle name="Comma 3 2 2 3 2 4" xfId="1700" xr:uid="{00000000-0005-0000-0000-000050030000}"/>
    <cellStyle name="Comma 3 2 2 3 2 4 2" xfId="7859" xr:uid="{00000000-0005-0000-0000-000050030000}"/>
    <cellStyle name="Comma 3 2 2 3 2 4 2 2" xfId="18611" xr:uid="{00000000-0005-0000-0000-000050030000}"/>
    <cellStyle name="Comma 3 2 2 3 2 4 2 3" xfId="29363" xr:uid="{00000000-0005-0000-0000-000050030000}"/>
    <cellStyle name="Comma 3 2 2 3 2 4 2 4" xfId="40115" xr:uid="{00000000-0005-0000-0000-000050030000}"/>
    <cellStyle name="Comma 3 2 2 3 2 4 2 5" xfId="50867" xr:uid="{00000000-0005-0000-0000-000050030000}"/>
    <cellStyle name="Comma 3 2 2 3 2 4 3" xfId="12467" xr:uid="{00000000-0005-0000-0000-000050030000}"/>
    <cellStyle name="Comma 3 2 2 3 2 4 4" xfId="23219" xr:uid="{00000000-0005-0000-0000-000050030000}"/>
    <cellStyle name="Comma 3 2 2 3 2 4 5" xfId="33971" xr:uid="{00000000-0005-0000-0000-000050030000}"/>
    <cellStyle name="Comma 3 2 2 3 2 4 6" xfId="44723" xr:uid="{00000000-0005-0000-0000-000050030000}"/>
    <cellStyle name="Comma 3 2 2 3 2 5" xfId="3243" xr:uid="{00000000-0005-0000-0000-000013000000}"/>
    <cellStyle name="Comma 3 2 2 3 2 5 2" xfId="9395" xr:uid="{00000000-0005-0000-0000-000013000000}"/>
    <cellStyle name="Comma 3 2 2 3 2 5 2 2" xfId="20147" xr:uid="{00000000-0005-0000-0000-000013000000}"/>
    <cellStyle name="Comma 3 2 2 3 2 5 2 3" xfId="30899" xr:uid="{00000000-0005-0000-0000-000013000000}"/>
    <cellStyle name="Comma 3 2 2 3 2 5 2 4" xfId="41651" xr:uid="{00000000-0005-0000-0000-000013000000}"/>
    <cellStyle name="Comma 3 2 2 3 2 5 2 5" xfId="52403" xr:uid="{00000000-0005-0000-0000-000013000000}"/>
    <cellStyle name="Comma 3 2 2 3 2 5 3" xfId="14003" xr:uid="{00000000-0005-0000-0000-000013000000}"/>
    <cellStyle name="Comma 3 2 2 3 2 5 4" xfId="24755" xr:uid="{00000000-0005-0000-0000-000013000000}"/>
    <cellStyle name="Comma 3 2 2 3 2 5 5" xfId="35507" xr:uid="{00000000-0005-0000-0000-000013000000}"/>
    <cellStyle name="Comma 3 2 2 3 2 5 6" xfId="46259" xr:uid="{00000000-0005-0000-0000-000013000000}"/>
    <cellStyle name="Comma 3 2 2 3 2 6" xfId="4783" xr:uid="{00000000-0005-0000-0000-000013000000}"/>
    <cellStyle name="Comma 3 2 2 3 2 6 2" xfId="15539" xr:uid="{00000000-0005-0000-0000-000013000000}"/>
    <cellStyle name="Comma 3 2 2 3 2 6 3" xfId="26291" xr:uid="{00000000-0005-0000-0000-000013000000}"/>
    <cellStyle name="Comma 3 2 2 3 2 6 4" xfId="37043" xr:uid="{00000000-0005-0000-0000-000013000000}"/>
    <cellStyle name="Comma 3 2 2 3 2 6 5" xfId="47795" xr:uid="{00000000-0005-0000-0000-000013000000}"/>
    <cellStyle name="Comma 3 2 2 3 2 7" xfId="6323" xr:uid="{00000000-0005-0000-0000-000013000000}"/>
    <cellStyle name="Comma 3 2 2 3 2 7 2" xfId="17075" xr:uid="{00000000-0005-0000-0000-000013000000}"/>
    <cellStyle name="Comma 3 2 2 3 2 7 3" xfId="27827" xr:uid="{00000000-0005-0000-0000-000013000000}"/>
    <cellStyle name="Comma 3 2 2 3 2 7 4" xfId="38579" xr:uid="{00000000-0005-0000-0000-000013000000}"/>
    <cellStyle name="Comma 3 2 2 3 2 7 5" xfId="49331" xr:uid="{00000000-0005-0000-0000-000013000000}"/>
    <cellStyle name="Comma 3 2 2 3 2 8" xfId="10931" xr:uid="{00000000-0005-0000-0000-000013000000}"/>
    <cellStyle name="Comma 3 2 2 3 2 9" xfId="21683" xr:uid="{00000000-0005-0000-0000-000013000000}"/>
    <cellStyle name="Comma 3 2 2 3 3" xfId="184" xr:uid="{00000000-0005-0000-0000-000026000000}"/>
    <cellStyle name="Comma 3 2 2 3 3 10" xfId="32499" xr:uid="{00000000-0005-0000-0000-000026000000}"/>
    <cellStyle name="Comma 3 2 2 3 3 11" xfId="43251" xr:uid="{00000000-0005-0000-0000-000026000000}"/>
    <cellStyle name="Comma 3 2 2 3 3 2" xfId="591" xr:uid="{00000000-0005-0000-0000-000026000000}"/>
    <cellStyle name="Comma 3 2 2 3 3 2 10" xfId="43635" xr:uid="{00000000-0005-0000-0000-000026000000}"/>
    <cellStyle name="Comma 3 2 2 3 3 2 2" xfId="1371" xr:uid="{00000000-0005-0000-0000-000026000000}"/>
    <cellStyle name="Comma 3 2 2 3 3 2 2 2" xfId="2917" xr:uid="{00000000-0005-0000-0000-000056030000}"/>
    <cellStyle name="Comma 3 2 2 3 3 2 2 2 2" xfId="9075" xr:uid="{00000000-0005-0000-0000-000056030000}"/>
    <cellStyle name="Comma 3 2 2 3 3 2 2 2 2 2" xfId="19827" xr:uid="{00000000-0005-0000-0000-000056030000}"/>
    <cellStyle name="Comma 3 2 2 3 3 2 2 2 2 3" xfId="30579" xr:uid="{00000000-0005-0000-0000-000056030000}"/>
    <cellStyle name="Comma 3 2 2 3 3 2 2 2 2 4" xfId="41331" xr:uid="{00000000-0005-0000-0000-000056030000}"/>
    <cellStyle name="Comma 3 2 2 3 3 2 2 2 2 5" xfId="52083" xr:uid="{00000000-0005-0000-0000-000056030000}"/>
    <cellStyle name="Comma 3 2 2 3 3 2 2 2 3" xfId="13683" xr:uid="{00000000-0005-0000-0000-000056030000}"/>
    <cellStyle name="Comma 3 2 2 3 3 2 2 2 4" xfId="24435" xr:uid="{00000000-0005-0000-0000-000056030000}"/>
    <cellStyle name="Comma 3 2 2 3 3 2 2 2 5" xfId="35187" xr:uid="{00000000-0005-0000-0000-000056030000}"/>
    <cellStyle name="Comma 3 2 2 3 3 2 2 2 6" xfId="45939" xr:uid="{00000000-0005-0000-0000-000056030000}"/>
    <cellStyle name="Comma 3 2 2 3 3 2 2 3" xfId="4459" xr:uid="{00000000-0005-0000-0000-000026000000}"/>
    <cellStyle name="Comma 3 2 2 3 3 2 2 3 2" xfId="10611" xr:uid="{00000000-0005-0000-0000-000026000000}"/>
    <cellStyle name="Comma 3 2 2 3 3 2 2 3 2 2" xfId="21363" xr:uid="{00000000-0005-0000-0000-000026000000}"/>
    <cellStyle name="Comma 3 2 2 3 3 2 2 3 2 3" xfId="32115" xr:uid="{00000000-0005-0000-0000-000026000000}"/>
    <cellStyle name="Comma 3 2 2 3 3 2 2 3 2 4" xfId="42867" xr:uid="{00000000-0005-0000-0000-000026000000}"/>
    <cellStyle name="Comma 3 2 2 3 3 2 2 3 2 5" xfId="53619" xr:uid="{00000000-0005-0000-0000-000026000000}"/>
    <cellStyle name="Comma 3 2 2 3 3 2 2 3 3" xfId="15219" xr:uid="{00000000-0005-0000-0000-000026000000}"/>
    <cellStyle name="Comma 3 2 2 3 3 2 2 3 4" xfId="25971" xr:uid="{00000000-0005-0000-0000-000026000000}"/>
    <cellStyle name="Comma 3 2 2 3 3 2 2 3 5" xfId="36723" xr:uid="{00000000-0005-0000-0000-000026000000}"/>
    <cellStyle name="Comma 3 2 2 3 3 2 2 3 6" xfId="47475" xr:uid="{00000000-0005-0000-0000-000026000000}"/>
    <cellStyle name="Comma 3 2 2 3 3 2 2 4" xfId="6003" xr:uid="{00000000-0005-0000-0000-000026000000}"/>
    <cellStyle name="Comma 3 2 2 3 3 2 2 4 2" xfId="16755" xr:uid="{00000000-0005-0000-0000-000026000000}"/>
    <cellStyle name="Comma 3 2 2 3 3 2 2 4 3" xfId="27507" xr:uid="{00000000-0005-0000-0000-000026000000}"/>
    <cellStyle name="Comma 3 2 2 3 3 2 2 4 4" xfId="38259" xr:uid="{00000000-0005-0000-0000-000026000000}"/>
    <cellStyle name="Comma 3 2 2 3 3 2 2 4 5" xfId="49011" xr:uid="{00000000-0005-0000-0000-000026000000}"/>
    <cellStyle name="Comma 3 2 2 3 3 2 2 5" xfId="7539" xr:uid="{00000000-0005-0000-0000-000026000000}"/>
    <cellStyle name="Comma 3 2 2 3 3 2 2 5 2" xfId="18291" xr:uid="{00000000-0005-0000-0000-000026000000}"/>
    <cellStyle name="Comma 3 2 2 3 3 2 2 5 3" xfId="29043" xr:uid="{00000000-0005-0000-0000-000026000000}"/>
    <cellStyle name="Comma 3 2 2 3 3 2 2 5 4" xfId="39795" xr:uid="{00000000-0005-0000-0000-000026000000}"/>
    <cellStyle name="Comma 3 2 2 3 3 2 2 5 5" xfId="50547" xr:uid="{00000000-0005-0000-0000-000026000000}"/>
    <cellStyle name="Comma 3 2 2 3 3 2 2 6" xfId="12147" xr:uid="{00000000-0005-0000-0000-000026000000}"/>
    <cellStyle name="Comma 3 2 2 3 3 2 2 7" xfId="22899" xr:uid="{00000000-0005-0000-0000-000026000000}"/>
    <cellStyle name="Comma 3 2 2 3 3 2 2 8" xfId="33651" xr:uid="{00000000-0005-0000-0000-000026000000}"/>
    <cellStyle name="Comma 3 2 2 3 3 2 2 9" xfId="44403" xr:uid="{00000000-0005-0000-0000-000026000000}"/>
    <cellStyle name="Comma 3 2 2 3 3 2 3" xfId="2148" xr:uid="{00000000-0005-0000-0000-000055030000}"/>
    <cellStyle name="Comma 3 2 2 3 3 2 3 2" xfId="8307" xr:uid="{00000000-0005-0000-0000-000055030000}"/>
    <cellStyle name="Comma 3 2 2 3 3 2 3 2 2" xfId="19059" xr:uid="{00000000-0005-0000-0000-000055030000}"/>
    <cellStyle name="Comma 3 2 2 3 3 2 3 2 3" xfId="29811" xr:uid="{00000000-0005-0000-0000-000055030000}"/>
    <cellStyle name="Comma 3 2 2 3 3 2 3 2 4" xfId="40563" xr:uid="{00000000-0005-0000-0000-000055030000}"/>
    <cellStyle name="Comma 3 2 2 3 3 2 3 2 5" xfId="51315" xr:uid="{00000000-0005-0000-0000-000055030000}"/>
    <cellStyle name="Comma 3 2 2 3 3 2 3 3" xfId="12915" xr:uid="{00000000-0005-0000-0000-000055030000}"/>
    <cellStyle name="Comma 3 2 2 3 3 2 3 4" xfId="23667" xr:uid="{00000000-0005-0000-0000-000055030000}"/>
    <cellStyle name="Comma 3 2 2 3 3 2 3 5" xfId="34419" xr:uid="{00000000-0005-0000-0000-000055030000}"/>
    <cellStyle name="Comma 3 2 2 3 3 2 3 6" xfId="45171" xr:uid="{00000000-0005-0000-0000-000055030000}"/>
    <cellStyle name="Comma 3 2 2 3 3 2 4" xfId="3691" xr:uid="{00000000-0005-0000-0000-000026000000}"/>
    <cellStyle name="Comma 3 2 2 3 3 2 4 2" xfId="9843" xr:uid="{00000000-0005-0000-0000-000026000000}"/>
    <cellStyle name="Comma 3 2 2 3 3 2 4 2 2" xfId="20595" xr:uid="{00000000-0005-0000-0000-000026000000}"/>
    <cellStyle name="Comma 3 2 2 3 3 2 4 2 3" xfId="31347" xr:uid="{00000000-0005-0000-0000-000026000000}"/>
    <cellStyle name="Comma 3 2 2 3 3 2 4 2 4" xfId="42099" xr:uid="{00000000-0005-0000-0000-000026000000}"/>
    <cellStyle name="Comma 3 2 2 3 3 2 4 2 5" xfId="52851" xr:uid="{00000000-0005-0000-0000-000026000000}"/>
    <cellStyle name="Comma 3 2 2 3 3 2 4 3" xfId="14451" xr:uid="{00000000-0005-0000-0000-000026000000}"/>
    <cellStyle name="Comma 3 2 2 3 3 2 4 4" xfId="25203" xr:uid="{00000000-0005-0000-0000-000026000000}"/>
    <cellStyle name="Comma 3 2 2 3 3 2 4 5" xfId="35955" xr:uid="{00000000-0005-0000-0000-000026000000}"/>
    <cellStyle name="Comma 3 2 2 3 3 2 4 6" xfId="46707" xr:uid="{00000000-0005-0000-0000-000026000000}"/>
    <cellStyle name="Comma 3 2 2 3 3 2 5" xfId="5231" xr:uid="{00000000-0005-0000-0000-000026000000}"/>
    <cellStyle name="Comma 3 2 2 3 3 2 5 2" xfId="15987" xr:uid="{00000000-0005-0000-0000-000026000000}"/>
    <cellStyle name="Comma 3 2 2 3 3 2 5 3" xfId="26739" xr:uid="{00000000-0005-0000-0000-000026000000}"/>
    <cellStyle name="Comma 3 2 2 3 3 2 5 4" xfId="37491" xr:uid="{00000000-0005-0000-0000-000026000000}"/>
    <cellStyle name="Comma 3 2 2 3 3 2 5 5" xfId="48243" xr:uid="{00000000-0005-0000-0000-000026000000}"/>
    <cellStyle name="Comma 3 2 2 3 3 2 6" xfId="6771" xr:uid="{00000000-0005-0000-0000-000026000000}"/>
    <cellStyle name="Comma 3 2 2 3 3 2 6 2" xfId="17523" xr:uid="{00000000-0005-0000-0000-000026000000}"/>
    <cellStyle name="Comma 3 2 2 3 3 2 6 3" xfId="28275" xr:uid="{00000000-0005-0000-0000-000026000000}"/>
    <cellStyle name="Comma 3 2 2 3 3 2 6 4" xfId="39027" xr:uid="{00000000-0005-0000-0000-000026000000}"/>
    <cellStyle name="Comma 3 2 2 3 3 2 6 5" xfId="49779" xr:uid="{00000000-0005-0000-0000-000026000000}"/>
    <cellStyle name="Comma 3 2 2 3 3 2 7" xfId="11379" xr:uid="{00000000-0005-0000-0000-000026000000}"/>
    <cellStyle name="Comma 3 2 2 3 3 2 8" xfId="22131" xr:uid="{00000000-0005-0000-0000-000026000000}"/>
    <cellStyle name="Comma 3 2 2 3 3 2 9" xfId="32883" xr:uid="{00000000-0005-0000-0000-000026000000}"/>
    <cellStyle name="Comma 3 2 2 3 3 3" xfId="987" xr:uid="{00000000-0005-0000-0000-000026000000}"/>
    <cellStyle name="Comma 3 2 2 3 3 3 2" xfId="2533" xr:uid="{00000000-0005-0000-0000-000057030000}"/>
    <cellStyle name="Comma 3 2 2 3 3 3 2 2" xfId="8691" xr:uid="{00000000-0005-0000-0000-000057030000}"/>
    <cellStyle name="Comma 3 2 2 3 3 3 2 2 2" xfId="19443" xr:uid="{00000000-0005-0000-0000-000057030000}"/>
    <cellStyle name="Comma 3 2 2 3 3 3 2 2 3" xfId="30195" xr:uid="{00000000-0005-0000-0000-000057030000}"/>
    <cellStyle name="Comma 3 2 2 3 3 3 2 2 4" xfId="40947" xr:uid="{00000000-0005-0000-0000-000057030000}"/>
    <cellStyle name="Comma 3 2 2 3 3 3 2 2 5" xfId="51699" xr:uid="{00000000-0005-0000-0000-000057030000}"/>
    <cellStyle name="Comma 3 2 2 3 3 3 2 3" xfId="13299" xr:uid="{00000000-0005-0000-0000-000057030000}"/>
    <cellStyle name="Comma 3 2 2 3 3 3 2 4" xfId="24051" xr:uid="{00000000-0005-0000-0000-000057030000}"/>
    <cellStyle name="Comma 3 2 2 3 3 3 2 5" xfId="34803" xr:uid="{00000000-0005-0000-0000-000057030000}"/>
    <cellStyle name="Comma 3 2 2 3 3 3 2 6" xfId="45555" xr:uid="{00000000-0005-0000-0000-000057030000}"/>
    <cellStyle name="Comma 3 2 2 3 3 3 3" xfId="4075" xr:uid="{00000000-0005-0000-0000-000026000000}"/>
    <cellStyle name="Comma 3 2 2 3 3 3 3 2" xfId="10227" xr:uid="{00000000-0005-0000-0000-000026000000}"/>
    <cellStyle name="Comma 3 2 2 3 3 3 3 2 2" xfId="20979" xr:uid="{00000000-0005-0000-0000-000026000000}"/>
    <cellStyle name="Comma 3 2 2 3 3 3 3 2 3" xfId="31731" xr:uid="{00000000-0005-0000-0000-000026000000}"/>
    <cellStyle name="Comma 3 2 2 3 3 3 3 2 4" xfId="42483" xr:uid="{00000000-0005-0000-0000-000026000000}"/>
    <cellStyle name="Comma 3 2 2 3 3 3 3 2 5" xfId="53235" xr:uid="{00000000-0005-0000-0000-000026000000}"/>
    <cellStyle name="Comma 3 2 2 3 3 3 3 3" xfId="14835" xr:uid="{00000000-0005-0000-0000-000026000000}"/>
    <cellStyle name="Comma 3 2 2 3 3 3 3 4" xfId="25587" xr:uid="{00000000-0005-0000-0000-000026000000}"/>
    <cellStyle name="Comma 3 2 2 3 3 3 3 5" xfId="36339" xr:uid="{00000000-0005-0000-0000-000026000000}"/>
    <cellStyle name="Comma 3 2 2 3 3 3 3 6" xfId="47091" xr:uid="{00000000-0005-0000-0000-000026000000}"/>
    <cellStyle name="Comma 3 2 2 3 3 3 4" xfId="5619" xr:uid="{00000000-0005-0000-0000-000026000000}"/>
    <cellStyle name="Comma 3 2 2 3 3 3 4 2" xfId="16371" xr:uid="{00000000-0005-0000-0000-000026000000}"/>
    <cellStyle name="Comma 3 2 2 3 3 3 4 3" xfId="27123" xr:uid="{00000000-0005-0000-0000-000026000000}"/>
    <cellStyle name="Comma 3 2 2 3 3 3 4 4" xfId="37875" xr:uid="{00000000-0005-0000-0000-000026000000}"/>
    <cellStyle name="Comma 3 2 2 3 3 3 4 5" xfId="48627" xr:uid="{00000000-0005-0000-0000-000026000000}"/>
    <cellStyle name="Comma 3 2 2 3 3 3 5" xfId="7155" xr:uid="{00000000-0005-0000-0000-000026000000}"/>
    <cellStyle name="Comma 3 2 2 3 3 3 5 2" xfId="17907" xr:uid="{00000000-0005-0000-0000-000026000000}"/>
    <cellStyle name="Comma 3 2 2 3 3 3 5 3" xfId="28659" xr:uid="{00000000-0005-0000-0000-000026000000}"/>
    <cellStyle name="Comma 3 2 2 3 3 3 5 4" xfId="39411" xr:uid="{00000000-0005-0000-0000-000026000000}"/>
    <cellStyle name="Comma 3 2 2 3 3 3 5 5" xfId="50163" xr:uid="{00000000-0005-0000-0000-000026000000}"/>
    <cellStyle name="Comma 3 2 2 3 3 3 6" xfId="11763" xr:uid="{00000000-0005-0000-0000-000026000000}"/>
    <cellStyle name="Comma 3 2 2 3 3 3 7" xfId="22515" xr:uid="{00000000-0005-0000-0000-000026000000}"/>
    <cellStyle name="Comma 3 2 2 3 3 3 8" xfId="33267" xr:uid="{00000000-0005-0000-0000-000026000000}"/>
    <cellStyle name="Comma 3 2 2 3 3 3 9" xfId="44019" xr:uid="{00000000-0005-0000-0000-000026000000}"/>
    <cellStyle name="Comma 3 2 2 3 3 4" xfId="1764" xr:uid="{00000000-0005-0000-0000-000054030000}"/>
    <cellStyle name="Comma 3 2 2 3 3 4 2" xfId="7923" xr:uid="{00000000-0005-0000-0000-000054030000}"/>
    <cellStyle name="Comma 3 2 2 3 3 4 2 2" xfId="18675" xr:uid="{00000000-0005-0000-0000-000054030000}"/>
    <cellStyle name="Comma 3 2 2 3 3 4 2 3" xfId="29427" xr:uid="{00000000-0005-0000-0000-000054030000}"/>
    <cellStyle name="Comma 3 2 2 3 3 4 2 4" xfId="40179" xr:uid="{00000000-0005-0000-0000-000054030000}"/>
    <cellStyle name="Comma 3 2 2 3 3 4 2 5" xfId="50931" xr:uid="{00000000-0005-0000-0000-000054030000}"/>
    <cellStyle name="Comma 3 2 2 3 3 4 3" xfId="12531" xr:uid="{00000000-0005-0000-0000-000054030000}"/>
    <cellStyle name="Comma 3 2 2 3 3 4 4" xfId="23283" xr:uid="{00000000-0005-0000-0000-000054030000}"/>
    <cellStyle name="Comma 3 2 2 3 3 4 5" xfId="34035" xr:uid="{00000000-0005-0000-0000-000054030000}"/>
    <cellStyle name="Comma 3 2 2 3 3 4 6" xfId="44787" xr:uid="{00000000-0005-0000-0000-000054030000}"/>
    <cellStyle name="Comma 3 2 2 3 3 5" xfId="3307" xr:uid="{00000000-0005-0000-0000-000026000000}"/>
    <cellStyle name="Comma 3 2 2 3 3 5 2" xfId="9459" xr:uid="{00000000-0005-0000-0000-000026000000}"/>
    <cellStyle name="Comma 3 2 2 3 3 5 2 2" xfId="20211" xr:uid="{00000000-0005-0000-0000-000026000000}"/>
    <cellStyle name="Comma 3 2 2 3 3 5 2 3" xfId="30963" xr:uid="{00000000-0005-0000-0000-000026000000}"/>
    <cellStyle name="Comma 3 2 2 3 3 5 2 4" xfId="41715" xr:uid="{00000000-0005-0000-0000-000026000000}"/>
    <cellStyle name="Comma 3 2 2 3 3 5 2 5" xfId="52467" xr:uid="{00000000-0005-0000-0000-000026000000}"/>
    <cellStyle name="Comma 3 2 2 3 3 5 3" xfId="14067" xr:uid="{00000000-0005-0000-0000-000026000000}"/>
    <cellStyle name="Comma 3 2 2 3 3 5 4" xfId="24819" xr:uid="{00000000-0005-0000-0000-000026000000}"/>
    <cellStyle name="Comma 3 2 2 3 3 5 5" xfId="35571" xr:uid="{00000000-0005-0000-0000-000026000000}"/>
    <cellStyle name="Comma 3 2 2 3 3 5 6" xfId="46323" xr:uid="{00000000-0005-0000-0000-000026000000}"/>
    <cellStyle name="Comma 3 2 2 3 3 6" xfId="4847" xr:uid="{00000000-0005-0000-0000-000026000000}"/>
    <cellStyle name="Comma 3 2 2 3 3 6 2" xfId="15603" xr:uid="{00000000-0005-0000-0000-000026000000}"/>
    <cellStyle name="Comma 3 2 2 3 3 6 3" xfId="26355" xr:uid="{00000000-0005-0000-0000-000026000000}"/>
    <cellStyle name="Comma 3 2 2 3 3 6 4" xfId="37107" xr:uid="{00000000-0005-0000-0000-000026000000}"/>
    <cellStyle name="Comma 3 2 2 3 3 6 5" xfId="47859" xr:uid="{00000000-0005-0000-0000-000026000000}"/>
    <cellStyle name="Comma 3 2 2 3 3 7" xfId="6387" xr:uid="{00000000-0005-0000-0000-000026000000}"/>
    <cellStyle name="Comma 3 2 2 3 3 7 2" xfId="17139" xr:uid="{00000000-0005-0000-0000-000026000000}"/>
    <cellStyle name="Comma 3 2 2 3 3 7 3" xfId="27891" xr:uid="{00000000-0005-0000-0000-000026000000}"/>
    <cellStyle name="Comma 3 2 2 3 3 7 4" xfId="38643" xr:uid="{00000000-0005-0000-0000-000026000000}"/>
    <cellStyle name="Comma 3 2 2 3 3 7 5" xfId="49395" xr:uid="{00000000-0005-0000-0000-000026000000}"/>
    <cellStyle name="Comma 3 2 2 3 3 8" xfId="10995" xr:uid="{00000000-0005-0000-0000-000026000000}"/>
    <cellStyle name="Comma 3 2 2 3 3 9" xfId="21747" xr:uid="{00000000-0005-0000-0000-000026000000}"/>
    <cellStyle name="Comma 3 2 2 3 4" xfId="271" xr:uid="{00000000-0005-0000-0000-000013000000}"/>
    <cellStyle name="Comma 3 2 2 3 4 10" xfId="32563" xr:uid="{00000000-0005-0000-0000-000013000000}"/>
    <cellStyle name="Comma 3 2 2 3 4 11" xfId="43315" xr:uid="{00000000-0005-0000-0000-000013000000}"/>
    <cellStyle name="Comma 3 2 2 3 4 2" xfId="655" xr:uid="{00000000-0005-0000-0000-000013000000}"/>
    <cellStyle name="Comma 3 2 2 3 4 2 10" xfId="43699" xr:uid="{00000000-0005-0000-0000-000013000000}"/>
    <cellStyle name="Comma 3 2 2 3 4 2 2" xfId="1435" xr:uid="{00000000-0005-0000-0000-000013000000}"/>
    <cellStyle name="Comma 3 2 2 3 4 2 2 2" xfId="2981" xr:uid="{00000000-0005-0000-0000-00005A030000}"/>
    <cellStyle name="Comma 3 2 2 3 4 2 2 2 2" xfId="9139" xr:uid="{00000000-0005-0000-0000-00005A030000}"/>
    <cellStyle name="Comma 3 2 2 3 4 2 2 2 2 2" xfId="19891" xr:uid="{00000000-0005-0000-0000-00005A030000}"/>
    <cellStyle name="Comma 3 2 2 3 4 2 2 2 2 3" xfId="30643" xr:uid="{00000000-0005-0000-0000-00005A030000}"/>
    <cellStyle name="Comma 3 2 2 3 4 2 2 2 2 4" xfId="41395" xr:uid="{00000000-0005-0000-0000-00005A030000}"/>
    <cellStyle name="Comma 3 2 2 3 4 2 2 2 2 5" xfId="52147" xr:uid="{00000000-0005-0000-0000-00005A030000}"/>
    <cellStyle name="Comma 3 2 2 3 4 2 2 2 3" xfId="13747" xr:uid="{00000000-0005-0000-0000-00005A030000}"/>
    <cellStyle name="Comma 3 2 2 3 4 2 2 2 4" xfId="24499" xr:uid="{00000000-0005-0000-0000-00005A030000}"/>
    <cellStyle name="Comma 3 2 2 3 4 2 2 2 5" xfId="35251" xr:uid="{00000000-0005-0000-0000-00005A030000}"/>
    <cellStyle name="Comma 3 2 2 3 4 2 2 2 6" xfId="46003" xr:uid="{00000000-0005-0000-0000-00005A030000}"/>
    <cellStyle name="Comma 3 2 2 3 4 2 2 3" xfId="4523" xr:uid="{00000000-0005-0000-0000-000013000000}"/>
    <cellStyle name="Comma 3 2 2 3 4 2 2 3 2" xfId="10675" xr:uid="{00000000-0005-0000-0000-000013000000}"/>
    <cellStyle name="Comma 3 2 2 3 4 2 2 3 2 2" xfId="21427" xr:uid="{00000000-0005-0000-0000-000013000000}"/>
    <cellStyle name="Comma 3 2 2 3 4 2 2 3 2 3" xfId="32179" xr:uid="{00000000-0005-0000-0000-000013000000}"/>
    <cellStyle name="Comma 3 2 2 3 4 2 2 3 2 4" xfId="42931" xr:uid="{00000000-0005-0000-0000-000013000000}"/>
    <cellStyle name="Comma 3 2 2 3 4 2 2 3 2 5" xfId="53683" xr:uid="{00000000-0005-0000-0000-000013000000}"/>
    <cellStyle name="Comma 3 2 2 3 4 2 2 3 3" xfId="15283" xr:uid="{00000000-0005-0000-0000-000013000000}"/>
    <cellStyle name="Comma 3 2 2 3 4 2 2 3 4" xfId="26035" xr:uid="{00000000-0005-0000-0000-000013000000}"/>
    <cellStyle name="Comma 3 2 2 3 4 2 2 3 5" xfId="36787" xr:uid="{00000000-0005-0000-0000-000013000000}"/>
    <cellStyle name="Comma 3 2 2 3 4 2 2 3 6" xfId="47539" xr:uid="{00000000-0005-0000-0000-000013000000}"/>
    <cellStyle name="Comma 3 2 2 3 4 2 2 4" xfId="6067" xr:uid="{00000000-0005-0000-0000-000013000000}"/>
    <cellStyle name="Comma 3 2 2 3 4 2 2 4 2" xfId="16819" xr:uid="{00000000-0005-0000-0000-000013000000}"/>
    <cellStyle name="Comma 3 2 2 3 4 2 2 4 3" xfId="27571" xr:uid="{00000000-0005-0000-0000-000013000000}"/>
    <cellStyle name="Comma 3 2 2 3 4 2 2 4 4" xfId="38323" xr:uid="{00000000-0005-0000-0000-000013000000}"/>
    <cellStyle name="Comma 3 2 2 3 4 2 2 4 5" xfId="49075" xr:uid="{00000000-0005-0000-0000-000013000000}"/>
    <cellStyle name="Comma 3 2 2 3 4 2 2 5" xfId="7603" xr:uid="{00000000-0005-0000-0000-000013000000}"/>
    <cellStyle name="Comma 3 2 2 3 4 2 2 5 2" xfId="18355" xr:uid="{00000000-0005-0000-0000-000013000000}"/>
    <cellStyle name="Comma 3 2 2 3 4 2 2 5 3" xfId="29107" xr:uid="{00000000-0005-0000-0000-000013000000}"/>
    <cellStyle name="Comma 3 2 2 3 4 2 2 5 4" xfId="39859" xr:uid="{00000000-0005-0000-0000-000013000000}"/>
    <cellStyle name="Comma 3 2 2 3 4 2 2 5 5" xfId="50611" xr:uid="{00000000-0005-0000-0000-000013000000}"/>
    <cellStyle name="Comma 3 2 2 3 4 2 2 6" xfId="12211" xr:uid="{00000000-0005-0000-0000-000013000000}"/>
    <cellStyle name="Comma 3 2 2 3 4 2 2 7" xfId="22963" xr:uid="{00000000-0005-0000-0000-000013000000}"/>
    <cellStyle name="Comma 3 2 2 3 4 2 2 8" xfId="33715" xr:uid="{00000000-0005-0000-0000-000013000000}"/>
    <cellStyle name="Comma 3 2 2 3 4 2 2 9" xfId="44467" xr:uid="{00000000-0005-0000-0000-000013000000}"/>
    <cellStyle name="Comma 3 2 2 3 4 2 3" xfId="2212" xr:uid="{00000000-0005-0000-0000-000059030000}"/>
    <cellStyle name="Comma 3 2 2 3 4 2 3 2" xfId="8371" xr:uid="{00000000-0005-0000-0000-000059030000}"/>
    <cellStyle name="Comma 3 2 2 3 4 2 3 2 2" xfId="19123" xr:uid="{00000000-0005-0000-0000-000059030000}"/>
    <cellStyle name="Comma 3 2 2 3 4 2 3 2 3" xfId="29875" xr:uid="{00000000-0005-0000-0000-000059030000}"/>
    <cellStyle name="Comma 3 2 2 3 4 2 3 2 4" xfId="40627" xr:uid="{00000000-0005-0000-0000-000059030000}"/>
    <cellStyle name="Comma 3 2 2 3 4 2 3 2 5" xfId="51379" xr:uid="{00000000-0005-0000-0000-000059030000}"/>
    <cellStyle name="Comma 3 2 2 3 4 2 3 3" xfId="12979" xr:uid="{00000000-0005-0000-0000-000059030000}"/>
    <cellStyle name="Comma 3 2 2 3 4 2 3 4" xfId="23731" xr:uid="{00000000-0005-0000-0000-000059030000}"/>
    <cellStyle name="Comma 3 2 2 3 4 2 3 5" xfId="34483" xr:uid="{00000000-0005-0000-0000-000059030000}"/>
    <cellStyle name="Comma 3 2 2 3 4 2 3 6" xfId="45235" xr:uid="{00000000-0005-0000-0000-000059030000}"/>
    <cellStyle name="Comma 3 2 2 3 4 2 4" xfId="3755" xr:uid="{00000000-0005-0000-0000-000013000000}"/>
    <cellStyle name="Comma 3 2 2 3 4 2 4 2" xfId="9907" xr:uid="{00000000-0005-0000-0000-000013000000}"/>
    <cellStyle name="Comma 3 2 2 3 4 2 4 2 2" xfId="20659" xr:uid="{00000000-0005-0000-0000-000013000000}"/>
    <cellStyle name="Comma 3 2 2 3 4 2 4 2 3" xfId="31411" xr:uid="{00000000-0005-0000-0000-000013000000}"/>
    <cellStyle name="Comma 3 2 2 3 4 2 4 2 4" xfId="42163" xr:uid="{00000000-0005-0000-0000-000013000000}"/>
    <cellStyle name="Comma 3 2 2 3 4 2 4 2 5" xfId="52915" xr:uid="{00000000-0005-0000-0000-000013000000}"/>
    <cellStyle name="Comma 3 2 2 3 4 2 4 3" xfId="14515" xr:uid="{00000000-0005-0000-0000-000013000000}"/>
    <cellStyle name="Comma 3 2 2 3 4 2 4 4" xfId="25267" xr:uid="{00000000-0005-0000-0000-000013000000}"/>
    <cellStyle name="Comma 3 2 2 3 4 2 4 5" xfId="36019" xr:uid="{00000000-0005-0000-0000-000013000000}"/>
    <cellStyle name="Comma 3 2 2 3 4 2 4 6" xfId="46771" xr:uid="{00000000-0005-0000-0000-000013000000}"/>
    <cellStyle name="Comma 3 2 2 3 4 2 5" xfId="5295" xr:uid="{00000000-0005-0000-0000-000013000000}"/>
    <cellStyle name="Comma 3 2 2 3 4 2 5 2" xfId="16051" xr:uid="{00000000-0005-0000-0000-000013000000}"/>
    <cellStyle name="Comma 3 2 2 3 4 2 5 3" xfId="26803" xr:uid="{00000000-0005-0000-0000-000013000000}"/>
    <cellStyle name="Comma 3 2 2 3 4 2 5 4" xfId="37555" xr:uid="{00000000-0005-0000-0000-000013000000}"/>
    <cellStyle name="Comma 3 2 2 3 4 2 5 5" xfId="48307" xr:uid="{00000000-0005-0000-0000-000013000000}"/>
    <cellStyle name="Comma 3 2 2 3 4 2 6" xfId="6835" xr:uid="{00000000-0005-0000-0000-000013000000}"/>
    <cellStyle name="Comma 3 2 2 3 4 2 6 2" xfId="17587" xr:uid="{00000000-0005-0000-0000-000013000000}"/>
    <cellStyle name="Comma 3 2 2 3 4 2 6 3" xfId="28339" xr:uid="{00000000-0005-0000-0000-000013000000}"/>
    <cellStyle name="Comma 3 2 2 3 4 2 6 4" xfId="39091" xr:uid="{00000000-0005-0000-0000-000013000000}"/>
    <cellStyle name="Comma 3 2 2 3 4 2 6 5" xfId="49843" xr:uid="{00000000-0005-0000-0000-000013000000}"/>
    <cellStyle name="Comma 3 2 2 3 4 2 7" xfId="11443" xr:uid="{00000000-0005-0000-0000-000013000000}"/>
    <cellStyle name="Comma 3 2 2 3 4 2 8" xfId="22195" xr:uid="{00000000-0005-0000-0000-000013000000}"/>
    <cellStyle name="Comma 3 2 2 3 4 2 9" xfId="32947" xr:uid="{00000000-0005-0000-0000-000013000000}"/>
    <cellStyle name="Comma 3 2 2 3 4 3" xfId="1051" xr:uid="{00000000-0005-0000-0000-000013000000}"/>
    <cellStyle name="Comma 3 2 2 3 4 3 2" xfId="2597" xr:uid="{00000000-0005-0000-0000-00005B030000}"/>
    <cellStyle name="Comma 3 2 2 3 4 3 2 2" xfId="8755" xr:uid="{00000000-0005-0000-0000-00005B030000}"/>
    <cellStyle name="Comma 3 2 2 3 4 3 2 2 2" xfId="19507" xr:uid="{00000000-0005-0000-0000-00005B030000}"/>
    <cellStyle name="Comma 3 2 2 3 4 3 2 2 3" xfId="30259" xr:uid="{00000000-0005-0000-0000-00005B030000}"/>
    <cellStyle name="Comma 3 2 2 3 4 3 2 2 4" xfId="41011" xr:uid="{00000000-0005-0000-0000-00005B030000}"/>
    <cellStyle name="Comma 3 2 2 3 4 3 2 2 5" xfId="51763" xr:uid="{00000000-0005-0000-0000-00005B030000}"/>
    <cellStyle name="Comma 3 2 2 3 4 3 2 3" xfId="13363" xr:uid="{00000000-0005-0000-0000-00005B030000}"/>
    <cellStyle name="Comma 3 2 2 3 4 3 2 4" xfId="24115" xr:uid="{00000000-0005-0000-0000-00005B030000}"/>
    <cellStyle name="Comma 3 2 2 3 4 3 2 5" xfId="34867" xr:uid="{00000000-0005-0000-0000-00005B030000}"/>
    <cellStyle name="Comma 3 2 2 3 4 3 2 6" xfId="45619" xr:uid="{00000000-0005-0000-0000-00005B030000}"/>
    <cellStyle name="Comma 3 2 2 3 4 3 3" xfId="4139" xr:uid="{00000000-0005-0000-0000-000013000000}"/>
    <cellStyle name="Comma 3 2 2 3 4 3 3 2" xfId="10291" xr:uid="{00000000-0005-0000-0000-000013000000}"/>
    <cellStyle name="Comma 3 2 2 3 4 3 3 2 2" xfId="21043" xr:uid="{00000000-0005-0000-0000-000013000000}"/>
    <cellStyle name="Comma 3 2 2 3 4 3 3 2 3" xfId="31795" xr:uid="{00000000-0005-0000-0000-000013000000}"/>
    <cellStyle name="Comma 3 2 2 3 4 3 3 2 4" xfId="42547" xr:uid="{00000000-0005-0000-0000-000013000000}"/>
    <cellStyle name="Comma 3 2 2 3 4 3 3 2 5" xfId="53299" xr:uid="{00000000-0005-0000-0000-000013000000}"/>
    <cellStyle name="Comma 3 2 2 3 4 3 3 3" xfId="14899" xr:uid="{00000000-0005-0000-0000-000013000000}"/>
    <cellStyle name="Comma 3 2 2 3 4 3 3 4" xfId="25651" xr:uid="{00000000-0005-0000-0000-000013000000}"/>
    <cellStyle name="Comma 3 2 2 3 4 3 3 5" xfId="36403" xr:uid="{00000000-0005-0000-0000-000013000000}"/>
    <cellStyle name="Comma 3 2 2 3 4 3 3 6" xfId="47155" xr:uid="{00000000-0005-0000-0000-000013000000}"/>
    <cellStyle name="Comma 3 2 2 3 4 3 4" xfId="5683" xr:uid="{00000000-0005-0000-0000-000013000000}"/>
    <cellStyle name="Comma 3 2 2 3 4 3 4 2" xfId="16435" xr:uid="{00000000-0005-0000-0000-000013000000}"/>
    <cellStyle name="Comma 3 2 2 3 4 3 4 3" xfId="27187" xr:uid="{00000000-0005-0000-0000-000013000000}"/>
    <cellStyle name="Comma 3 2 2 3 4 3 4 4" xfId="37939" xr:uid="{00000000-0005-0000-0000-000013000000}"/>
    <cellStyle name="Comma 3 2 2 3 4 3 4 5" xfId="48691" xr:uid="{00000000-0005-0000-0000-000013000000}"/>
    <cellStyle name="Comma 3 2 2 3 4 3 5" xfId="7219" xr:uid="{00000000-0005-0000-0000-000013000000}"/>
    <cellStyle name="Comma 3 2 2 3 4 3 5 2" xfId="17971" xr:uid="{00000000-0005-0000-0000-000013000000}"/>
    <cellStyle name="Comma 3 2 2 3 4 3 5 3" xfId="28723" xr:uid="{00000000-0005-0000-0000-000013000000}"/>
    <cellStyle name="Comma 3 2 2 3 4 3 5 4" xfId="39475" xr:uid="{00000000-0005-0000-0000-000013000000}"/>
    <cellStyle name="Comma 3 2 2 3 4 3 5 5" xfId="50227" xr:uid="{00000000-0005-0000-0000-000013000000}"/>
    <cellStyle name="Comma 3 2 2 3 4 3 6" xfId="11827" xr:uid="{00000000-0005-0000-0000-000013000000}"/>
    <cellStyle name="Comma 3 2 2 3 4 3 7" xfId="22579" xr:uid="{00000000-0005-0000-0000-000013000000}"/>
    <cellStyle name="Comma 3 2 2 3 4 3 8" xfId="33331" xr:uid="{00000000-0005-0000-0000-000013000000}"/>
    <cellStyle name="Comma 3 2 2 3 4 3 9" xfId="44083" xr:uid="{00000000-0005-0000-0000-000013000000}"/>
    <cellStyle name="Comma 3 2 2 3 4 4" xfId="1828" xr:uid="{00000000-0005-0000-0000-000058030000}"/>
    <cellStyle name="Comma 3 2 2 3 4 4 2" xfId="7987" xr:uid="{00000000-0005-0000-0000-000058030000}"/>
    <cellStyle name="Comma 3 2 2 3 4 4 2 2" xfId="18739" xr:uid="{00000000-0005-0000-0000-000058030000}"/>
    <cellStyle name="Comma 3 2 2 3 4 4 2 3" xfId="29491" xr:uid="{00000000-0005-0000-0000-000058030000}"/>
    <cellStyle name="Comma 3 2 2 3 4 4 2 4" xfId="40243" xr:uid="{00000000-0005-0000-0000-000058030000}"/>
    <cellStyle name="Comma 3 2 2 3 4 4 2 5" xfId="50995" xr:uid="{00000000-0005-0000-0000-000058030000}"/>
    <cellStyle name="Comma 3 2 2 3 4 4 3" xfId="12595" xr:uid="{00000000-0005-0000-0000-000058030000}"/>
    <cellStyle name="Comma 3 2 2 3 4 4 4" xfId="23347" xr:uid="{00000000-0005-0000-0000-000058030000}"/>
    <cellStyle name="Comma 3 2 2 3 4 4 5" xfId="34099" xr:uid="{00000000-0005-0000-0000-000058030000}"/>
    <cellStyle name="Comma 3 2 2 3 4 4 6" xfId="44851" xr:uid="{00000000-0005-0000-0000-000058030000}"/>
    <cellStyle name="Comma 3 2 2 3 4 5" xfId="3371" xr:uid="{00000000-0005-0000-0000-000013000000}"/>
    <cellStyle name="Comma 3 2 2 3 4 5 2" xfId="9523" xr:uid="{00000000-0005-0000-0000-000013000000}"/>
    <cellStyle name="Comma 3 2 2 3 4 5 2 2" xfId="20275" xr:uid="{00000000-0005-0000-0000-000013000000}"/>
    <cellStyle name="Comma 3 2 2 3 4 5 2 3" xfId="31027" xr:uid="{00000000-0005-0000-0000-000013000000}"/>
    <cellStyle name="Comma 3 2 2 3 4 5 2 4" xfId="41779" xr:uid="{00000000-0005-0000-0000-000013000000}"/>
    <cellStyle name="Comma 3 2 2 3 4 5 2 5" xfId="52531" xr:uid="{00000000-0005-0000-0000-000013000000}"/>
    <cellStyle name="Comma 3 2 2 3 4 5 3" xfId="14131" xr:uid="{00000000-0005-0000-0000-000013000000}"/>
    <cellStyle name="Comma 3 2 2 3 4 5 4" xfId="24883" xr:uid="{00000000-0005-0000-0000-000013000000}"/>
    <cellStyle name="Comma 3 2 2 3 4 5 5" xfId="35635" xr:uid="{00000000-0005-0000-0000-000013000000}"/>
    <cellStyle name="Comma 3 2 2 3 4 5 6" xfId="46387" xr:uid="{00000000-0005-0000-0000-000013000000}"/>
    <cellStyle name="Comma 3 2 2 3 4 6" xfId="4911" xr:uid="{00000000-0005-0000-0000-000013000000}"/>
    <cellStyle name="Comma 3 2 2 3 4 6 2" xfId="15667" xr:uid="{00000000-0005-0000-0000-000013000000}"/>
    <cellStyle name="Comma 3 2 2 3 4 6 3" xfId="26419" xr:uid="{00000000-0005-0000-0000-000013000000}"/>
    <cellStyle name="Comma 3 2 2 3 4 6 4" xfId="37171" xr:uid="{00000000-0005-0000-0000-000013000000}"/>
    <cellStyle name="Comma 3 2 2 3 4 6 5" xfId="47923" xr:uid="{00000000-0005-0000-0000-000013000000}"/>
    <cellStyle name="Comma 3 2 2 3 4 7" xfId="6451" xr:uid="{00000000-0005-0000-0000-000013000000}"/>
    <cellStyle name="Comma 3 2 2 3 4 7 2" xfId="17203" xr:uid="{00000000-0005-0000-0000-000013000000}"/>
    <cellStyle name="Comma 3 2 2 3 4 7 3" xfId="27955" xr:uid="{00000000-0005-0000-0000-000013000000}"/>
    <cellStyle name="Comma 3 2 2 3 4 7 4" xfId="38707" xr:uid="{00000000-0005-0000-0000-000013000000}"/>
    <cellStyle name="Comma 3 2 2 3 4 7 5" xfId="49459" xr:uid="{00000000-0005-0000-0000-000013000000}"/>
    <cellStyle name="Comma 3 2 2 3 4 8" xfId="11059" xr:uid="{00000000-0005-0000-0000-000013000000}"/>
    <cellStyle name="Comma 3 2 2 3 4 9" xfId="21811" xr:uid="{00000000-0005-0000-0000-000013000000}"/>
    <cellStyle name="Comma 3 2 2 3 5" xfId="335" xr:uid="{00000000-0005-0000-0000-000013000000}"/>
    <cellStyle name="Comma 3 2 2 3 5 10" xfId="32627" xr:uid="{00000000-0005-0000-0000-000013000000}"/>
    <cellStyle name="Comma 3 2 2 3 5 11" xfId="43379" xr:uid="{00000000-0005-0000-0000-000013000000}"/>
    <cellStyle name="Comma 3 2 2 3 5 2" xfId="719" xr:uid="{00000000-0005-0000-0000-000013000000}"/>
    <cellStyle name="Comma 3 2 2 3 5 2 10" xfId="43763" xr:uid="{00000000-0005-0000-0000-000013000000}"/>
    <cellStyle name="Comma 3 2 2 3 5 2 2" xfId="1499" xr:uid="{00000000-0005-0000-0000-000013000000}"/>
    <cellStyle name="Comma 3 2 2 3 5 2 2 2" xfId="3045" xr:uid="{00000000-0005-0000-0000-00005E030000}"/>
    <cellStyle name="Comma 3 2 2 3 5 2 2 2 2" xfId="9203" xr:uid="{00000000-0005-0000-0000-00005E030000}"/>
    <cellStyle name="Comma 3 2 2 3 5 2 2 2 2 2" xfId="19955" xr:uid="{00000000-0005-0000-0000-00005E030000}"/>
    <cellStyle name="Comma 3 2 2 3 5 2 2 2 2 3" xfId="30707" xr:uid="{00000000-0005-0000-0000-00005E030000}"/>
    <cellStyle name="Comma 3 2 2 3 5 2 2 2 2 4" xfId="41459" xr:uid="{00000000-0005-0000-0000-00005E030000}"/>
    <cellStyle name="Comma 3 2 2 3 5 2 2 2 2 5" xfId="52211" xr:uid="{00000000-0005-0000-0000-00005E030000}"/>
    <cellStyle name="Comma 3 2 2 3 5 2 2 2 3" xfId="13811" xr:uid="{00000000-0005-0000-0000-00005E030000}"/>
    <cellStyle name="Comma 3 2 2 3 5 2 2 2 4" xfId="24563" xr:uid="{00000000-0005-0000-0000-00005E030000}"/>
    <cellStyle name="Comma 3 2 2 3 5 2 2 2 5" xfId="35315" xr:uid="{00000000-0005-0000-0000-00005E030000}"/>
    <cellStyle name="Comma 3 2 2 3 5 2 2 2 6" xfId="46067" xr:uid="{00000000-0005-0000-0000-00005E030000}"/>
    <cellStyle name="Comma 3 2 2 3 5 2 2 3" xfId="4587" xr:uid="{00000000-0005-0000-0000-000013000000}"/>
    <cellStyle name="Comma 3 2 2 3 5 2 2 3 2" xfId="10739" xr:uid="{00000000-0005-0000-0000-000013000000}"/>
    <cellStyle name="Comma 3 2 2 3 5 2 2 3 2 2" xfId="21491" xr:uid="{00000000-0005-0000-0000-000013000000}"/>
    <cellStyle name="Comma 3 2 2 3 5 2 2 3 2 3" xfId="32243" xr:uid="{00000000-0005-0000-0000-000013000000}"/>
    <cellStyle name="Comma 3 2 2 3 5 2 2 3 2 4" xfId="42995" xr:uid="{00000000-0005-0000-0000-000013000000}"/>
    <cellStyle name="Comma 3 2 2 3 5 2 2 3 2 5" xfId="53747" xr:uid="{00000000-0005-0000-0000-000013000000}"/>
    <cellStyle name="Comma 3 2 2 3 5 2 2 3 3" xfId="15347" xr:uid="{00000000-0005-0000-0000-000013000000}"/>
    <cellStyle name="Comma 3 2 2 3 5 2 2 3 4" xfId="26099" xr:uid="{00000000-0005-0000-0000-000013000000}"/>
    <cellStyle name="Comma 3 2 2 3 5 2 2 3 5" xfId="36851" xr:uid="{00000000-0005-0000-0000-000013000000}"/>
    <cellStyle name="Comma 3 2 2 3 5 2 2 3 6" xfId="47603" xr:uid="{00000000-0005-0000-0000-000013000000}"/>
    <cellStyle name="Comma 3 2 2 3 5 2 2 4" xfId="6131" xr:uid="{00000000-0005-0000-0000-000013000000}"/>
    <cellStyle name="Comma 3 2 2 3 5 2 2 4 2" xfId="16883" xr:uid="{00000000-0005-0000-0000-000013000000}"/>
    <cellStyle name="Comma 3 2 2 3 5 2 2 4 3" xfId="27635" xr:uid="{00000000-0005-0000-0000-000013000000}"/>
    <cellStyle name="Comma 3 2 2 3 5 2 2 4 4" xfId="38387" xr:uid="{00000000-0005-0000-0000-000013000000}"/>
    <cellStyle name="Comma 3 2 2 3 5 2 2 4 5" xfId="49139" xr:uid="{00000000-0005-0000-0000-000013000000}"/>
    <cellStyle name="Comma 3 2 2 3 5 2 2 5" xfId="7667" xr:uid="{00000000-0005-0000-0000-000013000000}"/>
    <cellStyle name="Comma 3 2 2 3 5 2 2 5 2" xfId="18419" xr:uid="{00000000-0005-0000-0000-000013000000}"/>
    <cellStyle name="Comma 3 2 2 3 5 2 2 5 3" xfId="29171" xr:uid="{00000000-0005-0000-0000-000013000000}"/>
    <cellStyle name="Comma 3 2 2 3 5 2 2 5 4" xfId="39923" xr:uid="{00000000-0005-0000-0000-000013000000}"/>
    <cellStyle name="Comma 3 2 2 3 5 2 2 5 5" xfId="50675" xr:uid="{00000000-0005-0000-0000-000013000000}"/>
    <cellStyle name="Comma 3 2 2 3 5 2 2 6" xfId="12275" xr:uid="{00000000-0005-0000-0000-000013000000}"/>
    <cellStyle name="Comma 3 2 2 3 5 2 2 7" xfId="23027" xr:uid="{00000000-0005-0000-0000-000013000000}"/>
    <cellStyle name="Comma 3 2 2 3 5 2 2 8" xfId="33779" xr:uid="{00000000-0005-0000-0000-000013000000}"/>
    <cellStyle name="Comma 3 2 2 3 5 2 2 9" xfId="44531" xr:uid="{00000000-0005-0000-0000-000013000000}"/>
    <cellStyle name="Comma 3 2 2 3 5 2 3" xfId="2276" xr:uid="{00000000-0005-0000-0000-00005D030000}"/>
    <cellStyle name="Comma 3 2 2 3 5 2 3 2" xfId="8435" xr:uid="{00000000-0005-0000-0000-00005D030000}"/>
    <cellStyle name="Comma 3 2 2 3 5 2 3 2 2" xfId="19187" xr:uid="{00000000-0005-0000-0000-00005D030000}"/>
    <cellStyle name="Comma 3 2 2 3 5 2 3 2 3" xfId="29939" xr:uid="{00000000-0005-0000-0000-00005D030000}"/>
    <cellStyle name="Comma 3 2 2 3 5 2 3 2 4" xfId="40691" xr:uid="{00000000-0005-0000-0000-00005D030000}"/>
    <cellStyle name="Comma 3 2 2 3 5 2 3 2 5" xfId="51443" xr:uid="{00000000-0005-0000-0000-00005D030000}"/>
    <cellStyle name="Comma 3 2 2 3 5 2 3 3" xfId="13043" xr:uid="{00000000-0005-0000-0000-00005D030000}"/>
    <cellStyle name="Comma 3 2 2 3 5 2 3 4" xfId="23795" xr:uid="{00000000-0005-0000-0000-00005D030000}"/>
    <cellStyle name="Comma 3 2 2 3 5 2 3 5" xfId="34547" xr:uid="{00000000-0005-0000-0000-00005D030000}"/>
    <cellStyle name="Comma 3 2 2 3 5 2 3 6" xfId="45299" xr:uid="{00000000-0005-0000-0000-00005D030000}"/>
    <cellStyle name="Comma 3 2 2 3 5 2 4" xfId="3819" xr:uid="{00000000-0005-0000-0000-000013000000}"/>
    <cellStyle name="Comma 3 2 2 3 5 2 4 2" xfId="9971" xr:uid="{00000000-0005-0000-0000-000013000000}"/>
    <cellStyle name="Comma 3 2 2 3 5 2 4 2 2" xfId="20723" xr:uid="{00000000-0005-0000-0000-000013000000}"/>
    <cellStyle name="Comma 3 2 2 3 5 2 4 2 3" xfId="31475" xr:uid="{00000000-0005-0000-0000-000013000000}"/>
    <cellStyle name="Comma 3 2 2 3 5 2 4 2 4" xfId="42227" xr:uid="{00000000-0005-0000-0000-000013000000}"/>
    <cellStyle name="Comma 3 2 2 3 5 2 4 2 5" xfId="52979" xr:uid="{00000000-0005-0000-0000-000013000000}"/>
    <cellStyle name="Comma 3 2 2 3 5 2 4 3" xfId="14579" xr:uid="{00000000-0005-0000-0000-000013000000}"/>
    <cellStyle name="Comma 3 2 2 3 5 2 4 4" xfId="25331" xr:uid="{00000000-0005-0000-0000-000013000000}"/>
    <cellStyle name="Comma 3 2 2 3 5 2 4 5" xfId="36083" xr:uid="{00000000-0005-0000-0000-000013000000}"/>
    <cellStyle name="Comma 3 2 2 3 5 2 4 6" xfId="46835" xr:uid="{00000000-0005-0000-0000-000013000000}"/>
    <cellStyle name="Comma 3 2 2 3 5 2 5" xfId="5359" xr:uid="{00000000-0005-0000-0000-000013000000}"/>
    <cellStyle name="Comma 3 2 2 3 5 2 5 2" xfId="16115" xr:uid="{00000000-0005-0000-0000-000013000000}"/>
    <cellStyle name="Comma 3 2 2 3 5 2 5 3" xfId="26867" xr:uid="{00000000-0005-0000-0000-000013000000}"/>
    <cellStyle name="Comma 3 2 2 3 5 2 5 4" xfId="37619" xr:uid="{00000000-0005-0000-0000-000013000000}"/>
    <cellStyle name="Comma 3 2 2 3 5 2 5 5" xfId="48371" xr:uid="{00000000-0005-0000-0000-000013000000}"/>
    <cellStyle name="Comma 3 2 2 3 5 2 6" xfId="6899" xr:uid="{00000000-0005-0000-0000-000013000000}"/>
    <cellStyle name="Comma 3 2 2 3 5 2 6 2" xfId="17651" xr:uid="{00000000-0005-0000-0000-000013000000}"/>
    <cellStyle name="Comma 3 2 2 3 5 2 6 3" xfId="28403" xr:uid="{00000000-0005-0000-0000-000013000000}"/>
    <cellStyle name="Comma 3 2 2 3 5 2 6 4" xfId="39155" xr:uid="{00000000-0005-0000-0000-000013000000}"/>
    <cellStyle name="Comma 3 2 2 3 5 2 6 5" xfId="49907" xr:uid="{00000000-0005-0000-0000-000013000000}"/>
    <cellStyle name="Comma 3 2 2 3 5 2 7" xfId="11507" xr:uid="{00000000-0005-0000-0000-000013000000}"/>
    <cellStyle name="Comma 3 2 2 3 5 2 8" xfId="22259" xr:uid="{00000000-0005-0000-0000-000013000000}"/>
    <cellStyle name="Comma 3 2 2 3 5 2 9" xfId="33011" xr:uid="{00000000-0005-0000-0000-000013000000}"/>
    <cellStyle name="Comma 3 2 2 3 5 3" xfId="1115" xr:uid="{00000000-0005-0000-0000-000013000000}"/>
    <cellStyle name="Comma 3 2 2 3 5 3 2" xfId="2661" xr:uid="{00000000-0005-0000-0000-00005F030000}"/>
    <cellStyle name="Comma 3 2 2 3 5 3 2 2" xfId="8819" xr:uid="{00000000-0005-0000-0000-00005F030000}"/>
    <cellStyle name="Comma 3 2 2 3 5 3 2 2 2" xfId="19571" xr:uid="{00000000-0005-0000-0000-00005F030000}"/>
    <cellStyle name="Comma 3 2 2 3 5 3 2 2 3" xfId="30323" xr:uid="{00000000-0005-0000-0000-00005F030000}"/>
    <cellStyle name="Comma 3 2 2 3 5 3 2 2 4" xfId="41075" xr:uid="{00000000-0005-0000-0000-00005F030000}"/>
    <cellStyle name="Comma 3 2 2 3 5 3 2 2 5" xfId="51827" xr:uid="{00000000-0005-0000-0000-00005F030000}"/>
    <cellStyle name="Comma 3 2 2 3 5 3 2 3" xfId="13427" xr:uid="{00000000-0005-0000-0000-00005F030000}"/>
    <cellStyle name="Comma 3 2 2 3 5 3 2 4" xfId="24179" xr:uid="{00000000-0005-0000-0000-00005F030000}"/>
    <cellStyle name="Comma 3 2 2 3 5 3 2 5" xfId="34931" xr:uid="{00000000-0005-0000-0000-00005F030000}"/>
    <cellStyle name="Comma 3 2 2 3 5 3 2 6" xfId="45683" xr:uid="{00000000-0005-0000-0000-00005F030000}"/>
    <cellStyle name="Comma 3 2 2 3 5 3 3" xfId="4203" xr:uid="{00000000-0005-0000-0000-000013000000}"/>
    <cellStyle name="Comma 3 2 2 3 5 3 3 2" xfId="10355" xr:uid="{00000000-0005-0000-0000-000013000000}"/>
    <cellStyle name="Comma 3 2 2 3 5 3 3 2 2" xfId="21107" xr:uid="{00000000-0005-0000-0000-000013000000}"/>
    <cellStyle name="Comma 3 2 2 3 5 3 3 2 3" xfId="31859" xr:uid="{00000000-0005-0000-0000-000013000000}"/>
    <cellStyle name="Comma 3 2 2 3 5 3 3 2 4" xfId="42611" xr:uid="{00000000-0005-0000-0000-000013000000}"/>
    <cellStyle name="Comma 3 2 2 3 5 3 3 2 5" xfId="53363" xr:uid="{00000000-0005-0000-0000-000013000000}"/>
    <cellStyle name="Comma 3 2 2 3 5 3 3 3" xfId="14963" xr:uid="{00000000-0005-0000-0000-000013000000}"/>
    <cellStyle name="Comma 3 2 2 3 5 3 3 4" xfId="25715" xr:uid="{00000000-0005-0000-0000-000013000000}"/>
    <cellStyle name="Comma 3 2 2 3 5 3 3 5" xfId="36467" xr:uid="{00000000-0005-0000-0000-000013000000}"/>
    <cellStyle name="Comma 3 2 2 3 5 3 3 6" xfId="47219" xr:uid="{00000000-0005-0000-0000-000013000000}"/>
    <cellStyle name="Comma 3 2 2 3 5 3 4" xfId="5747" xr:uid="{00000000-0005-0000-0000-000013000000}"/>
    <cellStyle name="Comma 3 2 2 3 5 3 4 2" xfId="16499" xr:uid="{00000000-0005-0000-0000-000013000000}"/>
    <cellStyle name="Comma 3 2 2 3 5 3 4 3" xfId="27251" xr:uid="{00000000-0005-0000-0000-000013000000}"/>
    <cellStyle name="Comma 3 2 2 3 5 3 4 4" xfId="38003" xr:uid="{00000000-0005-0000-0000-000013000000}"/>
    <cellStyle name="Comma 3 2 2 3 5 3 4 5" xfId="48755" xr:uid="{00000000-0005-0000-0000-000013000000}"/>
    <cellStyle name="Comma 3 2 2 3 5 3 5" xfId="7283" xr:uid="{00000000-0005-0000-0000-000013000000}"/>
    <cellStyle name="Comma 3 2 2 3 5 3 5 2" xfId="18035" xr:uid="{00000000-0005-0000-0000-000013000000}"/>
    <cellStyle name="Comma 3 2 2 3 5 3 5 3" xfId="28787" xr:uid="{00000000-0005-0000-0000-000013000000}"/>
    <cellStyle name="Comma 3 2 2 3 5 3 5 4" xfId="39539" xr:uid="{00000000-0005-0000-0000-000013000000}"/>
    <cellStyle name="Comma 3 2 2 3 5 3 5 5" xfId="50291" xr:uid="{00000000-0005-0000-0000-000013000000}"/>
    <cellStyle name="Comma 3 2 2 3 5 3 6" xfId="11891" xr:uid="{00000000-0005-0000-0000-000013000000}"/>
    <cellStyle name="Comma 3 2 2 3 5 3 7" xfId="22643" xr:uid="{00000000-0005-0000-0000-000013000000}"/>
    <cellStyle name="Comma 3 2 2 3 5 3 8" xfId="33395" xr:uid="{00000000-0005-0000-0000-000013000000}"/>
    <cellStyle name="Comma 3 2 2 3 5 3 9" xfId="44147" xr:uid="{00000000-0005-0000-0000-000013000000}"/>
    <cellStyle name="Comma 3 2 2 3 5 4" xfId="1892" xr:uid="{00000000-0005-0000-0000-00005C030000}"/>
    <cellStyle name="Comma 3 2 2 3 5 4 2" xfId="8051" xr:uid="{00000000-0005-0000-0000-00005C030000}"/>
    <cellStyle name="Comma 3 2 2 3 5 4 2 2" xfId="18803" xr:uid="{00000000-0005-0000-0000-00005C030000}"/>
    <cellStyle name="Comma 3 2 2 3 5 4 2 3" xfId="29555" xr:uid="{00000000-0005-0000-0000-00005C030000}"/>
    <cellStyle name="Comma 3 2 2 3 5 4 2 4" xfId="40307" xr:uid="{00000000-0005-0000-0000-00005C030000}"/>
    <cellStyle name="Comma 3 2 2 3 5 4 2 5" xfId="51059" xr:uid="{00000000-0005-0000-0000-00005C030000}"/>
    <cellStyle name="Comma 3 2 2 3 5 4 3" xfId="12659" xr:uid="{00000000-0005-0000-0000-00005C030000}"/>
    <cellStyle name="Comma 3 2 2 3 5 4 4" xfId="23411" xr:uid="{00000000-0005-0000-0000-00005C030000}"/>
    <cellStyle name="Comma 3 2 2 3 5 4 5" xfId="34163" xr:uid="{00000000-0005-0000-0000-00005C030000}"/>
    <cellStyle name="Comma 3 2 2 3 5 4 6" xfId="44915" xr:uid="{00000000-0005-0000-0000-00005C030000}"/>
    <cellStyle name="Comma 3 2 2 3 5 5" xfId="3435" xr:uid="{00000000-0005-0000-0000-000013000000}"/>
    <cellStyle name="Comma 3 2 2 3 5 5 2" xfId="9587" xr:uid="{00000000-0005-0000-0000-000013000000}"/>
    <cellStyle name="Comma 3 2 2 3 5 5 2 2" xfId="20339" xr:uid="{00000000-0005-0000-0000-000013000000}"/>
    <cellStyle name="Comma 3 2 2 3 5 5 2 3" xfId="31091" xr:uid="{00000000-0005-0000-0000-000013000000}"/>
    <cellStyle name="Comma 3 2 2 3 5 5 2 4" xfId="41843" xr:uid="{00000000-0005-0000-0000-000013000000}"/>
    <cellStyle name="Comma 3 2 2 3 5 5 2 5" xfId="52595" xr:uid="{00000000-0005-0000-0000-000013000000}"/>
    <cellStyle name="Comma 3 2 2 3 5 5 3" xfId="14195" xr:uid="{00000000-0005-0000-0000-000013000000}"/>
    <cellStyle name="Comma 3 2 2 3 5 5 4" xfId="24947" xr:uid="{00000000-0005-0000-0000-000013000000}"/>
    <cellStyle name="Comma 3 2 2 3 5 5 5" xfId="35699" xr:uid="{00000000-0005-0000-0000-000013000000}"/>
    <cellStyle name="Comma 3 2 2 3 5 5 6" xfId="46451" xr:uid="{00000000-0005-0000-0000-000013000000}"/>
    <cellStyle name="Comma 3 2 2 3 5 6" xfId="4975" xr:uid="{00000000-0005-0000-0000-000013000000}"/>
    <cellStyle name="Comma 3 2 2 3 5 6 2" xfId="15731" xr:uid="{00000000-0005-0000-0000-000013000000}"/>
    <cellStyle name="Comma 3 2 2 3 5 6 3" xfId="26483" xr:uid="{00000000-0005-0000-0000-000013000000}"/>
    <cellStyle name="Comma 3 2 2 3 5 6 4" xfId="37235" xr:uid="{00000000-0005-0000-0000-000013000000}"/>
    <cellStyle name="Comma 3 2 2 3 5 6 5" xfId="47987" xr:uid="{00000000-0005-0000-0000-000013000000}"/>
    <cellStyle name="Comma 3 2 2 3 5 7" xfId="6515" xr:uid="{00000000-0005-0000-0000-000013000000}"/>
    <cellStyle name="Comma 3 2 2 3 5 7 2" xfId="17267" xr:uid="{00000000-0005-0000-0000-000013000000}"/>
    <cellStyle name="Comma 3 2 2 3 5 7 3" xfId="28019" xr:uid="{00000000-0005-0000-0000-000013000000}"/>
    <cellStyle name="Comma 3 2 2 3 5 7 4" xfId="38771" xr:uid="{00000000-0005-0000-0000-000013000000}"/>
    <cellStyle name="Comma 3 2 2 3 5 7 5" xfId="49523" xr:uid="{00000000-0005-0000-0000-000013000000}"/>
    <cellStyle name="Comma 3 2 2 3 5 8" xfId="11123" xr:uid="{00000000-0005-0000-0000-000013000000}"/>
    <cellStyle name="Comma 3 2 2 3 5 9" xfId="21875" xr:uid="{00000000-0005-0000-0000-000013000000}"/>
    <cellStyle name="Comma 3 2 2 3 6" xfId="399" xr:uid="{00000000-0005-0000-0000-000013000000}"/>
    <cellStyle name="Comma 3 2 2 3 6 10" xfId="32691" xr:uid="{00000000-0005-0000-0000-000013000000}"/>
    <cellStyle name="Comma 3 2 2 3 6 11" xfId="43443" xr:uid="{00000000-0005-0000-0000-000013000000}"/>
    <cellStyle name="Comma 3 2 2 3 6 2" xfId="783" xr:uid="{00000000-0005-0000-0000-000013000000}"/>
    <cellStyle name="Comma 3 2 2 3 6 2 10" xfId="43827" xr:uid="{00000000-0005-0000-0000-000013000000}"/>
    <cellStyle name="Comma 3 2 2 3 6 2 2" xfId="1563" xr:uid="{00000000-0005-0000-0000-000013000000}"/>
    <cellStyle name="Comma 3 2 2 3 6 2 2 2" xfId="3109" xr:uid="{00000000-0005-0000-0000-000062030000}"/>
    <cellStyle name="Comma 3 2 2 3 6 2 2 2 2" xfId="9267" xr:uid="{00000000-0005-0000-0000-000062030000}"/>
    <cellStyle name="Comma 3 2 2 3 6 2 2 2 2 2" xfId="20019" xr:uid="{00000000-0005-0000-0000-000062030000}"/>
    <cellStyle name="Comma 3 2 2 3 6 2 2 2 2 3" xfId="30771" xr:uid="{00000000-0005-0000-0000-000062030000}"/>
    <cellStyle name="Comma 3 2 2 3 6 2 2 2 2 4" xfId="41523" xr:uid="{00000000-0005-0000-0000-000062030000}"/>
    <cellStyle name="Comma 3 2 2 3 6 2 2 2 2 5" xfId="52275" xr:uid="{00000000-0005-0000-0000-000062030000}"/>
    <cellStyle name="Comma 3 2 2 3 6 2 2 2 3" xfId="13875" xr:uid="{00000000-0005-0000-0000-000062030000}"/>
    <cellStyle name="Comma 3 2 2 3 6 2 2 2 4" xfId="24627" xr:uid="{00000000-0005-0000-0000-000062030000}"/>
    <cellStyle name="Comma 3 2 2 3 6 2 2 2 5" xfId="35379" xr:uid="{00000000-0005-0000-0000-000062030000}"/>
    <cellStyle name="Comma 3 2 2 3 6 2 2 2 6" xfId="46131" xr:uid="{00000000-0005-0000-0000-000062030000}"/>
    <cellStyle name="Comma 3 2 2 3 6 2 2 3" xfId="4651" xr:uid="{00000000-0005-0000-0000-000013000000}"/>
    <cellStyle name="Comma 3 2 2 3 6 2 2 3 2" xfId="10803" xr:uid="{00000000-0005-0000-0000-000013000000}"/>
    <cellStyle name="Comma 3 2 2 3 6 2 2 3 2 2" xfId="21555" xr:uid="{00000000-0005-0000-0000-000013000000}"/>
    <cellStyle name="Comma 3 2 2 3 6 2 2 3 2 3" xfId="32307" xr:uid="{00000000-0005-0000-0000-000013000000}"/>
    <cellStyle name="Comma 3 2 2 3 6 2 2 3 2 4" xfId="43059" xr:uid="{00000000-0005-0000-0000-000013000000}"/>
    <cellStyle name="Comma 3 2 2 3 6 2 2 3 2 5" xfId="53811" xr:uid="{00000000-0005-0000-0000-000013000000}"/>
    <cellStyle name="Comma 3 2 2 3 6 2 2 3 3" xfId="15411" xr:uid="{00000000-0005-0000-0000-000013000000}"/>
    <cellStyle name="Comma 3 2 2 3 6 2 2 3 4" xfId="26163" xr:uid="{00000000-0005-0000-0000-000013000000}"/>
    <cellStyle name="Comma 3 2 2 3 6 2 2 3 5" xfId="36915" xr:uid="{00000000-0005-0000-0000-000013000000}"/>
    <cellStyle name="Comma 3 2 2 3 6 2 2 3 6" xfId="47667" xr:uid="{00000000-0005-0000-0000-000013000000}"/>
    <cellStyle name="Comma 3 2 2 3 6 2 2 4" xfId="6195" xr:uid="{00000000-0005-0000-0000-000013000000}"/>
    <cellStyle name="Comma 3 2 2 3 6 2 2 4 2" xfId="16947" xr:uid="{00000000-0005-0000-0000-000013000000}"/>
    <cellStyle name="Comma 3 2 2 3 6 2 2 4 3" xfId="27699" xr:uid="{00000000-0005-0000-0000-000013000000}"/>
    <cellStyle name="Comma 3 2 2 3 6 2 2 4 4" xfId="38451" xr:uid="{00000000-0005-0000-0000-000013000000}"/>
    <cellStyle name="Comma 3 2 2 3 6 2 2 4 5" xfId="49203" xr:uid="{00000000-0005-0000-0000-000013000000}"/>
    <cellStyle name="Comma 3 2 2 3 6 2 2 5" xfId="7731" xr:uid="{00000000-0005-0000-0000-000013000000}"/>
    <cellStyle name="Comma 3 2 2 3 6 2 2 5 2" xfId="18483" xr:uid="{00000000-0005-0000-0000-000013000000}"/>
    <cellStyle name="Comma 3 2 2 3 6 2 2 5 3" xfId="29235" xr:uid="{00000000-0005-0000-0000-000013000000}"/>
    <cellStyle name="Comma 3 2 2 3 6 2 2 5 4" xfId="39987" xr:uid="{00000000-0005-0000-0000-000013000000}"/>
    <cellStyle name="Comma 3 2 2 3 6 2 2 5 5" xfId="50739" xr:uid="{00000000-0005-0000-0000-000013000000}"/>
    <cellStyle name="Comma 3 2 2 3 6 2 2 6" xfId="12339" xr:uid="{00000000-0005-0000-0000-000013000000}"/>
    <cellStyle name="Comma 3 2 2 3 6 2 2 7" xfId="23091" xr:uid="{00000000-0005-0000-0000-000013000000}"/>
    <cellStyle name="Comma 3 2 2 3 6 2 2 8" xfId="33843" xr:uid="{00000000-0005-0000-0000-000013000000}"/>
    <cellStyle name="Comma 3 2 2 3 6 2 2 9" xfId="44595" xr:uid="{00000000-0005-0000-0000-000013000000}"/>
    <cellStyle name="Comma 3 2 2 3 6 2 3" xfId="2340" xr:uid="{00000000-0005-0000-0000-000061030000}"/>
    <cellStyle name="Comma 3 2 2 3 6 2 3 2" xfId="8499" xr:uid="{00000000-0005-0000-0000-000061030000}"/>
    <cellStyle name="Comma 3 2 2 3 6 2 3 2 2" xfId="19251" xr:uid="{00000000-0005-0000-0000-000061030000}"/>
    <cellStyle name="Comma 3 2 2 3 6 2 3 2 3" xfId="30003" xr:uid="{00000000-0005-0000-0000-000061030000}"/>
    <cellStyle name="Comma 3 2 2 3 6 2 3 2 4" xfId="40755" xr:uid="{00000000-0005-0000-0000-000061030000}"/>
    <cellStyle name="Comma 3 2 2 3 6 2 3 2 5" xfId="51507" xr:uid="{00000000-0005-0000-0000-000061030000}"/>
    <cellStyle name="Comma 3 2 2 3 6 2 3 3" xfId="13107" xr:uid="{00000000-0005-0000-0000-000061030000}"/>
    <cellStyle name="Comma 3 2 2 3 6 2 3 4" xfId="23859" xr:uid="{00000000-0005-0000-0000-000061030000}"/>
    <cellStyle name="Comma 3 2 2 3 6 2 3 5" xfId="34611" xr:uid="{00000000-0005-0000-0000-000061030000}"/>
    <cellStyle name="Comma 3 2 2 3 6 2 3 6" xfId="45363" xr:uid="{00000000-0005-0000-0000-000061030000}"/>
    <cellStyle name="Comma 3 2 2 3 6 2 4" xfId="3883" xr:uid="{00000000-0005-0000-0000-000013000000}"/>
    <cellStyle name="Comma 3 2 2 3 6 2 4 2" xfId="10035" xr:uid="{00000000-0005-0000-0000-000013000000}"/>
    <cellStyle name="Comma 3 2 2 3 6 2 4 2 2" xfId="20787" xr:uid="{00000000-0005-0000-0000-000013000000}"/>
    <cellStyle name="Comma 3 2 2 3 6 2 4 2 3" xfId="31539" xr:uid="{00000000-0005-0000-0000-000013000000}"/>
    <cellStyle name="Comma 3 2 2 3 6 2 4 2 4" xfId="42291" xr:uid="{00000000-0005-0000-0000-000013000000}"/>
    <cellStyle name="Comma 3 2 2 3 6 2 4 2 5" xfId="53043" xr:uid="{00000000-0005-0000-0000-000013000000}"/>
    <cellStyle name="Comma 3 2 2 3 6 2 4 3" xfId="14643" xr:uid="{00000000-0005-0000-0000-000013000000}"/>
    <cellStyle name="Comma 3 2 2 3 6 2 4 4" xfId="25395" xr:uid="{00000000-0005-0000-0000-000013000000}"/>
    <cellStyle name="Comma 3 2 2 3 6 2 4 5" xfId="36147" xr:uid="{00000000-0005-0000-0000-000013000000}"/>
    <cellStyle name="Comma 3 2 2 3 6 2 4 6" xfId="46899" xr:uid="{00000000-0005-0000-0000-000013000000}"/>
    <cellStyle name="Comma 3 2 2 3 6 2 5" xfId="5423" xr:uid="{00000000-0005-0000-0000-000013000000}"/>
    <cellStyle name="Comma 3 2 2 3 6 2 5 2" xfId="16179" xr:uid="{00000000-0005-0000-0000-000013000000}"/>
    <cellStyle name="Comma 3 2 2 3 6 2 5 3" xfId="26931" xr:uid="{00000000-0005-0000-0000-000013000000}"/>
    <cellStyle name="Comma 3 2 2 3 6 2 5 4" xfId="37683" xr:uid="{00000000-0005-0000-0000-000013000000}"/>
    <cellStyle name="Comma 3 2 2 3 6 2 5 5" xfId="48435" xr:uid="{00000000-0005-0000-0000-000013000000}"/>
    <cellStyle name="Comma 3 2 2 3 6 2 6" xfId="6963" xr:uid="{00000000-0005-0000-0000-000013000000}"/>
    <cellStyle name="Comma 3 2 2 3 6 2 6 2" xfId="17715" xr:uid="{00000000-0005-0000-0000-000013000000}"/>
    <cellStyle name="Comma 3 2 2 3 6 2 6 3" xfId="28467" xr:uid="{00000000-0005-0000-0000-000013000000}"/>
    <cellStyle name="Comma 3 2 2 3 6 2 6 4" xfId="39219" xr:uid="{00000000-0005-0000-0000-000013000000}"/>
    <cellStyle name="Comma 3 2 2 3 6 2 6 5" xfId="49971" xr:uid="{00000000-0005-0000-0000-000013000000}"/>
    <cellStyle name="Comma 3 2 2 3 6 2 7" xfId="11571" xr:uid="{00000000-0005-0000-0000-000013000000}"/>
    <cellStyle name="Comma 3 2 2 3 6 2 8" xfId="22323" xr:uid="{00000000-0005-0000-0000-000013000000}"/>
    <cellStyle name="Comma 3 2 2 3 6 2 9" xfId="33075" xr:uid="{00000000-0005-0000-0000-000013000000}"/>
    <cellStyle name="Comma 3 2 2 3 6 3" xfId="1179" xr:uid="{00000000-0005-0000-0000-000013000000}"/>
    <cellStyle name="Comma 3 2 2 3 6 3 2" xfId="2725" xr:uid="{00000000-0005-0000-0000-000063030000}"/>
    <cellStyle name="Comma 3 2 2 3 6 3 2 2" xfId="8883" xr:uid="{00000000-0005-0000-0000-000063030000}"/>
    <cellStyle name="Comma 3 2 2 3 6 3 2 2 2" xfId="19635" xr:uid="{00000000-0005-0000-0000-000063030000}"/>
    <cellStyle name="Comma 3 2 2 3 6 3 2 2 3" xfId="30387" xr:uid="{00000000-0005-0000-0000-000063030000}"/>
    <cellStyle name="Comma 3 2 2 3 6 3 2 2 4" xfId="41139" xr:uid="{00000000-0005-0000-0000-000063030000}"/>
    <cellStyle name="Comma 3 2 2 3 6 3 2 2 5" xfId="51891" xr:uid="{00000000-0005-0000-0000-000063030000}"/>
    <cellStyle name="Comma 3 2 2 3 6 3 2 3" xfId="13491" xr:uid="{00000000-0005-0000-0000-000063030000}"/>
    <cellStyle name="Comma 3 2 2 3 6 3 2 4" xfId="24243" xr:uid="{00000000-0005-0000-0000-000063030000}"/>
    <cellStyle name="Comma 3 2 2 3 6 3 2 5" xfId="34995" xr:uid="{00000000-0005-0000-0000-000063030000}"/>
    <cellStyle name="Comma 3 2 2 3 6 3 2 6" xfId="45747" xr:uid="{00000000-0005-0000-0000-000063030000}"/>
    <cellStyle name="Comma 3 2 2 3 6 3 3" xfId="4267" xr:uid="{00000000-0005-0000-0000-000013000000}"/>
    <cellStyle name="Comma 3 2 2 3 6 3 3 2" xfId="10419" xr:uid="{00000000-0005-0000-0000-000013000000}"/>
    <cellStyle name="Comma 3 2 2 3 6 3 3 2 2" xfId="21171" xr:uid="{00000000-0005-0000-0000-000013000000}"/>
    <cellStyle name="Comma 3 2 2 3 6 3 3 2 3" xfId="31923" xr:uid="{00000000-0005-0000-0000-000013000000}"/>
    <cellStyle name="Comma 3 2 2 3 6 3 3 2 4" xfId="42675" xr:uid="{00000000-0005-0000-0000-000013000000}"/>
    <cellStyle name="Comma 3 2 2 3 6 3 3 2 5" xfId="53427" xr:uid="{00000000-0005-0000-0000-000013000000}"/>
    <cellStyle name="Comma 3 2 2 3 6 3 3 3" xfId="15027" xr:uid="{00000000-0005-0000-0000-000013000000}"/>
    <cellStyle name="Comma 3 2 2 3 6 3 3 4" xfId="25779" xr:uid="{00000000-0005-0000-0000-000013000000}"/>
    <cellStyle name="Comma 3 2 2 3 6 3 3 5" xfId="36531" xr:uid="{00000000-0005-0000-0000-000013000000}"/>
    <cellStyle name="Comma 3 2 2 3 6 3 3 6" xfId="47283" xr:uid="{00000000-0005-0000-0000-000013000000}"/>
    <cellStyle name="Comma 3 2 2 3 6 3 4" xfId="5811" xr:uid="{00000000-0005-0000-0000-000013000000}"/>
    <cellStyle name="Comma 3 2 2 3 6 3 4 2" xfId="16563" xr:uid="{00000000-0005-0000-0000-000013000000}"/>
    <cellStyle name="Comma 3 2 2 3 6 3 4 3" xfId="27315" xr:uid="{00000000-0005-0000-0000-000013000000}"/>
    <cellStyle name="Comma 3 2 2 3 6 3 4 4" xfId="38067" xr:uid="{00000000-0005-0000-0000-000013000000}"/>
    <cellStyle name="Comma 3 2 2 3 6 3 4 5" xfId="48819" xr:uid="{00000000-0005-0000-0000-000013000000}"/>
    <cellStyle name="Comma 3 2 2 3 6 3 5" xfId="7347" xr:uid="{00000000-0005-0000-0000-000013000000}"/>
    <cellStyle name="Comma 3 2 2 3 6 3 5 2" xfId="18099" xr:uid="{00000000-0005-0000-0000-000013000000}"/>
    <cellStyle name="Comma 3 2 2 3 6 3 5 3" xfId="28851" xr:uid="{00000000-0005-0000-0000-000013000000}"/>
    <cellStyle name="Comma 3 2 2 3 6 3 5 4" xfId="39603" xr:uid="{00000000-0005-0000-0000-000013000000}"/>
    <cellStyle name="Comma 3 2 2 3 6 3 5 5" xfId="50355" xr:uid="{00000000-0005-0000-0000-000013000000}"/>
    <cellStyle name="Comma 3 2 2 3 6 3 6" xfId="11955" xr:uid="{00000000-0005-0000-0000-000013000000}"/>
    <cellStyle name="Comma 3 2 2 3 6 3 7" xfId="22707" xr:uid="{00000000-0005-0000-0000-000013000000}"/>
    <cellStyle name="Comma 3 2 2 3 6 3 8" xfId="33459" xr:uid="{00000000-0005-0000-0000-000013000000}"/>
    <cellStyle name="Comma 3 2 2 3 6 3 9" xfId="44211" xr:uid="{00000000-0005-0000-0000-000013000000}"/>
    <cellStyle name="Comma 3 2 2 3 6 4" xfId="1956" xr:uid="{00000000-0005-0000-0000-000060030000}"/>
    <cellStyle name="Comma 3 2 2 3 6 4 2" xfId="8115" xr:uid="{00000000-0005-0000-0000-000060030000}"/>
    <cellStyle name="Comma 3 2 2 3 6 4 2 2" xfId="18867" xr:uid="{00000000-0005-0000-0000-000060030000}"/>
    <cellStyle name="Comma 3 2 2 3 6 4 2 3" xfId="29619" xr:uid="{00000000-0005-0000-0000-000060030000}"/>
    <cellStyle name="Comma 3 2 2 3 6 4 2 4" xfId="40371" xr:uid="{00000000-0005-0000-0000-000060030000}"/>
    <cellStyle name="Comma 3 2 2 3 6 4 2 5" xfId="51123" xr:uid="{00000000-0005-0000-0000-000060030000}"/>
    <cellStyle name="Comma 3 2 2 3 6 4 3" xfId="12723" xr:uid="{00000000-0005-0000-0000-000060030000}"/>
    <cellStyle name="Comma 3 2 2 3 6 4 4" xfId="23475" xr:uid="{00000000-0005-0000-0000-000060030000}"/>
    <cellStyle name="Comma 3 2 2 3 6 4 5" xfId="34227" xr:uid="{00000000-0005-0000-0000-000060030000}"/>
    <cellStyle name="Comma 3 2 2 3 6 4 6" xfId="44979" xr:uid="{00000000-0005-0000-0000-000060030000}"/>
    <cellStyle name="Comma 3 2 2 3 6 5" xfId="3499" xr:uid="{00000000-0005-0000-0000-000013000000}"/>
    <cellStyle name="Comma 3 2 2 3 6 5 2" xfId="9651" xr:uid="{00000000-0005-0000-0000-000013000000}"/>
    <cellStyle name="Comma 3 2 2 3 6 5 2 2" xfId="20403" xr:uid="{00000000-0005-0000-0000-000013000000}"/>
    <cellStyle name="Comma 3 2 2 3 6 5 2 3" xfId="31155" xr:uid="{00000000-0005-0000-0000-000013000000}"/>
    <cellStyle name="Comma 3 2 2 3 6 5 2 4" xfId="41907" xr:uid="{00000000-0005-0000-0000-000013000000}"/>
    <cellStyle name="Comma 3 2 2 3 6 5 2 5" xfId="52659" xr:uid="{00000000-0005-0000-0000-000013000000}"/>
    <cellStyle name="Comma 3 2 2 3 6 5 3" xfId="14259" xr:uid="{00000000-0005-0000-0000-000013000000}"/>
    <cellStyle name="Comma 3 2 2 3 6 5 4" xfId="25011" xr:uid="{00000000-0005-0000-0000-000013000000}"/>
    <cellStyle name="Comma 3 2 2 3 6 5 5" xfId="35763" xr:uid="{00000000-0005-0000-0000-000013000000}"/>
    <cellStyle name="Comma 3 2 2 3 6 5 6" xfId="46515" xr:uid="{00000000-0005-0000-0000-000013000000}"/>
    <cellStyle name="Comma 3 2 2 3 6 6" xfId="5039" xr:uid="{00000000-0005-0000-0000-000013000000}"/>
    <cellStyle name="Comma 3 2 2 3 6 6 2" xfId="15795" xr:uid="{00000000-0005-0000-0000-000013000000}"/>
    <cellStyle name="Comma 3 2 2 3 6 6 3" xfId="26547" xr:uid="{00000000-0005-0000-0000-000013000000}"/>
    <cellStyle name="Comma 3 2 2 3 6 6 4" xfId="37299" xr:uid="{00000000-0005-0000-0000-000013000000}"/>
    <cellStyle name="Comma 3 2 2 3 6 6 5" xfId="48051" xr:uid="{00000000-0005-0000-0000-000013000000}"/>
    <cellStyle name="Comma 3 2 2 3 6 7" xfId="6579" xr:uid="{00000000-0005-0000-0000-000013000000}"/>
    <cellStyle name="Comma 3 2 2 3 6 7 2" xfId="17331" xr:uid="{00000000-0005-0000-0000-000013000000}"/>
    <cellStyle name="Comma 3 2 2 3 6 7 3" xfId="28083" xr:uid="{00000000-0005-0000-0000-000013000000}"/>
    <cellStyle name="Comma 3 2 2 3 6 7 4" xfId="38835" xr:uid="{00000000-0005-0000-0000-000013000000}"/>
    <cellStyle name="Comma 3 2 2 3 6 7 5" xfId="49587" xr:uid="{00000000-0005-0000-0000-000013000000}"/>
    <cellStyle name="Comma 3 2 2 3 6 8" xfId="11187" xr:uid="{00000000-0005-0000-0000-000013000000}"/>
    <cellStyle name="Comma 3 2 2 3 6 9" xfId="21939" xr:uid="{00000000-0005-0000-0000-000013000000}"/>
    <cellStyle name="Comma 3 2 2 3 7" xfId="463" xr:uid="{00000000-0005-0000-0000-000013000000}"/>
    <cellStyle name="Comma 3 2 2 3 7 10" xfId="43507" xr:uid="{00000000-0005-0000-0000-000013000000}"/>
    <cellStyle name="Comma 3 2 2 3 7 2" xfId="1243" xr:uid="{00000000-0005-0000-0000-000013000000}"/>
    <cellStyle name="Comma 3 2 2 3 7 2 2" xfId="2789" xr:uid="{00000000-0005-0000-0000-000065030000}"/>
    <cellStyle name="Comma 3 2 2 3 7 2 2 2" xfId="8947" xr:uid="{00000000-0005-0000-0000-000065030000}"/>
    <cellStyle name="Comma 3 2 2 3 7 2 2 2 2" xfId="19699" xr:uid="{00000000-0005-0000-0000-000065030000}"/>
    <cellStyle name="Comma 3 2 2 3 7 2 2 2 3" xfId="30451" xr:uid="{00000000-0005-0000-0000-000065030000}"/>
    <cellStyle name="Comma 3 2 2 3 7 2 2 2 4" xfId="41203" xr:uid="{00000000-0005-0000-0000-000065030000}"/>
    <cellStyle name="Comma 3 2 2 3 7 2 2 2 5" xfId="51955" xr:uid="{00000000-0005-0000-0000-000065030000}"/>
    <cellStyle name="Comma 3 2 2 3 7 2 2 3" xfId="13555" xr:uid="{00000000-0005-0000-0000-000065030000}"/>
    <cellStyle name="Comma 3 2 2 3 7 2 2 4" xfId="24307" xr:uid="{00000000-0005-0000-0000-000065030000}"/>
    <cellStyle name="Comma 3 2 2 3 7 2 2 5" xfId="35059" xr:uid="{00000000-0005-0000-0000-000065030000}"/>
    <cellStyle name="Comma 3 2 2 3 7 2 2 6" xfId="45811" xr:uid="{00000000-0005-0000-0000-000065030000}"/>
    <cellStyle name="Comma 3 2 2 3 7 2 3" xfId="4331" xr:uid="{00000000-0005-0000-0000-000013000000}"/>
    <cellStyle name="Comma 3 2 2 3 7 2 3 2" xfId="10483" xr:uid="{00000000-0005-0000-0000-000013000000}"/>
    <cellStyle name="Comma 3 2 2 3 7 2 3 2 2" xfId="21235" xr:uid="{00000000-0005-0000-0000-000013000000}"/>
    <cellStyle name="Comma 3 2 2 3 7 2 3 2 3" xfId="31987" xr:uid="{00000000-0005-0000-0000-000013000000}"/>
    <cellStyle name="Comma 3 2 2 3 7 2 3 2 4" xfId="42739" xr:uid="{00000000-0005-0000-0000-000013000000}"/>
    <cellStyle name="Comma 3 2 2 3 7 2 3 2 5" xfId="53491" xr:uid="{00000000-0005-0000-0000-000013000000}"/>
    <cellStyle name="Comma 3 2 2 3 7 2 3 3" xfId="15091" xr:uid="{00000000-0005-0000-0000-000013000000}"/>
    <cellStyle name="Comma 3 2 2 3 7 2 3 4" xfId="25843" xr:uid="{00000000-0005-0000-0000-000013000000}"/>
    <cellStyle name="Comma 3 2 2 3 7 2 3 5" xfId="36595" xr:uid="{00000000-0005-0000-0000-000013000000}"/>
    <cellStyle name="Comma 3 2 2 3 7 2 3 6" xfId="47347" xr:uid="{00000000-0005-0000-0000-000013000000}"/>
    <cellStyle name="Comma 3 2 2 3 7 2 4" xfId="5875" xr:uid="{00000000-0005-0000-0000-000013000000}"/>
    <cellStyle name="Comma 3 2 2 3 7 2 4 2" xfId="16627" xr:uid="{00000000-0005-0000-0000-000013000000}"/>
    <cellStyle name="Comma 3 2 2 3 7 2 4 3" xfId="27379" xr:uid="{00000000-0005-0000-0000-000013000000}"/>
    <cellStyle name="Comma 3 2 2 3 7 2 4 4" xfId="38131" xr:uid="{00000000-0005-0000-0000-000013000000}"/>
    <cellStyle name="Comma 3 2 2 3 7 2 4 5" xfId="48883" xr:uid="{00000000-0005-0000-0000-000013000000}"/>
    <cellStyle name="Comma 3 2 2 3 7 2 5" xfId="7411" xr:uid="{00000000-0005-0000-0000-000013000000}"/>
    <cellStyle name="Comma 3 2 2 3 7 2 5 2" xfId="18163" xr:uid="{00000000-0005-0000-0000-000013000000}"/>
    <cellStyle name="Comma 3 2 2 3 7 2 5 3" xfId="28915" xr:uid="{00000000-0005-0000-0000-000013000000}"/>
    <cellStyle name="Comma 3 2 2 3 7 2 5 4" xfId="39667" xr:uid="{00000000-0005-0000-0000-000013000000}"/>
    <cellStyle name="Comma 3 2 2 3 7 2 5 5" xfId="50419" xr:uid="{00000000-0005-0000-0000-000013000000}"/>
    <cellStyle name="Comma 3 2 2 3 7 2 6" xfId="12019" xr:uid="{00000000-0005-0000-0000-000013000000}"/>
    <cellStyle name="Comma 3 2 2 3 7 2 7" xfId="22771" xr:uid="{00000000-0005-0000-0000-000013000000}"/>
    <cellStyle name="Comma 3 2 2 3 7 2 8" xfId="33523" xr:uid="{00000000-0005-0000-0000-000013000000}"/>
    <cellStyle name="Comma 3 2 2 3 7 2 9" xfId="44275" xr:uid="{00000000-0005-0000-0000-000013000000}"/>
    <cellStyle name="Comma 3 2 2 3 7 3" xfId="2020" xr:uid="{00000000-0005-0000-0000-000064030000}"/>
    <cellStyle name="Comma 3 2 2 3 7 3 2" xfId="8179" xr:uid="{00000000-0005-0000-0000-000064030000}"/>
    <cellStyle name="Comma 3 2 2 3 7 3 2 2" xfId="18931" xr:uid="{00000000-0005-0000-0000-000064030000}"/>
    <cellStyle name="Comma 3 2 2 3 7 3 2 3" xfId="29683" xr:uid="{00000000-0005-0000-0000-000064030000}"/>
    <cellStyle name="Comma 3 2 2 3 7 3 2 4" xfId="40435" xr:uid="{00000000-0005-0000-0000-000064030000}"/>
    <cellStyle name="Comma 3 2 2 3 7 3 2 5" xfId="51187" xr:uid="{00000000-0005-0000-0000-000064030000}"/>
    <cellStyle name="Comma 3 2 2 3 7 3 3" xfId="12787" xr:uid="{00000000-0005-0000-0000-000064030000}"/>
    <cellStyle name="Comma 3 2 2 3 7 3 4" xfId="23539" xr:uid="{00000000-0005-0000-0000-000064030000}"/>
    <cellStyle name="Comma 3 2 2 3 7 3 5" xfId="34291" xr:uid="{00000000-0005-0000-0000-000064030000}"/>
    <cellStyle name="Comma 3 2 2 3 7 3 6" xfId="45043" xr:uid="{00000000-0005-0000-0000-000064030000}"/>
    <cellStyle name="Comma 3 2 2 3 7 4" xfId="3563" xr:uid="{00000000-0005-0000-0000-000013000000}"/>
    <cellStyle name="Comma 3 2 2 3 7 4 2" xfId="9715" xr:uid="{00000000-0005-0000-0000-000013000000}"/>
    <cellStyle name="Comma 3 2 2 3 7 4 2 2" xfId="20467" xr:uid="{00000000-0005-0000-0000-000013000000}"/>
    <cellStyle name="Comma 3 2 2 3 7 4 2 3" xfId="31219" xr:uid="{00000000-0005-0000-0000-000013000000}"/>
    <cellStyle name="Comma 3 2 2 3 7 4 2 4" xfId="41971" xr:uid="{00000000-0005-0000-0000-000013000000}"/>
    <cellStyle name="Comma 3 2 2 3 7 4 2 5" xfId="52723" xr:uid="{00000000-0005-0000-0000-000013000000}"/>
    <cellStyle name="Comma 3 2 2 3 7 4 3" xfId="14323" xr:uid="{00000000-0005-0000-0000-000013000000}"/>
    <cellStyle name="Comma 3 2 2 3 7 4 4" xfId="25075" xr:uid="{00000000-0005-0000-0000-000013000000}"/>
    <cellStyle name="Comma 3 2 2 3 7 4 5" xfId="35827" xr:uid="{00000000-0005-0000-0000-000013000000}"/>
    <cellStyle name="Comma 3 2 2 3 7 4 6" xfId="46579" xr:uid="{00000000-0005-0000-0000-000013000000}"/>
    <cellStyle name="Comma 3 2 2 3 7 5" xfId="5103" xr:uid="{00000000-0005-0000-0000-000013000000}"/>
    <cellStyle name="Comma 3 2 2 3 7 5 2" xfId="15859" xr:uid="{00000000-0005-0000-0000-000013000000}"/>
    <cellStyle name="Comma 3 2 2 3 7 5 3" xfId="26611" xr:uid="{00000000-0005-0000-0000-000013000000}"/>
    <cellStyle name="Comma 3 2 2 3 7 5 4" xfId="37363" xr:uid="{00000000-0005-0000-0000-000013000000}"/>
    <cellStyle name="Comma 3 2 2 3 7 5 5" xfId="48115" xr:uid="{00000000-0005-0000-0000-000013000000}"/>
    <cellStyle name="Comma 3 2 2 3 7 6" xfId="6643" xr:uid="{00000000-0005-0000-0000-000013000000}"/>
    <cellStyle name="Comma 3 2 2 3 7 6 2" xfId="17395" xr:uid="{00000000-0005-0000-0000-000013000000}"/>
    <cellStyle name="Comma 3 2 2 3 7 6 3" xfId="28147" xr:uid="{00000000-0005-0000-0000-000013000000}"/>
    <cellStyle name="Comma 3 2 2 3 7 6 4" xfId="38899" xr:uid="{00000000-0005-0000-0000-000013000000}"/>
    <cellStyle name="Comma 3 2 2 3 7 6 5" xfId="49651" xr:uid="{00000000-0005-0000-0000-000013000000}"/>
    <cellStyle name="Comma 3 2 2 3 7 7" xfId="11251" xr:uid="{00000000-0005-0000-0000-000013000000}"/>
    <cellStyle name="Comma 3 2 2 3 7 8" xfId="22003" xr:uid="{00000000-0005-0000-0000-000013000000}"/>
    <cellStyle name="Comma 3 2 2 3 7 9" xfId="32755" xr:uid="{00000000-0005-0000-0000-000013000000}"/>
    <cellStyle name="Comma 3 2 2 3 8" xfId="859" xr:uid="{00000000-0005-0000-0000-000013000000}"/>
    <cellStyle name="Comma 3 2 2 3 8 2" xfId="2405" xr:uid="{00000000-0005-0000-0000-000066030000}"/>
    <cellStyle name="Comma 3 2 2 3 8 2 2" xfId="8563" xr:uid="{00000000-0005-0000-0000-000066030000}"/>
    <cellStyle name="Comma 3 2 2 3 8 2 2 2" xfId="19315" xr:uid="{00000000-0005-0000-0000-000066030000}"/>
    <cellStyle name="Comma 3 2 2 3 8 2 2 3" xfId="30067" xr:uid="{00000000-0005-0000-0000-000066030000}"/>
    <cellStyle name="Comma 3 2 2 3 8 2 2 4" xfId="40819" xr:uid="{00000000-0005-0000-0000-000066030000}"/>
    <cellStyle name="Comma 3 2 2 3 8 2 2 5" xfId="51571" xr:uid="{00000000-0005-0000-0000-000066030000}"/>
    <cellStyle name="Comma 3 2 2 3 8 2 3" xfId="13171" xr:uid="{00000000-0005-0000-0000-000066030000}"/>
    <cellStyle name="Comma 3 2 2 3 8 2 4" xfId="23923" xr:uid="{00000000-0005-0000-0000-000066030000}"/>
    <cellStyle name="Comma 3 2 2 3 8 2 5" xfId="34675" xr:uid="{00000000-0005-0000-0000-000066030000}"/>
    <cellStyle name="Comma 3 2 2 3 8 2 6" xfId="45427" xr:uid="{00000000-0005-0000-0000-000066030000}"/>
    <cellStyle name="Comma 3 2 2 3 8 3" xfId="3947" xr:uid="{00000000-0005-0000-0000-000013000000}"/>
    <cellStyle name="Comma 3 2 2 3 8 3 2" xfId="10099" xr:uid="{00000000-0005-0000-0000-000013000000}"/>
    <cellStyle name="Comma 3 2 2 3 8 3 2 2" xfId="20851" xr:uid="{00000000-0005-0000-0000-000013000000}"/>
    <cellStyle name="Comma 3 2 2 3 8 3 2 3" xfId="31603" xr:uid="{00000000-0005-0000-0000-000013000000}"/>
    <cellStyle name="Comma 3 2 2 3 8 3 2 4" xfId="42355" xr:uid="{00000000-0005-0000-0000-000013000000}"/>
    <cellStyle name="Comma 3 2 2 3 8 3 2 5" xfId="53107" xr:uid="{00000000-0005-0000-0000-000013000000}"/>
    <cellStyle name="Comma 3 2 2 3 8 3 3" xfId="14707" xr:uid="{00000000-0005-0000-0000-000013000000}"/>
    <cellStyle name="Comma 3 2 2 3 8 3 4" xfId="25459" xr:uid="{00000000-0005-0000-0000-000013000000}"/>
    <cellStyle name="Comma 3 2 2 3 8 3 5" xfId="36211" xr:uid="{00000000-0005-0000-0000-000013000000}"/>
    <cellStyle name="Comma 3 2 2 3 8 3 6" xfId="46963" xr:uid="{00000000-0005-0000-0000-000013000000}"/>
    <cellStyle name="Comma 3 2 2 3 8 4" xfId="5491" xr:uid="{00000000-0005-0000-0000-000013000000}"/>
    <cellStyle name="Comma 3 2 2 3 8 4 2" xfId="16243" xr:uid="{00000000-0005-0000-0000-000013000000}"/>
    <cellStyle name="Comma 3 2 2 3 8 4 3" xfId="26995" xr:uid="{00000000-0005-0000-0000-000013000000}"/>
    <cellStyle name="Comma 3 2 2 3 8 4 4" xfId="37747" xr:uid="{00000000-0005-0000-0000-000013000000}"/>
    <cellStyle name="Comma 3 2 2 3 8 4 5" xfId="48499" xr:uid="{00000000-0005-0000-0000-000013000000}"/>
    <cellStyle name="Comma 3 2 2 3 8 5" xfId="7027" xr:uid="{00000000-0005-0000-0000-000013000000}"/>
    <cellStyle name="Comma 3 2 2 3 8 5 2" xfId="17779" xr:uid="{00000000-0005-0000-0000-000013000000}"/>
    <cellStyle name="Comma 3 2 2 3 8 5 3" xfId="28531" xr:uid="{00000000-0005-0000-0000-000013000000}"/>
    <cellStyle name="Comma 3 2 2 3 8 5 4" xfId="39283" xr:uid="{00000000-0005-0000-0000-000013000000}"/>
    <cellStyle name="Comma 3 2 2 3 8 5 5" xfId="50035" xr:uid="{00000000-0005-0000-0000-000013000000}"/>
    <cellStyle name="Comma 3 2 2 3 8 6" xfId="11635" xr:uid="{00000000-0005-0000-0000-000013000000}"/>
    <cellStyle name="Comma 3 2 2 3 8 7" xfId="22387" xr:uid="{00000000-0005-0000-0000-000013000000}"/>
    <cellStyle name="Comma 3 2 2 3 8 8" xfId="33139" xr:uid="{00000000-0005-0000-0000-000013000000}"/>
    <cellStyle name="Comma 3 2 2 3 8 9" xfId="43891" xr:uid="{00000000-0005-0000-0000-000013000000}"/>
    <cellStyle name="Comma 3 2 2 3 9" xfId="1636" xr:uid="{00000000-0005-0000-0000-00004F030000}"/>
    <cellStyle name="Comma 3 2 2 3 9 2" xfId="7795" xr:uid="{00000000-0005-0000-0000-00004F030000}"/>
    <cellStyle name="Comma 3 2 2 3 9 2 2" xfId="18547" xr:uid="{00000000-0005-0000-0000-00004F030000}"/>
    <cellStyle name="Comma 3 2 2 3 9 2 3" xfId="29299" xr:uid="{00000000-0005-0000-0000-00004F030000}"/>
    <cellStyle name="Comma 3 2 2 3 9 2 4" xfId="40051" xr:uid="{00000000-0005-0000-0000-00004F030000}"/>
    <cellStyle name="Comma 3 2 2 3 9 2 5" xfId="50803" xr:uid="{00000000-0005-0000-0000-00004F030000}"/>
    <cellStyle name="Comma 3 2 2 3 9 3" xfId="12403" xr:uid="{00000000-0005-0000-0000-00004F030000}"/>
    <cellStyle name="Comma 3 2 2 3 9 4" xfId="23155" xr:uid="{00000000-0005-0000-0000-00004F030000}"/>
    <cellStyle name="Comma 3 2 2 3 9 5" xfId="33907" xr:uid="{00000000-0005-0000-0000-00004F030000}"/>
    <cellStyle name="Comma 3 2 2 3 9 6" xfId="44659" xr:uid="{00000000-0005-0000-0000-00004F030000}"/>
    <cellStyle name="Comma 3 2 2 4" xfId="88" xr:uid="{00000000-0005-0000-0000-000013000000}"/>
    <cellStyle name="Comma 3 2 2 4 10" xfId="32403" xr:uid="{00000000-0005-0000-0000-000013000000}"/>
    <cellStyle name="Comma 3 2 2 4 11" xfId="43155" xr:uid="{00000000-0005-0000-0000-000013000000}"/>
    <cellStyle name="Comma 3 2 2 4 2" xfId="495" xr:uid="{00000000-0005-0000-0000-000013000000}"/>
    <cellStyle name="Comma 3 2 2 4 2 10" xfId="43539" xr:uid="{00000000-0005-0000-0000-000013000000}"/>
    <cellStyle name="Comma 3 2 2 4 2 2" xfId="1275" xr:uid="{00000000-0005-0000-0000-000013000000}"/>
    <cellStyle name="Comma 3 2 2 4 2 2 2" xfId="2821" xr:uid="{00000000-0005-0000-0000-000069030000}"/>
    <cellStyle name="Comma 3 2 2 4 2 2 2 2" xfId="8979" xr:uid="{00000000-0005-0000-0000-000069030000}"/>
    <cellStyle name="Comma 3 2 2 4 2 2 2 2 2" xfId="19731" xr:uid="{00000000-0005-0000-0000-000069030000}"/>
    <cellStyle name="Comma 3 2 2 4 2 2 2 2 3" xfId="30483" xr:uid="{00000000-0005-0000-0000-000069030000}"/>
    <cellStyle name="Comma 3 2 2 4 2 2 2 2 4" xfId="41235" xr:uid="{00000000-0005-0000-0000-000069030000}"/>
    <cellStyle name="Comma 3 2 2 4 2 2 2 2 5" xfId="51987" xr:uid="{00000000-0005-0000-0000-000069030000}"/>
    <cellStyle name="Comma 3 2 2 4 2 2 2 3" xfId="13587" xr:uid="{00000000-0005-0000-0000-000069030000}"/>
    <cellStyle name="Comma 3 2 2 4 2 2 2 4" xfId="24339" xr:uid="{00000000-0005-0000-0000-000069030000}"/>
    <cellStyle name="Comma 3 2 2 4 2 2 2 5" xfId="35091" xr:uid="{00000000-0005-0000-0000-000069030000}"/>
    <cellStyle name="Comma 3 2 2 4 2 2 2 6" xfId="45843" xr:uid="{00000000-0005-0000-0000-000069030000}"/>
    <cellStyle name="Comma 3 2 2 4 2 2 3" xfId="4363" xr:uid="{00000000-0005-0000-0000-000013000000}"/>
    <cellStyle name="Comma 3 2 2 4 2 2 3 2" xfId="10515" xr:uid="{00000000-0005-0000-0000-000013000000}"/>
    <cellStyle name="Comma 3 2 2 4 2 2 3 2 2" xfId="21267" xr:uid="{00000000-0005-0000-0000-000013000000}"/>
    <cellStyle name="Comma 3 2 2 4 2 2 3 2 3" xfId="32019" xr:uid="{00000000-0005-0000-0000-000013000000}"/>
    <cellStyle name="Comma 3 2 2 4 2 2 3 2 4" xfId="42771" xr:uid="{00000000-0005-0000-0000-000013000000}"/>
    <cellStyle name="Comma 3 2 2 4 2 2 3 2 5" xfId="53523" xr:uid="{00000000-0005-0000-0000-000013000000}"/>
    <cellStyle name="Comma 3 2 2 4 2 2 3 3" xfId="15123" xr:uid="{00000000-0005-0000-0000-000013000000}"/>
    <cellStyle name="Comma 3 2 2 4 2 2 3 4" xfId="25875" xr:uid="{00000000-0005-0000-0000-000013000000}"/>
    <cellStyle name="Comma 3 2 2 4 2 2 3 5" xfId="36627" xr:uid="{00000000-0005-0000-0000-000013000000}"/>
    <cellStyle name="Comma 3 2 2 4 2 2 3 6" xfId="47379" xr:uid="{00000000-0005-0000-0000-000013000000}"/>
    <cellStyle name="Comma 3 2 2 4 2 2 4" xfId="5907" xr:uid="{00000000-0005-0000-0000-000013000000}"/>
    <cellStyle name="Comma 3 2 2 4 2 2 4 2" xfId="16659" xr:uid="{00000000-0005-0000-0000-000013000000}"/>
    <cellStyle name="Comma 3 2 2 4 2 2 4 3" xfId="27411" xr:uid="{00000000-0005-0000-0000-000013000000}"/>
    <cellStyle name="Comma 3 2 2 4 2 2 4 4" xfId="38163" xr:uid="{00000000-0005-0000-0000-000013000000}"/>
    <cellStyle name="Comma 3 2 2 4 2 2 4 5" xfId="48915" xr:uid="{00000000-0005-0000-0000-000013000000}"/>
    <cellStyle name="Comma 3 2 2 4 2 2 5" xfId="7443" xr:uid="{00000000-0005-0000-0000-000013000000}"/>
    <cellStyle name="Comma 3 2 2 4 2 2 5 2" xfId="18195" xr:uid="{00000000-0005-0000-0000-000013000000}"/>
    <cellStyle name="Comma 3 2 2 4 2 2 5 3" xfId="28947" xr:uid="{00000000-0005-0000-0000-000013000000}"/>
    <cellStyle name="Comma 3 2 2 4 2 2 5 4" xfId="39699" xr:uid="{00000000-0005-0000-0000-000013000000}"/>
    <cellStyle name="Comma 3 2 2 4 2 2 5 5" xfId="50451" xr:uid="{00000000-0005-0000-0000-000013000000}"/>
    <cellStyle name="Comma 3 2 2 4 2 2 6" xfId="12051" xr:uid="{00000000-0005-0000-0000-000013000000}"/>
    <cellStyle name="Comma 3 2 2 4 2 2 7" xfId="22803" xr:uid="{00000000-0005-0000-0000-000013000000}"/>
    <cellStyle name="Comma 3 2 2 4 2 2 8" xfId="33555" xr:uid="{00000000-0005-0000-0000-000013000000}"/>
    <cellStyle name="Comma 3 2 2 4 2 2 9" xfId="44307" xr:uid="{00000000-0005-0000-0000-000013000000}"/>
    <cellStyle name="Comma 3 2 2 4 2 3" xfId="2052" xr:uid="{00000000-0005-0000-0000-000068030000}"/>
    <cellStyle name="Comma 3 2 2 4 2 3 2" xfId="8211" xr:uid="{00000000-0005-0000-0000-000068030000}"/>
    <cellStyle name="Comma 3 2 2 4 2 3 2 2" xfId="18963" xr:uid="{00000000-0005-0000-0000-000068030000}"/>
    <cellStyle name="Comma 3 2 2 4 2 3 2 3" xfId="29715" xr:uid="{00000000-0005-0000-0000-000068030000}"/>
    <cellStyle name="Comma 3 2 2 4 2 3 2 4" xfId="40467" xr:uid="{00000000-0005-0000-0000-000068030000}"/>
    <cellStyle name="Comma 3 2 2 4 2 3 2 5" xfId="51219" xr:uid="{00000000-0005-0000-0000-000068030000}"/>
    <cellStyle name="Comma 3 2 2 4 2 3 3" xfId="12819" xr:uid="{00000000-0005-0000-0000-000068030000}"/>
    <cellStyle name="Comma 3 2 2 4 2 3 4" xfId="23571" xr:uid="{00000000-0005-0000-0000-000068030000}"/>
    <cellStyle name="Comma 3 2 2 4 2 3 5" xfId="34323" xr:uid="{00000000-0005-0000-0000-000068030000}"/>
    <cellStyle name="Comma 3 2 2 4 2 3 6" xfId="45075" xr:uid="{00000000-0005-0000-0000-000068030000}"/>
    <cellStyle name="Comma 3 2 2 4 2 4" xfId="3595" xr:uid="{00000000-0005-0000-0000-000013000000}"/>
    <cellStyle name="Comma 3 2 2 4 2 4 2" xfId="9747" xr:uid="{00000000-0005-0000-0000-000013000000}"/>
    <cellStyle name="Comma 3 2 2 4 2 4 2 2" xfId="20499" xr:uid="{00000000-0005-0000-0000-000013000000}"/>
    <cellStyle name="Comma 3 2 2 4 2 4 2 3" xfId="31251" xr:uid="{00000000-0005-0000-0000-000013000000}"/>
    <cellStyle name="Comma 3 2 2 4 2 4 2 4" xfId="42003" xr:uid="{00000000-0005-0000-0000-000013000000}"/>
    <cellStyle name="Comma 3 2 2 4 2 4 2 5" xfId="52755" xr:uid="{00000000-0005-0000-0000-000013000000}"/>
    <cellStyle name="Comma 3 2 2 4 2 4 3" xfId="14355" xr:uid="{00000000-0005-0000-0000-000013000000}"/>
    <cellStyle name="Comma 3 2 2 4 2 4 4" xfId="25107" xr:uid="{00000000-0005-0000-0000-000013000000}"/>
    <cellStyle name="Comma 3 2 2 4 2 4 5" xfId="35859" xr:uid="{00000000-0005-0000-0000-000013000000}"/>
    <cellStyle name="Comma 3 2 2 4 2 4 6" xfId="46611" xr:uid="{00000000-0005-0000-0000-000013000000}"/>
    <cellStyle name="Comma 3 2 2 4 2 5" xfId="5135" xr:uid="{00000000-0005-0000-0000-000013000000}"/>
    <cellStyle name="Comma 3 2 2 4 2 5 2" xfId="15891" xr:uid="{00000000-0005-0000-0000-000013000000}"/>
    <cellStyle name="Comma 3 2 2 4 2 5 3" xfId="26643" xr:uid="{00000000-0005-0000-0000-000013000000}"/>
    <cellStyle name="Comma 3 2 2 4 2 5 4" xfId="37395" xr:uid="{00000000-0005-0000-0000-000013000000}"/>
    <cellStyle name="Comma 3 2 2 4 2 5 5" xfId="48147" xr:uid="{00000000-0005-0000-0000-000013000000}"/>
    <cellStyle name="Comma 3 2 2 4 2 6" xfId="6675" xr:uid="{00000000-0005-0000-0000-000013000000}"/>
    <cellStyle name="Comma 3 2 2 4 2 6 2" xfId="17427" xr:uid="{00000000-0005-0000-0000-000013000000}"/>
    <cellStyle name="Comma 3 2 2 4 2 6 3" xfId="28179" xr:uid="{00000000-0005-0000-0000-000013000000}"/>
    <cellStyle name="Comma 3 2 2 4 2 6 4" xfId="38931" xr:uid="{00000000-0005-0000-0000-000013000000}"/>
    <cellStyle name="Comma 3 2 2 4 2 6 5" xfId="49683" xr:uid="{00000000-0005-0000-0000-000013000000}"/>
    <cellStyle name="Comma 3 2 2 4 2 7" xfId="11283" xr:uid="{00000000-0005-0000-0000-000013000000}"/>
    <cellStyle name="Comma 3 2 2 4 2 8" xfId="22035" xr:uid="{00000000-0005-0000-0000-000013000000}"/>
    <cellStyle name="Comma 3 2 2 4 2 9" xfId="32787" xr:uid="{00000000-0005-0000-0000-000013000000}"/>
    <cellStyle name="Comma 3 2 2 4 3" xfId="891" xr:uid="{00000000-0005-0000-0000-000013000000}"/>
    <cellStyle name="Comma 3 2 2 4 3 2" xfId="2437" xr:uid="{00000000-0005-0000-0000-00006A030000}"/>
    <cellStyle name="Comma 3 2 2 4 3 2 2" xfId="8595" xr:uid="{00000000-0005-0000-0000-00006A030000}"/>
    <cellStyle name="Comma 3 2 2 4 3 2 2 2" xfId="19347" xr:uid="{00000000-0005-0000-0000-00006A030000}"/>
    <cellStyle name="Comma 3 2 2 4 3 2 2 3" xfId="30099" xr:uid="{00000000-0005-0000-0000-00006A030000}"/>
    <cellStyle name="Comma 3 2 2 4 3 2 2 4" xfId="40851" xr:uid="{00000000-0005-0000-0000-00006A030000}"/>
    <cellStyle name="Comma 3 2 2 4 3 2 2 5" xfId="51603" xr:uid="{00000000-0005-0000-0000-00006A030000}"/>
    <cellStyle name="Comma 3 2 2 4 3 2 3" xfId="13203" xr:uid="{00000000-0005-0000-0000-00006A030000}"/>
    <cellStyle name="Comma 3 2 2 4 3 2 4" xfId="23955" xr:uid="{00000000-0005-0000-0000-00006A030000}"/>
    <cellStyle name="Comma 3 2 2 4 3 2 5" xfId="34707" xr:uid="{00000000-0005-0000-0000-00006A030000}"/>
    <cellStyle name="Comma 3 2 2 4 3 2 6" xfId="45459" xr:uid="{00000000-0005-0000-0000-00006A030000}"/>
    <cellStyle name="Comma 3 2 2 4 3 3" xfId="3979" xr:uid="{00000000-0005-0000-0000-000013000000}"/>
    <cellStyle name="Comma 3 2 2 4 3 3 2" xfId="10131" xr:uid="{00000000-0005-0000-0000-000013000000}"/>
    <cellStyle name="Comma 3 2 2 4 3 3 2 2" xfId="20883" xr:uid="{00000000-0005-0000-0000-000013000000}"/>
    <cellStyle name="Comma 3 2 2 4 3 3 2 3" xfId="31635" xr:uid="{00000000-0005-0000-0000-000013000000}"/>
    <cellStyle name="Comma 3 2 2 4 3 3 2 4" xfId="42387" xr:uid="{00000000-0005-0000-0000-000013000000}"/>
    <cellStyle name="Comma 3 2 2 4 3 3 2 5" xfId="53139" xr:uid="{00000000-0005-0000-0000-000013000000}"/>
    <cellStyle name="Comma 3 2 2 4 3 3 3" xfId="14739" xr:uid="{00000000-0005-0000-0000-000013000000}"/>
    <cellStyle name="Comma 3 2 2 4 3 3 4" xfId="25491" xr:uid="{00000000-0005-0000-0000-000013000000}"/>
    <cellStyle name="Comma 3 2 2 4 3 3 5" xfId="36243" xr:uid="{00000000-0005-0000-0000-000013000000}"/>
    <cellStyle name="Comma 3 2 2 4 3 3 6" xfId="46995" xr:uid="{00000000-0005-0000-0000-000013000000}"/>
    <cellStyle name="Comma 3 2 2 4 3 4" xfId="5523" xr:uid="{00000000-0005-0000-0000-000013000000}"/>
    <cellStyle name="Comma 3 2 2 4 3 4 2" xfId="16275" xr:uid="{00000000-0005-0000-0000-000013000000}"/>
    <cellStyle name="Comma 3 2 2 4 3 4 3" xfId="27027" xr:uid="{00000000-0005-0000-0000-000013000000}"/>
    <cellStyle name="Comma 3 2 2 4 3 4 4" xfId="37779" xr:uid="{00000000-0005-0000-0000-000013000000}"/>
    <cellStyle name="Comma 3 2 2 4 3 4 5" xfId="48531" xr:uid="{00000000-0005-0000-0000-000013000000}"/>
    <cellStyle name="Comma 3 2 2 4 3 5" xfId="7059" xr:uid="{00000000-0005-0000-0000-000013000000}"/>
    <cellStyle name="Comma 3 2 2 4 3 5 2" xfId="17811" xr:uid="{00000000-0005-0000-0000-000013000000}"/>
    <cellStyle name="Comma 3 2 2 4 3 5 3" xfId="28563" xr:uid="{00000000-0005-0000-0000-000013000000}"/>
    <cellStyle name="Comma 3 2 2 4 3 5 4" xfId="39315" xr:uid="{00000000-0005-0000-0000-000013000000}"/>
    <cellStyle name="Comma 3 2 2 4 3 5 5" xfId="50067" xr:uid="{00000000-0005-0000-0000-000013000000}"/>
    <cellStyle name="Comma 3 2 2 4 3 6" xfId="11667" xr:uid="{00000000-0005-0000-0000-000013000000}"/>
    <cellStyle name="Comma 3 2 2 4 3 7" xfId="22419" xr:uid="{00000000-0005-0000-0000-000013000000}"/>
    <cellStyle name="Comma 3 2 2 4 3 8" xfId="33171" xr:uid="{00000000-0005-0000-0000-000013000000}"/>
    <cellStyle name="Comma 3 2 2 4 3 9" xfId="43923" xr:uid="{00000000-0005-0000-0000-000013000000}"/>
    <cellStyle name="Comma 3 2 2 4 4" xfId="1668" xr:uid="{00000000-0005-0000-0000-000067030000}"/>
    <cellStyle name="Comma 3 2 2 4 4 2" xfId="7827" xr:uid="{00000000-0005-0000-0000-000067030000}"/>
    <cellStyle name="Comma 3 2 2 4 4 2 2" xfId="18579" xr:uid="{00000000-0005-0000-0000-000067030000}"/>
    <cellStyle name="Comma 3 2 2 4 4 2 3" xfId="29331" xr:uid="{00000000-0005-0000-0000-000067030000}"/>
    <cellStyle name="Comma 3 2 2 4 4 2 4" xfId="40083" xr:uid="{00000000-0005-0000-0000-000067030000}"/>
    <cellStyle name="Comma 3 2 2 4 4 2 5" xfId="50835" xr:uid="{00000000-0005-0000-0000-000067030000}"/>
    <cellStyle name="Comma 3 2 2 4 4 3" xfId="12435" xr:uid="{00000000-0005-0000-0000-000067030000}"/>
    <cellStyle name="Comma 3 2 2 4 4 4" xfId="23187" xr:uid="{00000000-0005-0000-0000-000067030000}"/>
    <cellStyle name="Comma 3 2 2 4 4 5" xfId="33939" xr:uid="{00000000-0005-0000-0000-000067030000}"/>
    <cellStyle name="Comma 3 2 2 4 4 6" xfId="44691" xr:uid="{00000000-0005-0000-0000-000067030000}"/>
    <cellStyle name="Comma 3 2 2 4 5" xfId="3211" xr:uid="{00000000-0005-0000-0000-000013000000}"/>
    <cellStyle name="Comma 3 2 2 4 5 2" xfId="9363" xr:uid="{00000000-0005-0000-0000-000013000000}"/>
    <cellStyle name="Comma 3 2 2 4 5 2 2" xfId="20115" xr:uid="{00000000-0005-0000-0000-000013000000}"/>
    <cellStyle name="Comma 3 2 2 4 5 2 3" xfId="30867" xr:uid="{00000000-0005-0000-0000-000013000000}"/>
    <cellStyle name="Comma 3 2 2 4 5 2 4" xfId="41619" xr:uid="{00000000-0005-0000-0000-000013000000}"/>
    <cellStyle name="Comma 3 2 2 4 5 2 5" xfId="52371" xr:uid="{00000000-0005-0000-0000-000013000000}"/>
    <cellStyle name="Comma 3 2 2 4 5 3" xfId="13971" xr:uid="{00000000-0005-0000-0000-000013000000}"/>
    <cellStyle name="Comma 3 2 2 4 5 4" xfId="24723" xr:uid="{00000000-0005-0000-0000-000013000000}"/>
    <cellStyle name="Comma 3 2 2 4 5 5" xfId="35475" xr:uid="{00000000-0005-0000-0000-000013000000}"/>
    <cellStyle name="Comma 3 2 2 4 5 6" xfId="46227" xr:uid="{00000000-0005-0000-0000-000013000000}"/>
    <cellStyle name="Comma 3 2 2 4 6" xfId="4751" xr:uid="{00000000-0005-0000-0000-000013000000}"/>
    <cellStyle name="Comma 3 2 2 4 6 2" xfId="15507" xr:uid="{00000000-0005-0000-0000-000013000000}"/>
    <cellStyle name="Comma 3 2 2 4 6 3" xfId="26259" xr:uid="{00000000-0005-0000-0000-000013000000}"/>
    <cellStyle name="Comma 3 2 2 4 6 4" xfId="37011" xr:uid="{00000000-0005-0000-0000-000013000000}"/>
    <cellStyle name="Comma 3 2 2 4 6 5" xfId="47763" xr:uid="{00000000-0005-0000-0000-000013000000}"/>
    <cellStyle name="Comma 3 2 2 4 7" xfId="6291" xr:uid="{00000000-0005-0000-0000-000013000000}"/>
    <cellStyle name="Comma 3 2 2 4 7 2" xfId="17043" xr:uid="{00000000-0005-0000-0000-000013000000}"/>
    <cellStyle name="Comma 3 2 2 4 7 3" xfId="27795" xr:uid="{00000000-0005-0000-0000-000013000000}"/>
    <cellStyle name="Comma 3 2 2 4 7 4" xfId="38547" xr:uid="{00000000-0005-0000-0000-000013000000}"/>
    <cellStyle name="Comma 3 2 2 4 7 5" xfId="49299" xr:uid="{00000000-0005-0000-0000-000013000000}"/>
    <cellStyle name="Comma 3 2 2 4 8" xfId="10899" xr:uid="{00000000-0005-0000-0000-000013000000}"/>
    <cellStyle name="Comma 3 2 2 4 9" xfId="21651" xr:uid="{00000000-0005-0000-0000-000013000000}"/>
    <cellStyle name="Comma 3 2 2 5" xfId="152" xr:uid="{00000000-0005-0000-0000-000023000000}"/>
    <cellStyle name="Comma 3 2 2 5 10" xfId="32467" xr:uid="{00000000-0005-0000-0000-000023000000}"/>
    <cellStyle name="Comma 3 2 2 5 11" xfId="43219" xr:uid="{00000000-0005-0000-0000-000023000000}"/>
    <cellStyle name="Comma 3 2 2 5 2" xfId="559" xr:uid="{00000000-0005-0000-0000-000023000000}"/>
    <cellStyle name="Comma 3 2 2 5 2 10" xfId="43603" xr:uid="{00000000-0005-0000-0000-000023000000}"/>
    <cellStyle name="Comma 3 2 2 5 2 2" xfId="1339" xr:uid="{00000000-0005-0000-0000-000023000000}"/>
    <cellStyle name="Comma 3 2 2 5 2 2 2" xfId="2885" xr:uid="{00000000-0005-0000-0000-00006D030000}"/>
    <cellStyle name="Comma 3 2 2 5 2 2 2 2" xfId="9043" xr:uid="{00000000-0005-0000-0000-00006D030000}"/>
    <cellStyle name="Comma 3 2 2 5 2 2 2 2 2" xfId="19795" xr:uid="{00000000-0005-0000-0000-00006D030000}"/>
    <cellStyle name="Comma 3 2 2 5 2 2 2 2 3" xfId="30547" xr:uid="{00000000-0005-0000-0000-00006D030000}"/>
    <cellStyle name="Comma 3 2 2 5 2 2 2 2 4" xfId="41299" xr:uid="{00000000-0005-0000-0000-00006D030000}"/>
    <cellStyle name="Comma 3 2 2 5 2 2 2 2 5" xfId="52051" xr:uid="{00000000-0005-0000-0000-00006D030000}"/>
    <cellStyle name="Comma 3 2 2 5 2 2 2 3" xfId="13651" xr:uid="{00000000-0005-0000-0000-00006D030000}"/>
    <cellStyle name="Comma 3 2 2 5 2 2 2 4" xfId="24403" xr:uid="{00000000-0005-0000-0000-00006D030000}"/>
    <cellStyle name="Comma 3 2 2 5 2 2 2 5" xfId="35155" xr:uid="{00000000-0005-0000-0000-00006D030000}"/>
    <cellStyle name="Comma 3 2 2 5 2 2 2 6" xfId="45907" xr:uid="{00000000-0005-0000-0000-00006D030000}"/>
    <cellStyle name="Comma 3 2 2 5 2 2 3" xfId="4427" xr:uid="{00000000-0005-0000-0000-000023000000}"/>
    <cellStyle name="Comma 3 2 2 5 2 2 3 2" xfId="10579" xr:uid="{00000000-0005-0000-0000-000023000000}"/>
    <cellStyle name="Comma 3 2 2 5 2 2 3 2 2" xfId="21331" xr:uid="{00000000-0005-0000-0000-000023000000}"/>
    <cellStyle name="Comma 3 2 2 5 2 2 3 2 3" xfId="32083" xr:uid="{00000000-0005-0000-0000-000023000000}"/>
    <cellStyle name="Comma 3 2 2 5 2 2 3 2 4" xfId="42835" xr:uid="{00000000-0005-0000-0000-000023000000}"/>
    <cellStyle name="Comma 3 2 2 5 2 2 3 2 5" xfId="53587" xr:uid="{00000000-0005-0000-0000-000023000000}"/>
    <cellStyle name="Comma 3 2 2 5 2 2 3 3" xfId="15187" xr:uid="{00000000-0005-0000-0000-000023000000}"/>
    <cellStyle name="Comma 3 2 2 5 2 2 3 4" xfId="25939" xr:uid="{00000000-0005-0000-0000-000023000000}"/>
    <cellStyle name="Comma 3 2 2 5 2 2 3 5" xfId="36691" xr:uid="{00000000-0005-0000-0000-000023000000}"/>
    <cellStyle name="Comma 3 2 2 5 2 2 3 6" xfId="47443" xr:uid="{00000000-0005-0000-0000-000023000000}"/>
    <cellStyle name="Comma 3 2 2 5 2 2 4" xfId="5971" xr:uid="{00000000-0005-0000-0000-000023000000}"/>
    <cellStyle name="Comma 3 2 2 5 2 2 4 2" xfId="16723" xr:uid="{00000000-0005-0000-0000-000023000000}"/>
    <cellStyle name="Comma 3 2 2 5 2 2 4 3" xfId="27475" xr:uid="{00000000-0005-0000-0000-000023000000}"/>
    <cellStyle name="Comma 3 2 2 5 2 2 4 4" xfId="38227" xr:uid="{00000000-0005-0000-0000-000023000000}"/>
    <cellStyle name="Comma 3 2 2 5 2 2 4 5" xfId="48979" xr:uid="{00000000-0005-0000-0000-000023000000}"/>
    <cellStyle name="Comma 3 2 2 5 2 2 5" xfId="7507" xr:uid="{00000000-0005-0000-0000-000023000000}"/>
    <cellStyle name="Comma 3 2 2 5 2 2 5 2" xfId="18259" xr:uid="{00000000-0005-0000-0000-000023000000}"/>
    <cellStyle name="Comma 3 2 2 5 2 2 5 3" xfId="29011" xr:uid="{00000000-0005-0000-0000-000023000000}"/>
    <cellStyle name="Comma 3 2 2 5 2 2 5 4" xfId="39763" xr:uid="{00000000-0005-0000-0000-000023000000}"/>
    <cellStyle name="Comma 3 2 2 5 2 2 5 5" xfId="50515" xr:uid="{00000000-0005-0000-0000-000023000000}"/>
    <cellStyle name="Comma 3 2 2 5 2 2 6" xfId="12115" xr:uid="{00000000-0005-0000-0000-000023000000}"/>
    <cellStyle name="Comma 3 2 2 5 2 2 7" xfId="22867" xr:uid="{00000000-0005-0000-0000-000023000000}"/>
    <cellStyle name="Comma 3 2 2 5 2 2 8" xfId="33619" xr:uid="{00000000-0005-0000-0000-000023000000}"/>
    <cellStyle name="Comma 3 2 2 5 2 2 9" xfId="44371" xr:uid="{00000000-0005-0000-0000-000023000000}"/>
    <cellStyle name="Comma 3 2 2 5 2 3" xfId="2116" xr:uid="{00000000-0005-0000-0000-00006C030000}"/>
    <cellStyle name="Comma 3 2 2 5 2 3 2" xfId="8275" xr:uid="{00000000-0005-0000-0000-00006C030000}"/>
    <cellStyle name="Comma 3 2 2 5 2 3 2 2" xfId="19027" xr:uid="{00000000-0005-0000-0000-00006C030000}"/>
    <cellStyle name="Comma 3 2 2 5 2 3 2 3" xfId="29779" xr:uid="{00000000-0005-0000-0000-00006C030000}"/>
    <cellStyle name="Comma 3 2 2 5 2 3 2 4" xfId="40531" xr:uid="{00000000-0005-0000-0000-00006C030000}"/>
    <cellStyle name="Comma 3 2 2 5 2 3 2 5" xfId="51283" xr:uid="{00000000-0005-0000-0000-00006C030000}"/>
    <cellStyle name="Comma 3 2 2 5 2 3 3" xfId="12883" xr:uid="{00000000-0005-0000-0000-00006C030000}"/>
    <cellStyle name="Comma 3 2 2 5 2 3 4" xfId="23635" xr:uid="{00000000-0005-0000-0000-00006C030000}"/>
    <cellStyle name="Comma 3 2 2 5 2 3 5" xfId="34387" xr:uid="{00000000-0005-0000-0000-00006C030000}"/>
    <cellStyle name="Comma 3 2 2 5 2 3 6" xfId="45139" xr:uid="{00000000-0005-0000-0000-00006C030000}"/>
    <cellStyle name="Comma 3 2 2 5 2 4" xfId="3659" xr:uid="{00000000-0005-0000-0000-000023000000}"/>
    <cellStyle name="Comma 3 2 2 5 2 4 2" xfId="9811" xr:uid="{00000000-0005-0000-0000-000023000000}"/>
    <cellStyle name="Comma 3 2 2 5 2 4 2 2" xfId="20563" xr:uid="{00000000-0005-0000-0000-000023000000}"/>
    <cellStyle name="Comma 3 2 2 5 2 4 2 3" xfId="31315" xr:uid="{00000000-0005-0000-0000-000023000000}"/>
    <cellStyle name="Comma 3 2 2 5 2 4 2 4" xfId="42067" xr:uid="{00000000-0005-0000-0000-000023000000}"/>
    <cellStyle name="Comma 3 2 2 5 2 4 2 5" xfId="52819" xr:uid="{00000000-0005-0000-0000-000023000000}"/>
    <cellStyle name="Comma 3 2 2 5 2 4 3" xfId="14419" xr:uid="{00000000-0005-0000-0000-000023000000}"/>
    <cellStyle name="Comma 3 2 2 5 2 4 4" xfId="25171" xr:uid="{00000000-0005-0000-0000-000023000000}"/>
    <cellStyle name="Comma 3 2 2 5 2 4 5" xfId="35923" xr:uid="{00000000-0005-0000-0000-000023000000}"/>
    <cellStyle name="Comma 3 2 2 5 2 4 6" xfId="46675" xr:uid="{00000000-0005-0000-0000-000023000000}"/>
    <cellStyle name="Comma 3 2 2 5 2 5" xfId="5199" xr:uid="{00000000-0005-0000-0000-000023000000}"/>
    <cellStyle name="Comma 3 2 2 5 2 5 2" xfId="15955" xr:uid="{00000000-0005-0000-0000-000023000000}"/>
    <cellStyle name="Comma 3 2 2 5 2 5 3" xfId="26707" xr:uid="{00000000-0005-0000-0000-000023000000}"/>
    <cellStyle name="Comma 3 2 2 5 2 5 4" xfId="37459" xr:uid="{00000000-0005-0000-0000-000023000000}"/>
    <cellStyle name="Comma 3 2 2 5 2 5 5" xfId="48211" xr:uid="{00000000-0005-0000-0000-000023000000}"/>
    <cellStyle name="Comma 3 2 2 5 2 6" xfId="6739" xr:uid="{00000000-0005-0000-0000-000023000000}"/>
    <cellStyle name="Comma 3 2 2 5 2 6 2" xfId="17491" xr:uid="{00000000-0005-0000-0000-000023000000}"/>
    <cellStyle name="Comma 3 2 2 5 2 6 3" xfId="28243" xr:uid="{00000000-0005-0000-0000-000023000000}"/>
    <cellStyle name="Comma 3 2 2 5 2 6 4" xfId="38995" xr:uid="{00000000-0005-0000-0000-000023000000}"/>
    <cellStyle name="Comma 3 2 2 5 2 6 5" xfId="49747" xr:uid="{00000000-0005-0000-0000-000023000000}"/>
    <cellStyle name="Comma 3 2 2 5 2 7" xfId="11347" xr:uid="{00000000-0005-0000-0000-000023000000}"/>
    <cellStyle name="Comma 3 2 2 5 2 8" xfId="22099" xr:uid="{00000000-0005-0000-0000-000023000000}"/>
    <cellStyle name="Comma 3 2 2 5 2 9" xfId="32851" xr:uid="{00000000-0005-0000-0000-000023000000}"/>
    <cellStyle name="Comma 3 2 2 5 3" xfId="955" xr:uid="{00000000-0005-0000-0000-000023000000}"/>
    <cellStyle name="Comma 3 2 2 5 3 2" xfId="2501" xr:uid="{00000000-0005-0000-0000-00006E030000}"/>
    <cellStyle name="Comma 3 2 2 5 3 2 2" xfId="8659" xr:uid="{00000000-0005-0000-0000-00006E030000}"/>
    <cellStyle name="Comma 3 2 2 5 3 2 2 2" xfId="19411" xr:uid="{00000000-0005-0000-0000-00006E030000}"/>
    <cellStyle name="Comma 3 2 2 5 3 2 2 3" xfId="30163" xr:uid="{00000000-0005-0000-0000-00006E030000}"/>
    <cellStyle name="Comma 3 2 2 5 3 2 2 4" xfId="40915" xr:uid="{00000000-0005-0000-0000-00006E030000}"/>
    <cellStyle name="Comma 3 2 2 5 3 2 2 5" xfId="51667" xr:uid="{00000000-0005-0000-0000-00006E030000}"/>
    <cellStyle name="Comma 3 2 2 5 3 2 3" xfId="13267" xr:uid="{00000000-0005-0000-0000-00006E030000}"/>
    <cellStyle name="Comma 3 2 2 5 3 2 4" xfId="24019" xr:uid="{00000000-0005-0000-0000-00006E030000}"/>
    <cellStyle name="Comma 3 2 2 5 3 2 5" xfId="34771" xr:uid="{00000000-0005-0000-0000-00006E030000}"/>
    <cellStyle name="Comma 3 2 2 5 3 2 6" xfId="45523" xr:uid="{00000000-0005-0000-0000-00006E030000}"/>
    <cellStyle name="Comma 3 2 2 5 3 3" xfId="4043" xr:uid="{00000000-0005-0000-0000-000023000000}"/>
    <cellStyle name="Comma 3 2 2 5 3 3 2" xfId="10195" xr:uid="{00000000-0005-0000-0000-000023000000}"/>
    <cellStyle name="Comma 3 2 2 5 3 3 2 2" xfId="20947" xr:uid="{00000000-0005-0000-0000-000023000000}"/>
    <cellStyle name="Comma 3 2 2 5 3 3 2 3" xfId="31699" xr:uid="{00000000-0005-0000-0000-000023000000}"/>
    <cellStyle name="Comma 3 2 2 5 3 3 2 4" xfId="42451" xr:uid="{00000000-0005-0000-0000-000023000000}"/>
    <cellStyle name="Comma 3 2 2 5 3 3 2 5" xfId="53203" xr:uid="{00000000-0005-0000-0000-000023000000}"/>
    <cellStyle name="Comma 3 2 2 5 3 3 3" xfId="14803" xr:uid="{00000000-0005-0000-0000-000023000000}"/>
    <cellStyle name="Comma 3 2 2 5 3 3 4" xfId="25555" xr:uid="{00000000-0005-0000-0000-000023000000}"/>
    <cellStyle name="Comma 3 2 2 5 3 3 5" xfId="36307" xr:uid="{00000000-0005-0000-0000-000023000000}"/>
    <cellStyle name="Comma 3 2 2 5 3 3 6" xfId="47059" xr:uid="{00000000-0005-0000-0000-000023000000}"/>
    <cellStyle name="Comma 3 2 2 5 3 4" xfId="5587" xr:uid="{00000000-0005-0000-0000-000023000000}"/>
    <cellStyle name="Comma 3 2 2 5 3 4 2" xfId="16339" xr:uid="{00000000-0005-0000-0000-000023000000}"/>
    <cellStyle name="Comma 3 2 2 5 3 4 3" xfId="27091" xr:uid="{00000000-0005-0000-0000-000023000000}"/>
    <cellStyle name="Comma 3 2 2 5 3 4 4" xfId="37843" xr:uid="{00000000-0005-0000-0000-000023000000}"/>
    <cellStyle name="Comma 3 2 2 5 3 4 5" xfId="48595" xr:uid="{00000000-0005-0000-0000-000023000000}"/>
    <cellStyle name="Comma 3 2 2 5 3 5" xfId="7123" xr:uid="{00000000-0005-0000-0000-000023000000}"/>
    <cellStyle name="Comma 3 2 2 5 3 5 2" xfId="17875" xr:uid="{00000000-0005-0000-0000-000023000000}"/>
    <cellStyle name="Comma 3 2 2 5 3 5 3" xfId="28627" xr:uid="{00000000-0005-0000-0000-000023000000}"/>
    <cellStyle name="Comma 3 2 2 5 3 5 4" xfId="39379" xr:uid="{00000000-0005-0000-0000-000023000000}"/>
    <cellStyle name="Comma 3 2 2 5 3 5 5" xfId="50131" xr:uid="{00000000-0005-0000-0000-000023000000}"/>
    <cellStyle name="Comma 3 2 2 5 3 6" xfId="11731" xr:uid="{00000000-0005-0000-0000-000023000000}"/>
    <cellStyle name="Comma 3 2 2 5 3 7" xfId="22483" xr:uid="{00000000-0005-0000-0000-000023000000}"/>
    <cellStyle name="Comma 3 2 2 5 3 8" xfId="33235" xr:uid="{00000000-0005-0000-0000-000023000000}"/>
    <cellStyle name="Comma 3 2 2 5 3 9" xfId="43987" xr:uid="{00000000-0005-0000-0000-000023000000}"/>
    <cellStyle name="Comma 3 2 2 5 4" xfId="1732" xr:uid="{00000000-0005-0000-0000-00006B030000}"/>
    <cellStyle name="Comma 3 2 2 5 4 2" xfId="7891" xr:uid="{00000000-0005-0000-0000-00006B030000}"/>
    <cellStyle name="Comma 3 2 2 5 4 2 2" xfId="18643" xr:uid="{00000000-0005-0000-0000-00006B030000}"/>
    <cellStyle name="Comma 3 2 2 5 4 2 3" xfId="29395" xr:uid="{00000000-0005-0000-0000-00006B030000}"/>
    <cellStyle name="Comma 3 2 2 5 4 2 4" xfId="40147" xr:uid="{00000000-0005-0000-0000-00006B030000}"/>
    <cellStyle name="Comma 3 2 2 5 4 2 5" xfId="50899" xr:uid="{00000000-0005-0000-0000-00006B030000}"/>
    <cellStyle name="Comma 3 2 2 5 4 3" xfId="12499" xr:uid="{00000000-0005-0000-0000-00006B030000}"/>
    <cellStyle name="Comma 3 2 2 5 4 4" xfId="23251" xr:uid="{00000000-0005-0000-0000-00006B030000}"/>
    <cellStyle name="Comma 3 2 2 5 4 5" xfId="34003" xr:uid="{00000000-0005-0000-0000-00006B030000}"/>
    <cellStyle name="Comma 3 2 2 5 4 6" xfId="44755" xr:uid="{00000000-0005-0000-0000-00006B030000}"/>
    <cellStyle name="Comma 3 2 2 5 5" xfId="3275" xr:uid="{00000000-0005-0000-0000-000023000000}"/>
    <cellStyle name="Comma 3 2 2 5 5 2" xfId="9427" xr:uid="{00000000-0005-0000-0000-000023000000}"/>
    <cellStyle name="Comma 3 2 2 5 5 2 2" xfId="20179" xr:uid="{00000000-0005-0000-0000-000023000000}"/>
    <cellStyle name="Comma 3 2 2 5 5 2 3" xfId="30931" xr:uid="{00000000-0005-0000-0000-000023000000}"/>
    <cellStyle name="Comma 3 2 2 5 5 2 4" xfId="41683" xr:uid="{00000000-0005-0000-0000-000023000000}"/>
    <cellStyle name="Comma 3 2 2 5 5 2 5" xfId="52435" xr:uid="{00000000-0005-0000-0000-000023000000}"/>
    <cellStyle name="Comma 3 2 2 5 5 3" xfId="14035" xr:uid="{00000000-0005-0000-0000-000023000000}"/>
    <cellStyle name="Comma 3 2 2 5 5 4" xfId="24787" xr:uid="{00000000-0005-0000-0000-000023000000}"/>
    <cellStyle name="Comma 3 2 2 5 5 5" xfId="35539" xr:uid="{00000000-0005-0000-0000-000023000000}"/>
    <cellStyle name="Comma 3 2 2 5 5 6" xfId="46291" xr:uid="{00000000-0005-0000-0000-000023000000}"/>
    <cellStyle name="Comma 3 2 2 5 6" xfId="4815" xr:uid="{00000000-0005-0000-0000-000023000000}"/>
    <cellStyle name="Comma 3 2 2 5 6 2" xfId="15571" xr:uid="{00000000-0005-0000-0000-000023000000}"/>
    <cellStyle name="Comma 3 2 2 5 6 3" xfId="26323" xr:uid="{00000000-0005-0000-0000-000023000000}"/>
    <cellStyle name="Comma 3 2 2 5 6 4" xfId="37075" xr:uid="{00000000-0005-0000-0000-000023000000}"/>
    <cellStyle name="Comma 3 2 2 5 6 5" xfId="47827" xr:uid="{00000000-0005-0000-0000-000023000000}"/>
    <cellStyle name="Comma 3 2 2 5 7" xfId="6355" xr:uid="{00000000-0005-0000-0000-000023000000}"/>
    <cellStyle name="Comma 3 2 2 5 7 2" xfId="17107" xr:uid="{00000000-0005-0000-0000-000023000000}"/>
    <cellStyle name="Comma 3 2 2 5 7 3" xfId="27859" xr:uid="{00000000-0005-0000-0000-000023000000}"/>
    <cellStyle name="Comma 3 2 2 5 7 4" xfId="38611" xr:uid="{00000000-0005-0000-0000-000023000000}"/>
    <cellStyle name="Comma 3 2 2 5 7 5" xfId="49363" xr:uid="{00000000-0005-0000-0000-000023000000}"/>
    <cellStyle name="Comma 3 2 2 5 8" xfId="10963" xr:uid="{00000000-0005-0000-0000-000023000000}"/>
    <cellStyle name="Comma 3 2 2 5 9" xfId="21715" xr:uid="{00000000-0005-0000-0000-000023000000}"/>
    <cellStyle name="Comma 3 2 2 6" xfId="239" xr:uid="{00000000-0005-0000-0000-000013000000}"/>
    <cellStyle name="Comma 3 2 2 6 10" xfId="32531" xr:uid="{00000000-0005-0000-0000-000013000000}"/>
    <cellStyle name="Comma 3 2 2 6 11" xfId="43283" xr:uid="{00000000-0005-0000-0000-000013000000}"/>
    <cellStyle name="Comma 3 2 2 6 2" xfId="623" xr:uid="{00000000-0005-0000-0000-000013000000}"/>
    <cellStyle name="Comma 3 2 2 6 2 10" xfId="43667" xr:uid="{00000000-0005-0000-0000-000013000000}"/>
    <cellStyle name="Comma 3 2 2 6 2 2" xfId="1403" xr:uid="{00000000-0005-0000-0000-000013000000}"/>
    <cellStyle name="Comma 3 2 2 6 2 2 2" xfId="2949" xr:uid="{00000000-0005-0000-0000-000071030000}"/>
    <cellStyle name="Comma 3 2 2 6 2 2 2 2" xfId="9107" xr:uid="{00000000-0005-0000-0000-000071030000}"/>
    <cellStyle name="Comma 3 2 2 6 2 2 2 2 2" xfId="19859" xr:uid="{00000000-0005-0000-0000-000071030000}"/>
    <cellStyle name="Comma 3 2 2 6 2 2 2 2 3" xfId="30611" xr:uid="{00000000-0005-0000-0000-000071030000}"/>
    <cellStyle name="Comma 3 2 2 6 2 2 2 2 4" xfId="41363" xr:uid="{00000000-0005-0000-0000-000071030000}"/>
    <cellStyle name="Comma 3 2 2 6 2 2 2 2 5" xfId="52115" xr:uid="{00000000-0005-0000-0000-000071030000}"/>
    <cellStyle name="Comma 3 2 2 6 2 2 2 3" xfId="13715" xr:uid="{00000000-0005-0000-0000-000071030000}"/>
    <cellStyle name="Comma 3 2 2 6 2 2 2 4" xfId="24467" xr:uid="{00000000-0005-0000-0000-000071030000}"/>
    <cellStyle name="Comma 3 2 2 6 2 2 2 5" xfId="35219" xr:uid="{00000000-0005-0000-0000-000071030000}"/>
    <cellStyle name="Comma 3 2 2 6 2 2 2 6" xfId="45971" xr:uid="{00000000-0005-0000-0000-000071030000}"/>
    <cellStyle name="Comma 3 2 2 6 2 2 3" xfId="4491" xr:uid="{00000000-0005-0000-0000-000013000000}"/>
    <cellStyle name="Comma 3 2 2 6 2 2 3 2" xfId="10643" xr:uid="{00000000-0005-0000-0000-000013000000}"/>
    <cellStyle name="Comma 3 2 2 6 2 2 3 2 2" xfId="21395" xr:uid="{00000000-0005-0000-0000-000013000000}"/>
    <cellStyle name="Comma 3 2 2 6 2 2 3 2 3" xfId="32147" xr:uid="{00000000-0005-0000-0000-000013000000}"/>
    <cellStyle name="Comma 3 2 2 6 2 2 3 2 4" xfId="42899" xr:uid="{00000000-0005-0000-0000-000013000000}"/>
    <cellStyle name="Comma 3 2 2 6 2 2 3 2 5" xfId="53651" xr:uid="{00000000-0005-0000-0000-000013000000}"/>
    <cellStyle name="Comma 3 2 2 6 2 2 3 3" xfId="15251" xr:uid="{00000000-0005-0000-0000-000013000000}"/>
    <cellStyle name="Comma 3 2 2 6 2 2 3 4" xfId="26003" xr:uid="{00000000-0005-0000-0000-000013000000}"/>
    <cellStyle name="Comma 3 2 2 6 2 2 3 5" xfId="36755" xr:uid="{00000000-0005-0000-0000-000013000000}"/>
    <cellStyle name="Comma 3 2 2 6 2 2 3 6" xfId="47507" xr:uid="{00000000-0005-0000-0000-000013000000}"/>
    <cellStyle name="Comma 3 2 2 6 2 2 4" xfId="6035" xr:uid="{00000000-0005-0000-0000-000013000000}"/>
    <cellStyle name="Comma 3 2 2 6 2 2 4 2" xfId="16787" xr:uid="{00000000-0005-0000-0000-000013000000}"/>
    <cellStyle name="Comma 3 2 2 6 2 2 4 3" xfId="27539" xr:uid="{00000000-0005-0000-0000-000013000000}"/>
    <cellStyle name="Comma 3 2 2 6 2 2 4 4" xfId="38291" xr:uid="{00000000-0005-0000-0000-000013000000}"/>
    <cellStyle name="Comma 3 2 2 6 2 2 4 5" xfId="49043" xr:uid="{00000000-0005-0000-0000-000013000000}"/>
    <cellStyle name="Comma 3 2 2 6 2 2 5" xfId="7571" xr:uid="{00000000-0005-0000-0000-000013000000}"/>
    <cellStyle name="Comma 3 2 2 6 2 2 5 2" xfId="18323" xr:uid="{00000000-0005-0000-0000-000013000000}"/>
    <cellStyle name="Comma 3 2 2 6 2 2 5 3" xfId="29075" xr:uid="{00000000-0005-0000-0000-000013000000}"/>
    <cellStyle name="Comma 3 2 2 6 2 2 5 4" xfId="39827" xr:uid="{00000000-0005-0000-0000-000013000000}"/>
    <cellStyle name="Comma 3 2 2 6 2 2 5 5" xfId="50579" xr:uid="{00000000-0005-0000-0000-000013000000}"/>
    <cellStyle name="Comma 3 2 2 6 2 2 6" xfId="12179" xr:uid="{00000000-0005-0000-0000-000013000000}"/>
    <cellStyle name="Comma 3 2 2 6 2 2 7" xfId="22931" xr:uid="{00000000-0005-0000-0000-000013000000}"/>
    <cellStyle name="Comma 3 2 2 6 2 2 8" xfId="33683" xr:uid="{00000000-0005-0000-0000-000013000000}"/>
    <cellStyle name="Comma 3 2 2 6 2 2 9" xfId="44435" xr:uid="{00000000-0005-0000-0000-000013000000}"/>
    <cellStyle name="Comma 3 2 2 6 2 3" xfId="2180" xr:uid="{00000000-0005-0000-0000-000070030000}"/>
    <cellStyle name="Comma 3 2 2 6 2 3 2" xfId="8339" xr:uid="{00000000-0005-0000-0000-000070030000}"/>
    <cellStyle name="Comma 3 2 2 6 2 3 2 2" xfId="19091" xr:uid="{00000000-0005-0000-0000-000070030000}"/>
    <cellStyle name="Comma 3 2 2 6 2 3 2 3" xfId="29843" xr:uid="{00000000-0005-0000-0000-000070030000}"/>
    <cellStyle name="Comma 3 2 2 6 2 3 2 4" xfId="40595" xr:uid="{00000000-0005-0000-0000-000070030000}"/>
    <cellStyle name="Comma 3 2 2 6 2 3 2 5" xfId="51347" xr:uid="{00000000-0005-0000-0000-000070030000}"/>
    <cellStyle name="Comma 3 2 2 6 2 3 3" xfId="12947" xr:uid="{00000000-0005-0000-0000-000070030000}"/>
    <cellStyle name="Comma 3 2 2 6 2 3 4" xfId="23699" xr:uid="{00000000-0005-0000-0000-000070030000}"/>
    <cellStyle name="Comma 3 2 2 6 2 3 5" xfId="34451" xr:uid="{00000000-0005-0000-0000-000070030000}"/>
    <cellStyle name="Comma 3 2 2 6 2 3 6" xfId="45203" xr:uid="{00000000-0005-0000-0000-000070030000}"/>
    <cellStyle name="Comma 3 2 2 6 2 4" xfId="3723" xr:uid="{00000000-0005-0000-0000-000013000000}"/>
    <cellStyle name="Comma 3 2 2 6 2 4 2" xfId="9875" xr:uid="{00000000-0005-0000-0000-000013000000}"/>
    <cellStyle name="Comma 3 2 2 6 2 4 2 2" xfId="20627" xr:uid="{00000000-0005-0000-0000-000013000000}"/>
    <cellStyle name="Comma 3 2 2 6 2 4 2 3" xfId="31379" xr:uid="{00000000-0005-0000-0000-000013000000}"/>
    <cellStyle name="Comma 3 2 2 6 2 4 2 4" xfId="42131" xr:uid="{00000000-0005-0000-0000-000013000000}"/>
    <cellStyle name="Comma 3 2 2 6 2 4 2 5" xfId="52883" xr:uid="{00000000-0005-0000-0000-000013000000}"/>
    <cellStyle name="Comma 3 2 2 6 2 4 3" xfId="14483" xr:uid="{00000000-0005-0000-0000-000013000000}"/>
    <cellStyle name="Comma 3 2 2 6 2 4 4" xfId="25235" xr:uid="{00000000-0005-0000-0000-000013000000}"/>
    <cellStyle name="Comma 3 2 2 6 2 4 5" xfId="35987" xr:uid="{00000000-0005-0000-0000-000013000000}"/>
    <cellStyle name="Comma 3 2 2 6 2 4 6" xfId="46739" xr:uid="{00000000-0005-0000-0000-000013000000}"/>
    <cellStyle name="Comma 3 2 2 6 2 5" xfId="5263" xr:uid="{00000000-0005-0000-0000-000013000000}"/>
    <cellStyle name="Comma 3 2 2 6 2 5 2" xfId="16019" xr:uid="{00000000-0005-0000-0000-000013000000}"/>
    <cellStyle name="Comma 3 2 2 6 2 5 3" xfId="26771" xr:uid="{00000000-0005-0000-0000-000013000000}"/>
    <cellStyle name="Comma 3 2 2 6 2 5 4" xfId="37523" xr:uid="{00000000-0005-0000-0000-000013000000}"/>
    <cellStyle name="Comma 3 2 2 6 2 5 5" xfId="48275" xr:uid="{00000000-0005-0000-0000-000013000000}"/>
    <cellStyle name="Comma 3 2 2 6 2 6" xfId="6803" xr:uid="{00000000-0005-0000-0000-000013000000}"/>
    <cellStyle name="Comma 3 2 2 6 2 6 2" xfId="17555" xr:uid="{00000000-0005-0000-0000-000013000000}"/>
    <cellStyle name="Comma 3 2 2 6 2 6 3" xfId="28307" xr:uid="{00000000-0005-0000-0000-000013000000}"/>
    <cellStyle name="Comma 3 2 2 6 2 6 4" xfId="39059" xr:uid="{00000000-0005-0000-0000-000013000000}"/>
    <cellStyle name="Comma 3 2 2 6 2 6 5" xfId="49811" xr:uid="{00000000-0005-0000-0000-000013000000}"/>
    <cellStyle name="Comma 3 2 2 6 2 7" xfId="11411" xr:uid="{00000000-0005-0000-0000-000013000000}"/>
    <cellStyle name="Comma 3 2 2 6 2 8" xfId="22163" xr:uid="{00000000-0005-0000-0000-000013000000}"/>
    <cellStyle name="Comma 3 2 2 6 2 9" xfId="32915" xr:uid="{00000000-0005-0000-0000-000013000000}"/>
    <cellStyle name="Comma 3 2 2 6 3" xfId="1019" xr:uid="{00000000-0005-0000-0000-000013000000}"/>
    <cellStyle name="Comma 3 2 2 6 3 2" xfId="2565" xr:uid="{00000000-0005-0000-0000-000072030000}"/>
    <cellStyle name="Comma 3 2 2 6 3 2 2" xfId="8723" xr:uid="{00000000-0005-0000-0000-000072030000}"/>
    <cellStyle name="Comma 3 2 2 6 3 2 2 2" xfId="19475" xr:uid="{00000000-0005-0000-0000-000072030000}"/>
    <cellStyle name="Comma 3 2 2 6 3 2 2 3" xfId="30227" xr:uid="{00000000-0005-0000-0000-000072030000}"/>
    <cellStyle name="Comma 3 2 2 6 3 2 2 4" xfId="40979" xr:uid="{00000000-0005-0000-0000-000072030000}"/>
    <cellStyle name="Comma 3 2 2 6 3 2 2 5" xfId="51731" xr:uid="{00000000-0005-0000-0000-000072030000}"/>
    <cellStyle name="Comma 3 2 2 6 3 2 3" xfId="13331" xr:uid="{00000000-0005-0000-0000-000072030000}"/>
    <cellStyle name="Comma 3 2 2 6 3 2 4" xfId="24083" xr:uid="{00000000-0005-0000-0000-000072030000}"/>
    <cellStyle name="Comma 3 2 2 6 3 2 5" xfId="34835" xr:uid="{00000000-0005-0000-0000-000072030000}"/>
    <cellStyle name="Comma 3 2 2 6 3 2 6" xfId="45587" xr:uid="{00000000-0005-0000-0000-000072030000}"/>
    <cellStyle name="Comma 3 2 2 6 3 3" xfId="4107" xr:uid="{00000000-0005-0000-0000-000013000000}"/>
    <cellStyle name="Comma 3 2 2 6 3 3 2" xfId="10259" xr:uid="{00000000-0005-0000-0000-000013000000}"/>
    <cellStyle name="Comma 3 2 2 6 3 3 2 2" xfId="21011" xr:uid="{00000000-0005-0000-0000-000013000000}"/>
    <cellStyle name="Comma 3 2 2 6 3 3 2 3" xfId="31763" xr:uid="{00000000-0005-0000-0000-000013000000}"/>
    <cellStyle name="Comma 3 2 2 6 3 3 2 4" xfId="42515" xr:uid="{00000000-0005-0000-0000-000013000000}"/>
    <cellStyle name="Comma 3 2 2 6 3 3 2 5" xfId="53267" xr:uid="{00000000-0005-0000-0000-000013000000}"/>
    <cellStyle name="Comma 3 2 2 6 3 3 3" xfId="14867" xr:uid="{00000000-0005-0000-0000-000013000000}"/>
    <cellStyle name="Comma 3 2 2 6 3 3 4" xfId="25619" xr:uid="{00000000-0005-0000-0000-000013000000}"/>
    <cellStyle name="Comma 3 2 2 6 3 3 5" xfId="36371" xr:uid="{00000000-0005-0000-0000-000013000000}"/>
    <cellStyle name="Comma 3 2 2 6 3 3 6" xfId="47123" xr:uid="{00000000-0005-0000-0000-000013000000}"/>
    <cellStyle name="Comma 3 2 2 6 3 4" xfId="5651" xr:uid="{00000000-0005-0000-0000-000013000000}"/>
    <cellStyle name="Comma 3 2 2 6 3 4 2" xfId="16403" xr:uid="{00000000-0005-0000-0000-000013000000}"/>
    <cellStyle name="Comma 3 2 2 6 3 4 3" xfId="27155" xr:uid="{00000000-0005-0000-0000-000013000000}"/>
    <cellStyle name="Comma 3 2 2 6 3 4 4" xfId="37907" xr:uid="{00000000-0005-0000-0000-000013000000}"/>
    <cellStyle name="Comma 3 2 2 6 3 4 5" xfId="48659" xr:uid="{00000000-0005-0000-0000-000013000000}"/>
    <cellStyle name="Comma 3 2 2 6 3 5" xfId="7187" xr:uid="{00000000-0005-0000-0000-000013000000}"/>
    <cellStyle name="Comma 3 2 2 6 3 5 2" xfId="17939" xr:uid="{00000000-0005-0000-0000-000013000000}"/>
    <cellStyle name="Comma 3 2 2 6 3 5 3" xfId="28691" xr:uid="{00000000-0005-0000-0000-000013000000}"/>
    <cellStyle name="Comma 3 2 2 6 3 5 4" xfId="39443" xr:uid="{00000000-0005-0000-0000-000013000000}"/>
    <cellStyle name="Comma 3 2 2 6 3 5 5" xfId="50195" xr:uid="{00000000-0005-0000-0000-000013000000}"/>
    <cellStyle name="Comma 3 2 2 6 3 6" xfId="11795" xr:uid="{00000000-0005-0000-0000-000013000000}"/>
    <cellStyle name="Comma 3 2 2 6 3 7" xfId="22547" xr:uid="{00000000-0005-0000-0000-000013000000}"/>
    <cellStyle name="Comma 3 2 2 6 3 8" xfId="33299" xr:uid="{00000000-0005-0000-0000-000013000000}"/>
    <cellStyle name="Comma 3 2 2 6 3 9" xfId="44051" xr:uid="{00000000-0005-0000-0000-000013000000}"/>
    <cellStyle name="Comma 3 2 2 6 4" xfId="1796" xr:uid="{00000000-0005-0000-0000-00006F030000}"/>
    <cellStyle name="Comma 3 2 2 6 4 2" xfId="7955" xr:uid="{00000000-0005-0000-0000-00006F030000}"/>
    <cellStyle name="Comma 3 2 2 6 4 2 2" xfId="18707" xr:uid="{00000000-0005-0000-0000-00006F030000}"/>
    <cellStyle name="Comma 3 2 2 6 4 2 3" xfId="29459" xr:uid="{00000000-0005-0000-0000-00006F030000}"/>
    <cellStyle name="Comma 3 2 2 6 4 2 4" xfId="40211" xr:uid="{00000000-0005-0000-0000-00006F030000}"/>
    <cellStyle name="Comma 3 2 2 6 4 2 5" xfId="50963" xr:uid="{00000000-0005-0000-0000-00006F030000}"/>
    <cellStyle name="Comma 3 2 2 6 4 3" xfId="12563" xr:uid="{00000000-0005-0000-0000-00006F030000}"/>
    <cellStyle name="Comma 3 2 2 6 4 4" xfId="23315" xr:uid="{00000000-0005-0000-0000-00006F030000}"/>
    <cellStyle name="Comma 3 2 2 6 4 5" xfId="34067" xr:uid="{00000000-0005-0000-0000-00006F030000}"/>
    <cellStyle name="Comma 3 2 2 6 4 6" xfId="44819" xr:uid="{00000000-0005-0000-0000-00006F030000}"/>
    <cellStyle name="Comma 3 2 2 6 5" xfId="3339" xr:uid="{00000000-0005-0000-0000-000013000000}"/>
    <cellStyle name="Comma 3 2 2 6 5 2" xfId="9491" xr:uid="{00000000-0005-0000-0000-000013000000}"/>
    <cellStyle name="Comma 3 2 2 6 5 2 2" xfId="20243" xr:uid="{00000000-0005-0000-0000-000013000000}"/>
    <cellStyle name="Comma 3 2 2 6 5 2 3" xfId="30995" xr:uid="{00000000-0005-0000-0000-000013000000}"/>
    <cellStyle name="Comma 3 2 2 6 5 2 4" xfId="41747" xr:uid="{00000000-0005-0000-0000-000013000000}"/>
    <cellStyle name="Comma 3 2 2 6 5 2 5" xfId="52499" xr:uid="{00000000-0005-0000-0000-000013000000}"/>
    <cellStyle name="Comma 3 2 2 6 5 3" xfId="14099" xr:uid="{00000000-0005-0000-0000-000013000000}"/>
    <cellStyle name="Comma 3 2 2 6 5 4" xfId="24851" xr:uid="{00000000-0005-0000-0000-000013000000}"/>
    <cellStyle name="Comma 3 2 2 6 5 5" xfId="35603" xr:uid="{00000000-0005-0000-0000-000013000000}"/>
    <cellStyle name="Comma 3 2 2 6 5 6" xfId="46355" xr:uid="{00000000-0005-0000-0000-000013000000}"/>
    <cellStyle name="Comma 3 2 2 6 6" xfId="4879" xr:uid="{00000000-0005-0000-0000-000013000000}"/>
    <cellStyle name="Comma 3 2 2 6 6 2" xfId="15635" xr:uid="{00000000-0005-0000-0000-000013000000}"/>
    <cellStyle name="Comma 3 2 2 6 6 3" xfId="26387" xr:uid="{00000000-0005-0000-0000-000013000000}"/>
    <cellStyle name="Comma 3 2 2 6 6 4" xfId="37139" xr:uid="{00000000-0005-0000-0000-000013000000}"/>
    <cellStyle name="Comma 3 2 2 6 6 5" xfId="47891" xr:uid="{00000000-0005-0000-0000-000013000000}"/>
    <cellStyle name="Comma 3 2 2 6 7" xfId="6419" xr:uid="{00000000-0005-0000-0000-000013000000}"/>
    <cellStyle name="Comma 3 2 2 6 7 2" xfId="17171" xr:uid="{00000000-0005-0000-0000-000013000000}"/>
    <cellStyle name="Comma 3 2 2 6 7 3" xfId="27923" xr:uid="{00000000-0005-0000-0000-000013000000}"/>
    <cellStyle name="Comma 3 2 2 6 7 4" xfId="38675" xr:uid="{00000000-0005-0000-0000-000013000000}"/>
    <cellStyle name="Comma 3 2 2 6 7 5" xfId="49427" xr:uid="{00000000-0005-0000-0000-000013000000}"/>
    <cellStyle name="Comma 3 2 2 6 8" xfId="11027" xr:uid="{00000000-0005-0000-0000-000013000000}"/>
    <cellStyle name="Comma 3 2 2 6 9" xfId="21779" xr:uid="{00000000-0005-0000-0000-000013000000}"/>
    <cellStyle name="Comma 3 2 2 7" xfId="303" xr:uid="{00000000-0005-0000-0000-000013000000}"/>
    <cellStyle name="Comma 3 2 2 7 10" xfId="32595" xr:uid="{00000000-0005-0000-0000-000013000000}"/>
    <cellStyle name="Comma 3 2 2 7 11" xfId="43347" xr:uid="{00000000-0005-0000-0000-000013000000}"/>
    <cellStyle name="Comma 3 2 2 7 2" xfId="687" xr:uid="{00000000-0005-0000-0000-000013000000}"/>
    <cellStyle name="Comma 3 2 2 7 2 10" xfId="43731" xr:uid="{00000000-0005-0000-0000-000013000000}"/>
    <cellStyle name="Comma 3 2 2 7 2 2" xfId="1467" xr:uid="{00000000-0005-0000-0000-000013000000}"/>
    <cellStyle name="Comma 3 2 2 7 2 2 2" xfId="3013" xr:uid="{00000000-0005-0000-0000-000075030000}"/>
    <cellStyle name="Comma 3 2 2 7 2 2 2 2" xfId="9171" xr:uid="{00000000-0005-0000-0000-000075030000}"/>
    <cellStyle name="Comma 3 2 2 7 2 2 2 2 2" xfId="19923" xr:uid="{00000000-0005-0000-0000-000075030000}"/>
    <cellStyle name="Comma 3 2 2 7 2 2 2 2 3" xfId="30675" xr:uid="{00000000-0005-0000-0000-000075030000}"/>
    <cellStyle name="Comma 3 2 2 7 2 2 2 2 4" xfId="41427" xr:uid="{00000000-0005-0000-0000-000075030000}"/>
    <cellStyle name="Comma 3 2 2 7 2 2 2 2 5" xfId="52179" xr:uid="{00000000-0005-0000-0000-000075030000}"/>
    <cellStyle name="Comma 3 2 2 7 2 2 2 3" xfId="13779" xr:uid="{00000000-0005-0000-0000-000075030000}"/>
    <cellStyle name="Comma 3 2 2 7 2 2 2 4" xfId="24531" xr:uid="{00000000-0005-0000-0000-000075030000}"/>
    <cellStyle name="Comma 3 2 2 7 2 2 2 5" xfId="35283" xr:uid="{00000000-0005-0000-0000-000075030000}"/>
    <cellStyle name="Comma 3 2 2 7 2 2 2 6" xfId="46035" xr:uid="{00000000-0005-0000-0000-000075030000}"/>
    <cellStyle name="Comma 3 2 2 7 2 2 3" xfId="4555" xr:uid="{00000000-0005-0000-0000-000013000000}"/>
    <cellStyle name="Comma 3 2 2 7 2 2 3 2" xfId="10707" xr:uid="{00000000-0005-0000-0000-000013000000}"/>
    <cellStyle name="Comma 3 2 2 7 2 2 3 2 2" xfId="21459" xr:uid="{00000000-0005-0000-0000-000013000000}"/>
    <cellStyle name="Comma 3 2 2 7 2 2 3 2 3" xfId="32211" xr:uid="{00000000-0005-0000-0000-000013000000}"/>
    <cellStyle name="Comma 3 2 2 7 2 2 3 2 4" xfId="42963" xr:uid="{00000000-0005-0000-0000-000013000000}"/>
    <cellStyle name="Comma 3 2 2 7 2 2 3 2 5" xfId="53715" xr:uid="{00000000-0005-0000-0000-000013000000}"/>
    <cellStyle name="Comma 3 2 2 7 2 2 3 3" xfId="15315" xr:uid="{00000000-0005-0000-0000-000013000000}"/>
    <cellStyle name="Comma 3 2 2 7 2 2 3 4" xfId="26067" xr:uid="{00000000-0005-0000-0000-000013000000}"/>
    <cellStyle name="Comma 3 2 2 7 2 2 3 5" xfId="36819" xr:uid="{00000000-0005-0000-0000-000013000000}"/>
    <cellStyle name="Comma 3 2 2 7 2 2 3 6" xfId="47571" xr:uid="{00000000-0005-0000-0000-000013000000}"/>
    <cellStyle name="Comma 3 2 2 7 2 2 4" xfId="6099" xr:uid="{00000000-0005-0000-0000-000013000000}"/>
    <cellStyle name="Comma 3 2 2 7 2 2 4 2" xfId="16851" xr:uid="{00000000-0005-0000-0000-000013000000}"/>
    <cellStyle name="Comma 3 2 2 7 2 2 4 3" xfId="27603" xr:uid="{00000000-0005-0000-0000-000013000000}"/>
    <cellStyle name="Comma 3 2 2 7 2 2 4 4" xfId="38355" xr:uid="{00000000-0005-0000-0000-000013000000}"/>
    <cellStyle name="Comma 3 2 2 7 2 2 4 5" xfId="49107" xr:uid="{00000000-0005-0000-0000-000013000000}"/>
    <cellStyle name="Comma 3 2 2 7 2 2 5" xfId="7635" xr:uid="{00000000-0005-0000-0000-000013000000}"/>
    <cellStyle name="Comma 3 2 2 7 2 2 5 2" xfId="18387" xr:uid="{00000000-0005-0000-0000-000013000000}"/>
    <cellStyle name="Comma 3 2 2 7 2 2 5 3" xfId="29139" xr:uid="{00000000-0005-0000-0000-000013000000}"/>
    <cellStyle name="Comma 3 2 2 7 2 2 5 4" xfId="39891" xr:uid="{00000000-0005-0000-0000-000013000000}"/>
    <cellStyle name="Comma 3 2 2 7 2 2 5 5" xfId="50643" xr:uid="{00000000-0005-0000-0000-000013000000}"/>
    <cellStyle name="Comma 3 2 2 7 2 2 6" xfId="12243" xr:uid="{00000000-0005-0000-0000-000013000000}"/>
    <cellStyle name="Comma 3 2 2 7 2 2 7" xfId="22995" xr:uid="{00000000-0005-0000-0000-000013000000}"/>
    <cellStyle name="Comma 3 2 2 7 2 2 8" xfId="33747" xr:uid="{00000000-0005-0000-0000-000013000000}"/>
    <cellStyle name="Comma 3 2 2 7 2 2 9" xfId="44499" xr:uid="{00000000-0005-0000-0000-000013000000}"/>
    <cellStyle name="Comma 3 2 2 7 2 3" xfId="2244" xr:uid="{00000000-0005-0000-0000-000074030000}"/>
    <cellStyle name="Comma 3 2 2 7 2 3 2" xfId="8403" xr:uid="{00000000-0005-0000-0000-000074030000}"/>
    <cellStyle name="Comma 3 2 2 7 2 3 2 2" xfId="19155" xr:uid="{00000000-0005-0000-0000-000074030000}"/>
    <cellStyle name="Comma 3 2 2 7 2 3 2 3" xfId="29907" xr:uid="{00000000-0005-0000-0000-000074030000}"/>
    <cellStyle name="Comma 3 2 2 7 2 3 2 4" xfId="40659" xr:uid="{00000000-0005-0000-0000-000074030000}"/>
    <cellStyle name="Comma 3 2 2 7 2 3 2 5" xfId="51411" xr:uid="{00000000-0005-0000-0000-000074030000}"/>
    <cellStyle name="Comma 3 2 2 7 2 3 3" xfId="13011" xr:uid="{00000000-0005-0000-0000-000074030000}"/>
    <cellStyle name="Comma 3 2 2 7 2 3 4" xfId="23763" xr:uid="{00000000-0005-0000-0000-000074030000}"/>
    <cellStyle name="Comma 3 2 2 7 2 3 5" xfId="34515" xr:uid="{00000000-0005-0000-0000-000074030000}"/>
    <cellStyle name="Comma 3 2 2 7 2 3 6" xfId="45267" xr:uid="{00000000-0005-0000-0000-000074030000}"/>
    <cellStyle name="Comma 3 2 2 7 2 4" xfId="3787" xr:uid="{00000000-0005-0000-0000-000013000000}"/>
    <cellStyle name="Comma 3 2 2 7 2 4 2" xfId="9939" xr:uid="{00000000-0005-0000-0000-000013000000}"/>
    <cellStyle name="Comma 3 2 2 7 2 4 2 2" xfId="20691" xr:uid="{00000000-0005-0000-0000-000013000000}"/>
    <cellStyle name="Comma 3 2 2 7 2 4 2 3" xfId="31443" xr:uid="{00000000-0005-0000-0000-000013000000}"/>
    <cellStyle name="Comma 3 2 2 7 2 4 2 4" xfId="42195" xr:uid="{00000000-0005-0000-0000-000013000000}"/>
    <cellStyle name="Comma 3 2 2 7 2 4 2 5" xfId="52947" xr:uid="{00000000-0005-0000-0000-000013000000}"/>
    <cellStyle name="Comma 3 2 2 7 2 4 3" xfId="14547" xr:uid="{00000000-0005-0000-0000-000013000000}"/>
    <cellStyle name="Comma 3 2 2 7 2 4 4" xfId="25299" xr:uid="{00000000-0005-0000-0000-000013000000}"/>
    <cellStyle name="Comma 3 2 2 7 2 4 5" xfId="36051" xr:uid="{00000000-0005-0000-0000-000013000000}"/>
    <cellStyle name="Comma 3 2 2 7 2 4 6" xfId="46803" xr:uid="{00000000-0005-0000-0000-000013000000}"/>
    <cellStyle name="Comma 3 2 2 7 2 5" xfId="5327" xr:uid="{00000000-0005-0000-0000-000013000000}"/>
    <cellStyle name="Comma 3 2 2 7 2 5 2" xfId="16083" xr:uid="{00000000-0005-0000-0000-000013000000}"/>
    <cellStyle name="Comma 3 2 2 7 2 5 3" xfId="26835" xr:uid="{00000000-0005-0000-0000-000013000000}"/>
    <cellStyle name="Comma 3 2 2 7 2 5 4" xfId="37587" xr:uid="{00000000-0005-0000-0000-000013000000}"/>
    <cellStyle name="Comma 3 2 2 7 2 5 5" xfId="48339" xr:uid="{00000000-0005-0000-0000-000013000000}"/>
    <cellStyle name="Comma 3 2 2 7 2 6" xfId="6867" xr:uid="{00000000-0005-0000-0000-000013000000}"/>
    <cellStyle name="Comma 3 2 2 7 2 6 2" xfId="17619" xr:uid="{00000000-0005-0000-0000-000013000000}"/>
    <cellStyle name="Comma 3 2 2 7 2 6 3" xfId="28371" xr:uid="{00000000-0005-0000-0000-000013000000}"/>
    <cellStyle name="Comma 3 2 2 7 2 6 4" xfId="39123" xr:uid="{00000000-0005-0000-0000-000013000000}"/>
    <cellStyle name="Comma 3 2 2 7 2 6 5" xfId="49875" xr:uid="{00000000-0005-0000-0000-000013000000}"/>
    <cellStyle name="Comma 3 2 2 7 2 7" xfId="11475" xr:uid="{00000000-0005-0000-0000-000013000000}"/>
    <cellStyle name="Comma 3 2 2 7 2 8" xfId="22227" xr:uid="{00000000-0005-0000-0000-000013000000}"/>
    <cellStyle name="Comma 3 2 2 7 2 9" xfId="32979" xr:uid="{00000000-0005-0000-0000-000013000000}"/>
    <cellStyle name="Comma 3 2 2 7 3" xfId="1083" xr:uid="{00000000-0005-0000-0000-000013000000}"/>
    <cellStyle name="Comma 3 2 2 7 3 2" xfId="2629" xr:uid="{00000000-0005-0000-0000-000076030000}"/>
    <cellStyle name="Comma 3 2 2 7 3 2 2" xfId="8787" xr:uid="{00000000-0005-0000-0000-000076030000}"/>
    <cellStyle name="Comma 3 2 2 7 3 2 2 2" xfId="19539" xr:uid="{00000000-0005-0000-0000-000076030000}"/>
    <cellStyle name="Comma 3 2 2 7 3 2 2 3" xfId="30291" xr:uid="{00000000-0005-0000-0000-000076030000}"/>
    <cellStyle name="Comma 3 2 2 7 3 2 2 4" xfId="41043" xr:uid="{00000000-0005-0000-0000-000076030000}"/>
    <cellStyle name="Comma 3 2 2 7 3 2 2 5" xfId="51795" xr:uid="{00000000-0005-0000-0000-000076030000}"/>
    <cellStyle name="Comma 3 2 2 7 3 2 3" xfId="13395" xr:uid="{00000000-0005-0000-0000-000076030000}"/>
    <cellStyle name="Comma 3 2 2 7 3 2 4" xfId="24147" xr:uid="{00000000-0005-0000-0000-000076030000}"/>
    <cellStyle name="Comma 3 2 2 7 3 2 5" xfId="34899" xr:uid="{00000000-0005-0000-0000-000076030000}"/>
    <cellStyle name="Comma 3 2 2 7 3 2 6" xfId="45651" xr:uid="{00000000-0005-0000-0000-000076030000}"/>
    <cellStyle name="Comma 3 2 2 7 3 3" xfId="4171" xr:uid="{00000000-0005-0000-0000-000013000000}"/>
    <cellStyle name="Comma 3 2 2 7 3 3 2" xfId="10323" xr:uid="{00000000-0005-0000-0000-000013000000}"/>
    <cellStyle name="Comma 3 2 2 7 3 3 2 2" xfId="21075" xr:uid="{00000000-0005-0000-0000-000013000000}"/>
    <cellStyle name="Comma 3 2 2 7 3 3 2 3" xfId="31827" xr:uid="{00000000-0005-0000-0000-000013000000}"/>
    <cellStyle name="Comma 3 2 2 7 3 3 2 4" xfId="42579" xr:uid="{00000000-0005-0000-0000-000013000000}"/>
    <cellStyle name="Comma 3 2 2 7 3 3 2 5" xfId="53331" xr:uid="{00000000-0005-0000-0000-000013000000}"/>
    <cellStyle name="Comma 3 2 2 7 3 3 3" xfId="14931" xr:uid="{00000000-0005-0000-0000-000013000000}"/>
    <cellStyle name="Comma 3 2 2 7 3 3 4" xfId="25683" xr:uid="{00000000-0005-0000-0000-000013000000}"/>
    <cellStyle name="Comma 3 2 2 7 3 3 5" xfId="36435" xr:uid="{00000000-0005-0000-0000-000013000000}"/>
    <cellStyle name="Comma 3 2 2 7 3 3 6" xfId="47187" xr:uid="{00000000-0005-0000-0000-000013000000}"/>
    <cellStyle name="Comma 3 2 2 7 3 4" xfId="5715" xr:uid="{00000000-0005-0000-0000-000013000000}"/>
    <cellStyle name="Comma 3 2 2 7 3 4 2" xfId="16467" xr:uid="{00000000-0005-0000-0000-000013000000}"/>
    <cellStyle name="Comma 3 2 2 7 3 4 3" xfId="27219" xr:uid="{00000000-0005-0000-0000-000013000000}"/>
    <cellStyle name="Comma 3 2 2 7 3 4 4" xfId="37971" xr:uid="{00000000-0005-0000-0000-000013000000}"/>
    <cellStyle name="Comma 3 2 2 7 3 4 5" xfId="48723" xr:uid="{00000000-0005-0000-0000-000013000000}"/>
    <cellStyle name="Comma 3 2 2 7 3 5" xfId="7251" xr:uid="{00000000-0005-0000-0000-000013000000}"/>
    <cellStyle name="Comma 3 2 2 7 3 5 2" xfId="18003" xr:uid="{00000000-0005-0000-0000-000013000000}"/>
    <cellStyle name="Comma 3 2 2 7 3 5 3" xfId="28755" xr:uid="{00000000-0005-0000-0000-000013000000}"/>
    <cellStyle name="Comma 3 2 2 7 3 5 4" xfId="39507" xr:uid="{00000000-0005-0000-0000-000013000000}"/>
    <cellStyle name="Comma 3 2 2 7 3 5 5" xfId="50259" xr:uid="{00000000-0005-0000-0000-000013000000}"/>
    <cellStyle name="Comma 3 2 2 7 3 6" xfId="11859" xr:uid="{00000000-0005-0000-0000-000013000000}"/>
    <cellStyle name="Comma 3 2 2 7 3 7" xfId="22611" xr:uid="{00000000-0005-0000-0000-000013000000}"/>
    <cellStyle name="Comma 3 2 2 7 3 8" xfId="33363" xr:uid="{00000000-0005-0000-0000-000013000000}"/>
    <cellStyle name="Comma 3 2 2 7 3 9" xfId="44115" xr:uid="{00000000-0005-0000-0000-000013000000}"/>
    <cellStyle name="Comma 3 2 2 7 4" xfId="1860" xr:uid="{00000000-0005-0000-0000-000073030000}"/>
    <cellStyle name="Comma 3 2 2 7 4 2" xfId="8019" xr:uid="{00000000-0005-0000-0000-000073030000}"/>
    <cellStyle name="Comma 3 2 2 7 4 2 2" xfId="18771" xr:uid="{00000000-0005-0000-0000-000073030000}"/>
    <cellStyle name="Comma 3 2 2 7 4 2 3" xfId="29523" xr:uid="{00000000-0005-0000-0000-000073030000}"/>
    <cellStyle name="Comma 3 2 2 7 4 2 4" xfId="40275" xr:uid="{00000000-0005-0000-0000-000073030000}"/>
    <cellStyle name="Comma 3 2 2 7 4 2 5" xfId="51027" xr:uid="{00000000-0005-0000-0000-000073030000}"/>
    <cellStyle name="Comma 3 2 2 7 4 3" xfId="12627" xr:uid="{00000000-0005-0000-0000-000073030000}"/>
    <cellStyle name="Comma 3 2 2 7 4 4" xfId="23379" xr:uid="{00000000-0005-0000-0000-000073030000}"/>
    <cellStyle name="Comma 3 2 2 7 4 5" xfId="34131" xr:uid="{00000000-0005-0000-0000-000073030000}"/>
    <cellStyle name="Comma 3 2 2 7 4 6" xfId="44883" xr:uid="{00000000-0005-0000-0000-000073030000}"/>
    <cellStyle name="Comma 3 2 2 7 5" xfId="3403" xr:uid="{00000000-0005-0000-0000-000013000000}"/>
    <cellStyle name="Comma 3 2 2 7 5 2" xfId="9555" xr:uid="{00000000-0005-0000-0000-000013000000}"/>
    <cellStyle name="Comma 3 2 2 7 5 2 2" xfId="20307" xr:uid="{00000000-0005-0000-0000-000013000000}"/>
    <cellStyle name="Comma 3 2 2 7 5 2 3" xfId="31059" xr:uid="{00000000-0005-0000-0000-000013000000}"/>
    <cellStyle name="Comma 3 2 2 7 5 2 4" xfId="41811" xr:uid="{00000000-0005-0000-0000-000013000000}"/>
    <cellStyle name="Comma 3 2 2 7 5 2 5" xfId="52563" xr:uid="{00000000-0005-0000-0000-000013000000}"/>
    <cellStyle name="Comma 3 2 2 7 5 3" xfId="14163" xr:uid="{00000000-0005-0000-0000-000013000000}"/>
    <cellStyle name="Comma 3 2 2 7 5 4" xfId="24915" xr:uid="{00000000-0005-0000-0000-000013000000}"/>
    <cellStyle name="Comma 3 2 2 7 5 5" xfId="35667" xr:uid="{00000000-0005-0000-0000-000013000000}"/>
    <cellStyle name="Comma 3 2 2 7 5 6" xfId="46419" xr:uid="{00000000-0005-0000-0000-000013000000}"/>
    <cellStyle name="Comma 3 2 2 7 6" xfId="4943" xr:uid="{00000000-0005-0000-0000-000013000000}"/>
    <cellStyle name="Comma 3 2 2 7 6 2" xfId="15699" xr:uid="{00000000-0005-0000-0000-000013000000}"/>
    <cellStyle name="Comma 3 2 2 7 6 3" xfId="26451" xr:uid="{00000000-0005-0000-0000-000013000000}"/>
    <cellStyle name="Comma 3 2 2 7 6 4" xfId="37203" xr:uid="{00000000-0005-0000-0000-000013000000}"/>
    <cellStyle name="Comma 3 2 2 7 6 5" xfId="47955" xr:uid="{00000000-0005-0000-0000-000013000000}"/>
    <cellStyle name="Comma 3 2 2 7 7" xfId="6483" xr:uid="{00000000-0005-0000-0000-000013000000}"/>
    <cellStyle name="Comma 3 2 2 7 7 2" xfId="17235" xr:uid="{00000000-0005-0000-0000-000013000000}"/>
    <cellStyle name="Comma 3 2 2 7 7 3" xfId="27987" xr:uid="{00000000-0005-0000-0000-000013000000}"/>
    <cellStyle name="Comma 3 2 2 7 7 4" xfId="38739" xr:uid="{00000000-0005-0000-0000-000013000000}"/>
    <cellStyle name="Comma 3 2 2 7 7 5" xfId="49491" xr:uid="{00000000-0005-0000-0000-000013000000}"/>
    <cellStyle name="Comma 3 2 2 7 8" xfId="11091" xr:uid="{00000000-0005-0000-0000-000013000000}"/>
    <cellStyle name="Comma 3 2 2 7 9" xfId="21843" xr:uid="{00000000-0005-0000-0000-000013000000}"/>
    <cellStyle name="Comma 3 2 2 8" xfId="367" xr:uid="{00000000-0005-0000-0000-000013000000}"/>
    <cellStyle name="Comma 3 2 2 8 10" xfId="32659" xr:uid="{00000000-0005-0000-0000-000013000000}"/>
    <cellStyle name="Comma 3 2 2 8 11" xfId="43411" xr:uid="{00000000-0005-0000-0000-000013000000}"/>
    <cellStyle name="Comma 3 2 2 8 2" xfId="751" xr:uid="{00000000-0005-0000-0000-000013000000}"/>
    <cellStyle name="Comma 3 2 2 8 2 10" xfId="43795" xr:uid="{00000000-0005-0000-0000-000013000000}"/>
    <cellStyle name="Comma 3 2 2 8 2 2" xfId="1531" xr:uid="{00000000-0005-0000-0000-000013000000}"/>
    <cellStyle name="Comma 3 2 2 8 2 2 2" xfId="3077" xr:uid="{00000000-0005-0000-0000-000079030000}"/>
    <cellStyle name="Comma 3 2 2 8 2 2 2 2" xfId="9235" xr:uid="{00000000-0005-0000-0000-000079030000}"/>
    <cellStyle name="Comma 3 2 2 8 2 2 2 2 2" xfId="19987" xr:uid="{00000000-0005-0000-0000-000079030000}"/>
    <cellStyle name="Comma 3 2 2 8 2 2 2 2 3" xfId="30739" xr:uid="{00000000-0005-0000-0000-000079030000}"/>
    <cellStyle name="Comma 3 2 2 8 2 2 2 2 4" xfId="41491" xr:uid="{00000000-0005-0000-0000-000079030000}"/>
    <cellStyle name="Comma 3 2 2 8 2 2 2 2 5" xfId="52243" xr:uid="{00000000-0005-0000-0000-000079030000}"/>
    <cellStyle name="Comma 3 2 2 8 2 2 2 3" xfId="13843" xr:uid="{00000000-0005-0000-0000-000079030000}"/>
    <cellStyle name="Comma 3 2 2 8 2 2 2 4" xfId="24595" xr:uid="{00000000-0005-0000-0000-000079030000}"/>
    <cellStyle name="Comma 3 2 2 8 2 2 2 5" xfId="35347" xr:uid="{00000000-0005-0000-0000-000079030000}"/>
    <cellStyle name="Comma 3 2 2 8 2 2 2 6" xfId="46099" xr:uid="{00000000-0005-0000-0000-000079030000}"/>
    <cellStyle name="Comma 3 2 2 8 2 2 3" xfId="4619" xr:uid="{00000000-0005-0000-0000-000013000000}"/>
    <cellStyle name="Comma 3 2 2 8 2 2 3 2" xfId="10771" xr:uid="{00000000-0005-0000-0000-000013000000}"/>
    <cellStyle name="Comma 3 2 2 8 2 2 3 2 2" xfId="21523" xr:uid="{00000000-0005-0000-0000-000013000000}"/>
    <cellStyle name="Comma 3 2 2 8 2 2 3 2 3" xfId="32275" xr:uid="{00000000-0005-0000-0000-000013000000}"/>
    <cellStyle name="Comma 3 2 2 8 2 2 3 2 4" xfId="43027" xr:uid="{00000000-0005-0000-0000-000013000000}"/>
    <cellStyle name="Comma 3 2 2 8 2 2 3 2 5" xfId="53779" xr:uid="{00000000-0005-0000-0000-000013000000}"/>
    <cellStyle name="Comma 3 2 2 8 2 2 3 3" xfId="15379" xr:uid="{00000000-0005-0000-0000-000013000000}"/>
    <cellStyle name="Comma 3 2 2 8 2 2 3 4" xfId="26131" xr:uid="{00000000-0005-0000-0000-000013000000}"/>
    <cellStyle name="Comma 3 2 2 8 2 2 3 5" xfId="36883" xr:uid="{00000000-0005-0000-0000-000013000000}"/>
    <cellStyle name="Comma 3 2 2 8 2 2 3 6" xfId="47635" xr:uid="{00000000-0005-0000-0000-000013000000}"/>
    <cellStyle name="Comma 3 2 2 8 2 2 4" xfId="6163" xr:uid="{00000000-0005-0000-0000-000013000000}"/>
    <cellStyle name="Comma 3 2 2 8 2 2 4 2" xfId="16915" xr:uid="{00000000-0005-0000-0000-000013000000}"/>
    <cellStyle name="Comma 3 2 2 8 2 2 4 3" xfId="27667" xr:uid="{00000000-0005-0000-0000-000013000000}"/>
    <cellStyle name="Comma 3 2 2 8 2 2 4 4" xfId="38419" xr:uid="{00000000-0005-0000-0000-000013000000}"/>
    <cellStyle name="Comma 3 2 2 8 2 2 4 5" xfId="49171" xr:uid="{00000000-0005-0000-0000-000013000000}"/>
    <cellStyle name="Comma 3 2 2 8 2 2 5" xfId="7699" xr:uid="{00000000-0005-0000-0000-000013000000}"/>
    <cellStyle name="Comma 3 2 2 8 2 2 5 2" xfId="18451" xr:uid="{00000000-0005-0000-0000-000013000000}"/>
    <cellStyle name="Comma 3 2 2 8 2 2 5 3" xfId="29203" xr:uid="{00000000-0005-0000-0000-000013000000}"/>
    <cellStyle name="Comma 3 2 2 8 2 2 5 4" xfId="39955" xr:uid="{00000000-0005-0000-0000-000013000000}"/>
    <cellStyle name="Comma 3 2 2 8 2 2 5 5" xfId="50707" xr:uid="{00000000-0005-0000-0000-000013000000}"/>
    <cellStyle name="Comma 3 2 2 8 2 2 6" xfId="12307" xr:uid="{00000000-0005-0000-0000-000013000000}"/>
    <cellStyle name="Comma 3 2 2 8 2 2 7" xfId="23059" xr:uid="{00000000-0005-0000-0000-000013000000}"/>
    <cellStyle name="Comma 3 2 2 8 2 2 8" xfId="33811" xr:uid="{00000000-0005-0000-0000-000013000000}"/>
    <cellStyle name="Comma 3 2 2 8 2 2 9" xfId="44563" xr:uid="{00000000-0005-0000-0000-000013000000}"/>
    <cellStyle name="Comma 3 2 2 8 2 3" xfId="2308" xr:uid="{00000000-0005-0000-0000-000078030000}"/>
    <cellStyle name="Comma 3 2 2 8 2 3 2" xfId="8467" xr:uid="{00000000-0005-0000-0000-000078030000}"/>
    <cellStyle name="Comma 3 2 2 8 2 3 2 2" xfId="19219" xr:uid="{00000000-0005-0000-0000-000078030000}"/>
    <cellStyle name="Comma 3 2 2 8 2 3 2 3" xfId="29971" xr:uid="{00000000-0005-0000-0000-000078030000}"/>
    <cellStyle name="Comma 3 2 2 8 2 3 2 4" xfId="40723" xr:uid="{00000000-0005-0000-0000-000078030000}"/>
    <cellStyle name="Comma 3 2 2 8 2 3 2 5" xfId="51475" xr:uid="{00000000-0005-0000-0000-000078030000}"/>
    <cellStyle name="Comma 3 2 2 8 2 3 3" xfId="13075" xr:uid="{00000000-0005-0000-0000-000078030000}"/>
    <cellStyle name="Comma 3 2 2 8 2 3 4" xfId="23827" xr:uid="{00000000-0005-0000-0000-000078030000}"/>
    <cellStyle name="Comma 3 2 2 8 2 3 5" xfId="34579" xr:uid="{00000000-0005-0000-0000-000078030000}"/>
    <cellStyle name="Comma 3 2 2 8 2 3 6" xfId="45331" xr:uid="{00000000-0005-0000-0000-000078030000}"/>
    <cellStyle name="Comma 3 2 2 8 2 4" xfId="3851" xr:uid="{00000000-0005-0000-0000-000013000000}"/>
    <cellStyle name="Comma 3 2 2 8 2 4 2" xfId="10003" xr:uid="{00000000-0005-0000-0000-000013000000}"/>
    <cellStyle name="Comma 3 2 2 8 2 4 2 2" xfId="20755" xr:uid="{00000000-0005-0000-0000-000013000000}"/>
    <cellStyle name="Comma 3 2 2 8 2 4 2 3" xfId="31507" xr:uid="{00000000-0005-0000-0000-000013000000}"/>
    <cellStyle name="Comma 3 2 2 8 2 4 2 4" xfId="42259" xr:uid="{00000000-0005-0000-0000-000013000000}"/>
    <cellStyle name="Comma 3 2 2 8 2 4 2 5" xfId="53011" xr:uid="{00000000-0005-0000-0000-000013000000}"/>
    <cellStyle name="Comma 3 2 2 8 2 4 3" xfId="14611" xr:uid="{00000000-0005-0000-0000-000013000000}"/>
    <cellStyle name="Comma 3 2 2 8 2 4 4" xfId="25363" xr:uid="{00000000-0005-0000-0000-000013000000}"/>
    <cellStyle name="Comma 3 2 2 8 2 4 5" xfId="36115" xr:uid="{00000000-0005-0000-0000-000013000000}"/>
    <cellStyle name="Comma 3 2 2 8 2 4 6" xfId="46867" xr:uid="{00000000-0005-0000-0000-000013000000}"/>
    <cellStyle name="Comma 3 2 2 8 2 5" xfId="5391" xr:uid="{00000000-0005-0000-0000-000013000000}"/>
    <cellStyle name="Comma 3 2 2 8 2 5 2" xfId="16147" xr:uid="{00000000-0005-0000-0000-000013000000}"/>
    <cellStyle name="Comma 3 2 2 8 2 5 3" xfId="26899" xr:uid="{00000000-0005-0000-0000-000013000000}"/>
    <cellStyle name="Comma 3 2 2 8 2 5 4" xfId="37651" xr:uid="{00000000-0005-0000-0000-000013000000}"/>
    <cellStyle name="Comma 3 2 2 8 2 5 5" xfId="48403" xr:uid="{00000000-0005-0000-0000-000013000000}"/>
    <cellStyle name="Comma 3 2 2 8 2 6" xfId="6931" xr:uid="{00000000-0005-0000-0000-000013000000}"/>
    <cellStyle name="Comma 3 2 2 8 2 6 2" xfId="17683" xr:uid="{00000000-0005-0000-0000-000013000000}"/>
    <cellStyle name="Comma 3 2 2 8 2 6 3" xfId="28435" xr:uid="{00000000-0005-0000-0000-000013000000}"/>
    <cellStyle name="Comma 3 2 2 8 2 6 4" xfId="39187" xr:uid="{00000000-0005-0000-0000-000013000000}"/>
    <cellStyle name="Comma 3 2 2 8 2 6 5" xfId="49939" xr:uid="{00000000-0005-0000-0000-000013000000}"/>
    <cellStyle name="Comma 3 2 2 8 2 7" xfId="11539" xr:uid="{00000000-0005-0000-0000-000013000000}"/>
    <cellStyle name="Comma 3 2 2 8 2 8" xfId="22291" xr:uid="{00000000-0005-0000-0000-000013000000}"/>
    <cellStyle name="Comma 3 2 2 8 2 9" xfId="33043" xr:uid="{00000000-0005-0000-0000-000013000000}"/>
    <cellStyle name="Comma 3 2 2 8 3" xfId="1147" xr:uid="{00000000-0005-0000-0000-000013000000}"/>
    <cellStyle name="Comma 3 2 2 8 3 2" xfId="2693" xr:uid="{00000000-0005-0000-0000-00007A030000}"/>
    <cellStyle name="Comma 3 2 2 8 3 2 2" xfId="8851" xr:uid="{00000000-0005-0000-0000-00007A030000}"/>
    <cellStyle name="Comma 3 2 2 8 3 2 2 2" xfId="19603" xr:uid="{00000000-0005-0000-0000-00007A030000}"/>
    <cellStyle name="Comma 3 2 2 8 3 2 2 3" xfId="30355" xr:uid="{00000000-0005-0000-0000-00007A030000}"/>
    <cellStyle name="Comma 3 2 2 8 3 2 2 4" xfId="41107" xr:uid="{00000000-0005-0000-0000-00007A030000}"/>
    <cellStyle name="Comma 3 2 2 8 3 2 2 5" xfId="51859" xr:uid="{00000000-0005-0000-0000-00007A030000}"/>
    <cellStyle name="Comma 3 2 2 8 3 2 3" xfId="13459" xr:uid="{00000000-0005-0000-0000-00007A030000}"/>
    <cellStyle name="Comma 3 2 2 8 3 2 4" xfId="24211" xr:uid="{00000000-0005-0000-0000-00007A030000}"/>
    <cellStyle name="Comma 3 2 2 8 3 2 5" xfId="34963" xr:uid="{00000000-0005-0000-0000-00007A030000}"/>
    <cellStyle name="Comma 3 2 2 8 3 2 6" xfId="45715" xr:uid="{00000000-0005-0000-0000-00007A030000}"/>
    <cellStyle name="Comma 3 2 2 8 3 3" xfId="4235" xr:uid="{00000000-0005-0000-0000-000013000000}"/>
    <cellStyle name="Comma 3 2 2 8 3 3 2" xfId="10387" xr:uid="{00000000-0005-0000-0000-000013000000}"/>
    <cellStyle name="Comma 3 2 2 8 3 3 2 2" xfId="21139" xr:uid="{00000000-0005-0000-0000-000013000000}"/>
    <cellStyle name="Comma 3 2 2 8 3 3 2 3" xfId="31891" xr:uid="{00000000-0005-0000-0000-000013000000}"/>
    <cellStyle name="Comma 3 2 2 8 3 3 2 4" xfId="42643" xr:uid="{00000000-0005-0000-0000-000013000000}"/>
    <cellStyle name="Comma 3 2 2 8 3 3 2 5" xfId="53395" xr:uid="{00000000-0005-0000-0000-000013000000}"/>
    <cellStyle name="Comma 3 2 2 8 3 3 3" xfId="14995" xr:uid="{00000000-0005-0000-0000-000013000000}"/>
    <cellStyle name="Comma 3 2 2 8 3 3 4" xfId="25747" xr:uid="{00000000-0005-0000-0000-000013000000}"/>
    <cellStyle name="Comma 3 2 2 8 3 3 5" xfId="36499" xr:uid="{00000000-0005-0000-0000-000013000000}"/>
    <cellStyle name="Comma 3 2 2 8 3 3 6" xfId="47251" xr:uid="{00000000-0005-0000-0000-000013000000}"/>
    <cellStyle name="Comma 3 2 2 8 3 4" xfId="5779" xr:uid="{00000000-0005-0000-0000-000013000000}"/>
    <cellStyle name="Comma 3 2 2 8 3 4 2" xfId="16531" xr:uid="{00000000-0005-0000-0000-000013000000}"/>
    <cellStyle name="Comma 3 2 2 8 3 4 3" xfId="27283" xr:uid="{00000000-0005-0000-0000-000013000000}"/>
    <cellStyle name="Comma 3 2 2 8 3 4 4" xfId="38035" xr:uid="{00000000-0005-0000-0000-000013000000}"/>
    <cellStyle name="Comma 3 2 2 8 3 4 5" xfId="48787" xr:uid="{00000000-0005-0000-0000-000013000000}"/>
    <cellStyle name="Comma 3 2 2 8 3 5" xfId="7315" xr:uid="{00000000-0005-0000-0000-000013000000}"/>
    <cellStyle name="Comma 3 2 2 8 3 5 2" xfId="18067" xr:uid="{00000000-0005-0000-0000-000013000000}"/>
    <cellStyle name="Comma 3 2 2 8 3 5 3" xfId="28819" xr:uid="{00000000-0005-0000-0000-000013000000}"/>
    <cellStyle name="Comma 3 2 2 8 3 5 4" xfId="39571" xr:uid="{00000000-0005-0000-0000-000013000000}"/>
    <cellStyle name="Comma 3 2 2 8 3 5 5" xfId="50323" xr:uid="{00000000-0005-0000-0000-000013000000}"/>
    <cellStyle name="Comma 3 2 2 8 3 6" xfId="11923" xr:uid="{00000000-0005-0000-0000-000013000000}"/>
    <cellStyle name="Comma 3 2 2 8 3 7" xfId="22675" xr:uid="{00000000-0005-0000-0000-000013000000}"/>
    <cellStyle name="Comma 3 2 2 8 3 8" xfId="33427" xr:uid="{00000000-0005-0000-0000-000013000000}"/>
    <cellStyle name="Comma 3 2 2 8 3 9" xfId="44179" xr:uid="{00000000-0005-0000-0000-000013000000}"/>
    <cellStyle name="Comma 3 2 2 8 4" xfId="1924" xr:uid="{00000000-0005-0000-0000-000077030000}"/>
    <cellStyle name="Comma 3 2 2 8 4 2" xfId="8083" xr:uid="{00000000-0005-0000-0000-000077030000}"/>
    <cellStyle name="Comma 3 2 2 8 4 2 2" xfId="18835" xr:uid="{00000000-0005-0000-0000-000077030000}"/>
    <cellStyle name="Comma 3 2 2 8 4 2 3" xfId="29587" xr:uid="{00000000-0005-0000-0000-000077030000}"/>
    <cellStyle name="Comma 3 2 2 8 4 2 4" xfId="40339" xr:uid="{00000000-0005-0000-0000-000077030000}"/>
    <cellStyle name="Comma 3 2 2 8 4 2 5" xfId="51091" xr:uid="{00000000-0005-0000-0000-000077030000}"/>
    <cellStyle name="Comma 3 2 2 8 4 3" xfId="12691" xr:uid="{00000000-0005-0000-0000-000077030000}"/>
    <cellStyle name="Comma 3 2 2 8 4 4" xfId="23443" xr:uid="{00000000-0005-0000-0000-000077030000}"/>
    <cellStyle name="Comma 3 2 2 8 4 5" xfId="34195" xr:uid="{00000000-0005-0000-0000-000077030000}"/>
    <cellStyle name="Comma 3 2 2 8 4 6" xfId="44947" xr:uid="{00000000-0005-0000-0000-000077030000}"/>
    <cellStyle name="Comma 3 2 2 8 5" xfId="3467" xr:uid="{00000000-0005-0000-0000-000013000000}"/>
    <cellStyle name="Comma 3 2 2 8 5 2" xfId="9619" xr:uid="{00000000-0005-0000-0000-000013000000}"/>
    <cellStyle name="Comma 3 2 2 8 5 2 2" xfId="20371" xr:uid="{00000000-0005-0000-0000-000013000000}"/>
    <cellStyle name="Comma 3 2 2 8 5 2 3" xfId="31123" xr:uid="{00000000-0005-0000-0000-000013000000}"/>
    <cellStyle name="Comma 3 2 2 8 5 2 4" xfId="41875" xr:uid="{00000000-0005-0000-0000-000013000000}"/>
    <cellStyle name="Comma 3 2 2 8 5 2 5" xfId="52627" xr:uid="{00000000-0005-0000-0000-000013000000}"/>
    <cellStyle name="Comma 3 2 2 8 5 3" xfId="14227" xr:uid="{00000000-0005-0000-0000-000013000000}"/>
    <cellStyle name="Comma 3 2 2 8 5 4" xfId="24979" xr:uid="{00000000-0005-0000-0000-000013000000}"/>
    <cellStyle name="Comma 3 2 2 8 5 5" xfId="35731" xr:uid="{00000000-0005-0000-0000-000013000000}"/>
    <cellStyle name="Comma 3 2 2 8 5 6" xfId="46483" xr:uid="{00000000-0005-0000-0000-000013000000}"/>
    <cellStyle name="Comma 3 2 2 8 6" xfId="5007" xr:uid="{00000000-0005-0000-0000-000013000000}"/>
    <cellStyle name="Comma 3 2 2 8 6 2" xfId="15763" xr:uid="{00000000-0005-0000-0000-000013000000}"/>
    <cellStyle name="Comma 3 2 2 8 6 3" xfId="26515" xr:uid="{00000000-0005-0000-0000-000013000000}"/>
    <cellStyle name="Comma 3 2 2 8 6 4" xfId="37267" xr:uid="{00000000-0005-0000-0000-000013000000}"/>
    <cellStyle name="Comma 3 2 2 8 6 5" xfId="48019" xr:uid="{00000000-0005-0000-0000-000013000000}"/>
    <cellStyle name="Comma 3 2 2 8 7" xfId="6547" xr:uid="{00000000-0005-0000-0000-000013000000}"/>
    <cellStyle name="Comma 3 2 2 8 7 2" xfId="17299" xr:uid="{00000000-0005-0000-0000-000013000000}"/>
    <cellStyle name="Comma 3 2 2 8 7 3" xfId="28051" xr:uid="{00000000-0005-0000-0000-000013000000}"/>
    <cellStyle name="Comma 3 2 2 8 7 4" xfId="38803" xr:uid="{00000000-0005-0000-0000-000013000000}"/>
    <cellStyle name="Comma 3 2 2 8 7 5" xfId="49555" xr:uid="{00000000-0005-0000-0000-000013000000}"/>
    <cellStyle name="Comma 3 2 2 8 8" xfId="11155" xr:uid="{00000000-0005-0000-0000-000013000000}"/>
    <cellStyle name="Comma 3 2 2 8 9" xfId="21907" xr:uid="{00000000-0005-0000-0000-000013000000}"/>
    <cellStyle name="Comma 3 2 2 9" xfId="431" xr:uid="{00000000-0005-0000-0000-000013000000}"/>
    <cellStyle name="Comma 3 2 2 9 10" xfId="43475" xr:uid="{00000000-0005-0000-0000-000013000000}"/>
    <cellStyle name="Comma 3 2 2 9 2" xfId="1211" xr:uid="{00000000-0005-0000-0000-000013000000}"/>
    <cellStyle name="Comma 3 2 2 9 2 2" xfId="2757" xr:uid="{00000000-0005-0000-0000-00007C030000}"/>
    <cellStyle name="Comma 3 2 2 9 2 2 2" xfId="8915" xr:uid="{00000000-0005-0000-0000-00007C030000}"/>
    <cellStyle name="Comma 3 2 2 9 2 2 2 2" xfId="19667" xr:uid="{00000000-0005-0000-0000-00007C030000}"/>
    <cellStyle name="Comma 3 2 2 9 2 2 2 3" xfId="30419" xr:uid="{00000000-0005-0000-0000-00007C030000}"/>
    <cellStyle name="Comma 3 2 2 9 2 2 2 4" xfId="41171" xr:uid="{00000000-0005-0000-0000-00007C030000}"/>
    <cellStyle name="Comma 3 2 2 9 2 2 2 5" xfId="51923" xr:uid="{00000000-0005-0000-0000-00007C030000}"/>
    <cellStyle name="Comma 3 2 2 9 2 2 3" xfId="13523" xr:uid="{00000000-0005-0000-0000-00007C030000}"/>
    <cellStyle name="Comma 3 2 2 9 2 2 4" xfId="24275" xr:uid="{00000000-0005-0000-0000-00007C030000}"/>
    <cellStyle name="Comma 3 2 2 9 2 2 5" xfId="35027" xr:uid="{00000000-0005-0000-0000-00007C030000}"/>
    <cellStyle name="Comma 3 2 2 9 2 2 6" xfId="45779" xr:uid="{00000000-0005-0000-0000-00007C030000}"/>
    <cellStyle name="Comma 3 2 2 9 2 3" xfId="4299" xr:uid="{00000000-0005-0000-0000-000013000000}"/>
    <cellStyle name="Comma 3 2 2 9 2 3 2" xfId="10451" xr:uid="{00000000-0005-0000-0000-000013000000}"/>
    <cellStyle name="Comma 3 2 2 9 2 3 2 2" xfId="21203" xr:uid="{00000000-0005-0000-0000-000013000000}"/>
    <cellStyle name="Comma 3 2 2 9 2 3 2 3" xfId="31955" xr:uid="{00000000-0005-0000-0000-000013000000}"/>
    <cellStyle name="Comma 3 2 2 9 2 3 2 4" xfId="42707" xr:uid="{00000000-0005-0000-0000-000013000000}"/>
    <cellStyle name="Comma 3 2 2 9 2 3 2 5" xfId="53459" xr:uid="{00000000-0005-0000-0000-000013000000}"/>
    <cellStyle name="Comma 3 2 2 9 2 3 3" xfId="15059" xr:uid="{00000000-0005-0000-0000-000013000000}"/>
    <cellStyle name="Comma 3 2 2 9 2 3 4" xfId="25811" xr:uid="{00000000-0005-0000-0000-000013000000}"/>
    <cellStyle name="Comma 3 2 2 9 2 3 5" xfId="36563" xr:uid="{00000000-0005-0000-0000-000013000000}"/>
    <cellStyle name="Comma 3 2 2 9 2 3 6" xfId="47315" xr:uid="{00000000-0005-0000-0000-000013000000}"/>
    <cellStyle name="Comma 3 2 2 9 2 4" xfId="5843" xr:uid="{00000000-0005-0000-0000-000013000000}"/>
    <cellStyle name="Comma 3 2 2 9 2 4 2" xfId="16595" xr:uid="{00000000-0005-0000-0000-000013000000}"/>
    <cellStyle name="Comma 3 2 2 9 2 4 3" xfId="27347" xr:uid="{00000000-0005-0000-0000-000013000000}"/>
    <cellStyle name="Comma 3 2 2 9 2 4 4" xfId="38099" xr:uid="{00000000-0005-0000-0000-000013000000}"/>
    <cellStyle name="Comma 3 2 2 9 2 4 5" xfId="48851" xr:uid="{00000000-0005-0000-0000-000013000000}"/>
    <cellStyle name="Comma 3 2 2 9 2 5" xfId="7379" xr:uid="{00000000-0005-0000-0000-000013000000}"/>
    <cellStyle name="Comma 3 2 2 9 2 5 2" xfId="18131" xr:uid="{00000000-0005-0000-0000-000013000000}"/>
    <cellStyle name="Comma 3 2 2 9 2 5 3" xfId="28883" xr:uid="{00000000-0005-0000-0000-000013000000}"/>
    <cellStyle name="Comma 3 2 2 9 2 5 4" xfId="39635" xr:uid="{00000000-0005-0000-0000-000013000000}"/>
    <cellStyle name="Comma 3 2 2 9 2 5 5" xfId="50387" xr:uid="{00000000-0005-0000-0000-000013000000}"/>
    <cellStyle name="Comma 3 2 2 9 2 6" xfId="11987" xr:uid="{00000000-0005-0000-0000-000013000000}"/>
    <cellStyle name="Comma 3 2 2 9 2 7" xfId="22739" xr:uid="{00000000-0005-0000-0000-000013000000}"/>
    <cellStyle name="Comma 3 2 2 9 2 8" xfId="33491" xr:uid="{00000000-0005-0000-0000-000013000000}"/>
    <cellStyle name="Comma 3 2 2 9 2 9" xfId="44243" xr:uid="{00000000-0005-0000-0000-000013000000}"/>
    <cellStyle name="Comma 3 2 2 9 3" xfId="1988" xr:uid="{00000000-0005-0000-0000-00007B030000}"/>
    <cellStyle name="Comma 3 2 2 9 3 2" xfId="8147" xr:uid="{00000000-0005-0000-0000-00007B030000}"/>
    <cellStyle name="Comma 3 2 2 9 3 2 2" xfId="18899" xr:uid="{00000000-0005-0000-0000-00007B030000}"/>
    <cellStyle name="Comma 3 2 2 9 3 2 3" xfId="29651" xr:uid="{00000000-0005-0000-0000-00007B030000}"/>
    <cellStyle name="Comma 3 2 2 9 3 2 4" xfId="40403" xr:uid="{00000000-0005-0000-0000-00007B030000}"/>
    <cellStyle name="Comma 3 2 2 9 3 2 5" xfId="51155" xr:uid="{00000000-0005-0000-0000-00007B030000}"/>
    <cellStyle name="Comma 3 2 2 9 3 3" xfId="12755" xr:uid="{00000000-0005-0000-0000-00007B030000}"/>
    <cellStyle name="Comma 3 2 2 9 3 4" xfId="23507" xr:uid="{00000000-0005-0000-0000-00007B030000}"/>
    <cellStyle name="Comma 3 2 2 9 3 5" xfId="34259" xr:uid="{00000000-0005-0000-0000-00007B030000}"/>
    <cellStyle name="Comma 3 2 2 9 3 6" xfId="45011" xr:uid="{00000000-0005-0000-0000-00007B030000}"/>
    <cellStyle name="Comma 3 2 2 9 4" xfId="3531" xr:uid="{00000000-0005-0000-0000-000013000000}"/>
    <cellStyle name="Comma 3 2 2 9 4 2" xfId="9683" xr:uid="{00000000-0005-0000-0000-000013000000}"/>
    <cellStyle name="Comma 3 2 2 9 4 2 2" xfId="20435" xr:uid="{00000000-0005-0000-0000-000013000000}"/>
    <cellStyle name="Comma 3 2 2 9 4 2 3" xfId="31187" xr:uid="{00000000-0005-0000-0000-000013000000}"/>
    <cellStyle name="Comma 3 2 2 9 4 2 4" xfId="41939" xr:uid="{00000000-0005-0000-0000-000013000000}"/>
    <cellStyle name="Comma 3 2 2 9 4 2 5" xfId="52691" xr:uid="{00000000-0005-0000-0000-000013000000}"/>
    <cellStyle name="Comma 3 2 2 9 4 3" xfId="14291" xr:uid="{00000000-0005-0000-0000-000013000000}"/>
    <cellStyle name="Comma 3 2 2 9 4 4" xfId="25043" xr:uid="{00000000-0005-0000-0000-000013000000}"/>
    <cellStyle name="Comma 3 2 2 9 4 5" xfId="35795" xr:uid="{00000000-0005-0000-0000-000013000000}"/>
    <cellStyle name="Comma 3 2 2 9 4 6" xfId="46547" xr:uid="{00000000-0005-0000-0000-000013000000}"/>
    <cellStyle name="Comma 3 2 2 9 5" xfId="5071" xr:uid="{00000000-0005-0000-0000-000013000000}"/>
    <cellStyle name="Comma 3 2 2 9 5 2" xfId="15827" xr:uid="{00000000-0005-0000-0000-000013000000}"/>
    <cellStyle name="Comma 3 2 2 9 5 3" xfId="26579" xr:uid="{00000000-0005-0000-0000-000013000000}"/>
    <cellStyle name="Comma 3 2 2 9 5 4" xfId="37331" xr:uid="{00000000-0005-0000-0000-000013000000}"/>
    <cellStyle name="Comma 3 2 2 9 5 5" xfId="48083" xr:uid="{00000000-0005-0000-0000-000013000000}"/>
    <cellStyle name="Comma 3 2 2 9 6" xfId="6611" xr:uid="{00000000-0005-0000-0000-000013000000}"/>
    <cellStyle name="Comma 3 2 2 9 6 2" xfId="17363" xr:uid="{00000000-0005-0000-0000-000013000000}"/>
    <cellStyle name="Comma 3 2 2 9 6 3" xfId="28115" xr:uid="{00000000-0005-0000-0000-000013000000}"/>
    <cellStyle name="Comma 3 2 2 9 6 4" xfId="38867" xr:uid="{00000000-0005-0000-0000-000013000000}"/>
    <cellStyle name="Comma 3 2 2 9 6 5" xfId="49619" xr:uid="{00000000-0005-0000-0000-000013000000}"/>
    <cellStyle name="Comma 3 2 2 9 7" xfId="11219" xr:uid="{00000000-0005-0000-0000-000013000000}"/>
    <cellStyle name="Comma 3 2 2 9 8" xfId="21971" xr:uid="{00000000-0005-0000-0000-000013000000}"/>
    <cellStyle name="Comma 3 2 2 9 9" xfId="32723" xr:uid="{00000000-0005-0000-0000-000013000000}"/>
    <cellStyle name="Comma 3 2 3" xfId="32" xr:uid="{00000000-0005-0000-0000-000015000000}"/>
    <cellStyle name="Comma 3 2 3 10" xfId="1612" xr:uid="{00000000-0005-0000-0000-00007D030000}"/>
    <cellStyle name="Comma 3 2 3 10 2" xfId="7771" xr:uid="{00000000-0005-0000-0000-00007D030000}"/>
    <cellStyle name="Comma 3 2 3 10 2 2" xfId="18523" xr:uid="{00000000-0005-0000-0000-00007D030000}"/>
    <cellStyle name="Comma 3 2 3 10 2 3" xfId="29275" xr:uid="{00000000-0005-0000-0000-00007D030000}"/>
    <cellStyle name="Comma 3 2 3 10 2 4" xfId="40027" xr:uid="{00000000-0005-0000-0000-00007D030000}"/>
    <cellStyle name="Comma 3 2 3 10 2 5" xfId="50779" xr:uid="{00000000-0005-0000-0000-00007D030000}"/>
    <cellStyle name="Comma 3 2 3 10 3" xfId="12379" xr:uid="{00000000-0005-0000-0000-00007D030000}"/>
    <cellStyle name="Comma 3 2 3 10 4" xfId="23131" xr:uid="{00000000-0005-0000-0000-00007D030000}"/>
    <cellStyle name="Comma 3 2 3 10 5" xfId="33883" xr:uid="{00000000-0005-0000-0000-00007D030000}"/>
    <cellStyle name="Comma 3 2 3 10 6" xfId="44635" xr:uid="{00000000-0005-0000-0000-00007D030000}"/>
    <cellStyle name="Comma 3 2 3 11" xfId="3155" xr:uid="{00000000-0005-0000-0000-000015000000}"/>
    <cellStyle name="Comma 3 2 3 11 2" xfId="9307" xr:uid="{00000000-0005-0000-0000-000015000000}"/>
    <cellStyle name="Comma 3 2 3 11 2 2" xfId="20059" xr:uid="{00000000-0005-0000-0000-000015000000}"/>
    <cellStyle name="Comma 3 2 3 11 2 3" xfId="30811" xr:uid="{00000000-0005-0000-0000-000015000000}"/>
    <cellStyle name="Comma 3 2 3 11 2 4" xfId="41563" xr:uid="{00000000-0005-0000-0000-000015000000}"/>
    <cellStyle name="Comma 3 2 3 11 2 5" xfId="52315" xr:uid="{00000000-0005-0000-0000-000015000000}"/>
    <cellStyle name="Comma 3 2 3 11 3" xfId="13915" xr:uid="{00000000-0005-0000-0000-000015000000}"/>
    <cellStyle name="Comma 3 2 3 11 4" xfId="24667" xr:uid="{00000000-0005-0000-0000-000015000000}"/>
    <cellStyle name="Comma 3 2 3 11 5" xfId="35419" xr:uid="{00000000-0005-0000-0000-000015000000}"/>
    <cellStyle name="Comma 3 2 3 11 6" xfId="46171" xr:uid="{00000000-0005-0000-0000-000015000000}"/>
    <cellStyle name="Comma 3 2 3 12" xfId="4695" xr:uid="{00000000-0005-0000-0000-000015000000}"/>
    <cellStyle name="Comma 3 2 3 12 2" xfId="15451" xr:uid="{00000000-0005-0000-0000-000015000000}"/>
    <cellStyle name="Comma 3 2 3 12 3" xfId="26203" xr:uid="{00000000-0005-0000-0000-000015000000}"/>
    <cellStyle name="Comma 3 2 3 12 4" xfId="36955" xr:uid="{00000000-0005-0000-0000-000015000000}"/>
    <cellStyle name="Comma 3 2 3 12 5" xfId="47707" xr:uid="{00000000-0005-0000-0000-000015000000}"/>
    <cellStyle name="Comma 3 2 3 13" xfId="6235" xr:uid="{00000000-0005-0000-0000-000015000000}"/>
    <cellStyle name="Comma 3 2 3 13 2" xfId="16987" xr:uid="{00000000-0005-0000-0000-000015000000}"/>
    <cellStyle name="Comma 3 2 3 13 3" xfId="27739" xr:uid="{00000000-0005-0000-0000-000015000000}"/>
    <cellStyle name="Comma 3 2 3 13 4" xfId="38491" xr:uid="{00000000-0005-0000-0000-000015000000}"/>
    <cellStyle name="Comma 3 2 3 13 5" xfId="49243" xr:uid="{00000000-0005-0000-0000-000015000000}"/>
    <cellStyle name="Comma 3 2 3 14" xfId="10843" xr:uid="{00000000-0005-0000-0000-000015000000}"/>
    <cellStyle name="Comma 3 2 3 15" xfId="21595" xr:uid="{00000000-0005-0000-0000-000015000000}"/>
    <cellStyle name="Comma 3 2 3 16" xfId="32347" xr:uid="{00000000-0005-0000-0000-000015000000}"/>
    <cellStyle name="Comma 3 2 3 17" xfId="43099" xr:uid="{00000000-0005-0000-0000-000015000000}"/>
    <cellStyle name="Comma 3 2 3 2" xfId="64" xr:uid="{00000000-0005-0000-0000-000015000000}"/>
    <cellStyle name="Comma 3 2 3 2 10" xfId="3187" xr:uid="{00000000-0005-0000-0000-000015000000}"/>
    <cellStyle name="Comma 3 2 3 2 10 2" xfId="9339" xr:uid="{00000000-0005-0000-0000-000015000000}"/>
    <cellStyle name="Comma 3 2 3 2 10 2 2" xfId="20091" xr:uid="{00000000-0005-0000-0000-000015000000}"/>
    <cellStyle name="Comma 3 2 3 2 10 2 3" xfId="30843" xr:uid="{00000000-0005-0000-0000-000015000000}"/>
    <cellStyle name="Comma 3 2 3 2 10 2 4" xfId="41595" xr:uid="{00000000-0005-0000-0000-000015000000}"/>
    <cellStyle name="Comma 3 2 3 2 10 2 5" xfId="52347" xr:uid="{00000000-0005-0000-0000-000015000000}"/>
    <cellStyle name="Comma 3 2 3 2 10 3" xfId="13947" xr:uid="{00000000-0005-0000-0000-000015000000}"/>
    <cellStyle name="Comma 3 2 3 2 10 4" xfId="24699" xr:uid="{00000000-0005-0000-0000-000015000000}"/>
    <cellStyle name="Comma 3 2 3 2 10 5" xfId="35451" xr:uid="{00000000-0005-0000-0000-000015000000}"/>
    <cellStyle name="Comma 3 2 3 2 10 6" xfId="46203" xr:uid="{00000000-0005-0000-0000-000015000000}"/>
    <cellStyle name="Comma 3 2 3 2 11" xfId="4727" xr:uid="{00000000-0005-0000-0000-000015000000}"/>
    <cellStyle name="Comma 3 2 3 2 11 2" xfId="15483" xr:uid="{00000000-0005-0000-0000-000015000000}"/>
    <cellStyle name="Comma 3 2 3 2 11 3" xfId="26235" xr:uid="{00000000-0005-0000-0000-000015000000}"/>
    <cellStyle name="Comma 3 2 3 2 11 4" xfId="36987" xr:uid="{00000000-0005-0000-0000-000015000000}"/>
    <cellStyle name="Comma 3 2 3 2 11 5" xfId="47739" xr:uid="{00000000-0005-0000-0000-000015000000}"/>
    <cellStyle name="Comma 3 2 3 2 12" xfId="6267" xr:uid="{00000000-0005-0000-0000-000015000000}"/>
    <cellStyle name="Comma 3 2 3 2 12 2" xfId="17019" xr:uid="{00000000-0005-0000-0000-000015000000}"/>
    <cellStyle name="Comma 3 2 3 2 12 3" xfId="27771" xr:uid="{00000000-0005-0000-0000-000015000000}"/>
    <cellStyle name="Comma 3 2 3 2 12 4" xfId="38523" xr:uid="{00000000-0005-0000-0000-000015000000}"/>
    <cellStyle name="Comma 3 2 3 2 12 5" xfId="49275" xr:uid="{00000000-0005-0000-0000-000015000000}"/>
    <cellStyle name="Comma 3 2 3 2 13" xfId="10875" xr:uid="{00000000-0005-0000-0000-000015000000}"/>
    <cellStyle name="Comma 3 2 3 2 14" xfId="21627" xr:uid="{00000000-0005-0000-0000-000015000000}"/>
    <cellStyle name="Comma 3 2 3 2 15" xfId="32379" xr:uid="{00000000-0005-0000-0000-000015000000}"/>
    <cellStyle name="Comma 3 2 3 2 16" xfId="43131" xr:uid="{00000000-0005-0000-0000-000015000000}"/>
    <cellStyle name="Comma 3 2 3 2 2" xfId="128" xr:uid="{00000000-0005-0000-0000-000015000000}"/>
    <cellStyle name="Comma 3 2 3 2 2 10" xfId="32443" xr:uid="{00000000-0005-0000-0000-000015000000}"/>
    <cellStyle name="Comma 3 2 3 2 2 11" xfId="43195" xr:uid="{00000000-0005-0000-0000-000015000000}"/>
    <cellStyle name="Comma 3 2 3 2 2 2" xfId="535" xr:uid="{00000000-0005-0000-0000-000015000000}"/>
    <cellStyle name="Comma 3 2 3 2 2 2 10" xfId="43579" xr:uid="{00000000-0005-0000-0000-000015000000}"/>
    <cellStyle name="Comma 3 2 3 2 2 2 2" xfId="1315" xr:uid="{00000000-0005-0000-0000-000015000000}"/>
    <cellStyle name="Comma 3 2 3 2 2 2 2 2" xfId="2861" xr:uid="{00000000-0005-0000-0000-000081030000}"/>
    <cellStyle name="Comma 3 2 3 2 2 2 2 2 2" xfId="9019" xr:uid="{00000000-0005-0000-0000-000081030000}"/>
    <cellStyle name="Comma 3 2 3 2 2 2 2 2 2 2" xfId="19771" xr:uid="{00000000-0005-0000-0000-000081030000}"/>
    <cellStyle name="Comma 3 2 3 2 2 2 2 2 2 3" xfId="30523" xr:uid="{00000000-0005-0000-0000-000081030000}"/>
    <cellStyle name="Comma 3 2 3 2 2 2 2 2 2 4" xfId="41275" xr:uid="{00000000-0005-0000-0000-000081030000}"/>
    <cellStyle name="Comma 3 2 3 2 2 2 2 2 2 5" xfId="52027" xr:uid="{00000000-0005-0000-0000-000081030000}"/>
    <cellStyle name="Comma 3 2 3 2 2 2 2 2 3" xfId="13627" xr:uid="{00000000-0005-0000-0000-000081030000}"/>
    <cellStyle name="Comma 3 2 3 2 2 2 2 2 4" xfId="24379" xr:uid="{00000000-0005-0000-0000-000081030000}"/>
    <cellStyle name="Comma 3 2 3 2 2 2 2 2 5" xfId="35131" xr:uid="{00000000-0005-0000-0000-000081030000}"/>
    <cellStyle name="Comma 3 2 3 2 2 2 2 2 6" xfId="45883" xr:uid="{00000000-0005-0000-0000-000081030000}"/>
    <cellStyle name="Comma 3 2 3 2 2 2 2 3" xfId="4403" xr:uid="{00000000-0005-0000-0000-000015000000}"/>
    <cellStyle name="Comma 3 2 3 2 2 2 2 3 2" xfId="10555" xr:uid="{00000000-0005-0000-0000-000015000000}"/>
    <cellStyle name="Comma 3 2 3 2 2 2 2 3 2 2" xfId="21307" xr:uid="{00000000-0005-0000-0000-000015000000}"/>
    <cellStyle name="Comma 3 2 3 2 2 2 2 3 2 3" xfId="32059" xr:uid="{00000000-0005-0000-0000-000015000000}"/>
    <cellStyle name="Comma 3 2 3 2 2 2 2 3 2 4" xfId="42811" xr:uid="{00000000-0005-0000-0000-000015000000}"/>
    <cellStyle name="Comma 3 2 3 2 2 2 2 3 2 5" xfId="53563" xr:uid="{00000000-0005-0000-0000-000015000000}"/>
    <cellStyle name="Comma 3 2 3 2 2 2 2 3 3" xfId="15163" xr:uid="{00000000-0005-0000-0000-000015000000}"/>
    <cellStyle name="Comma 3 2 3 2 2 2 2 3 4" xfId="25915" xr:uid="{00000000-0005-0000-0000-000015000000}"/>
    <cellStyle name="Comma 3 2 3 2 2 2 2 3 5" xfId="36667" xr:uid="{00000000-0005-0000-0000-000015000000}"/>
    <cellStyle name="Comma 3 2 3 2 2 2 2 3 6" xfId="47419" xr:uid="{00000000-0005-0000-0000-000015000000}"/>
    <cellStyle name="Comma 3 2 3 2 2 2 2 4" xfId="5947" xr:uid="{00000000-0005-0000-0000-000015000000}"/>
    <cellStyle name="Comma 3 2 3 2 2 2 2 4 2" xfId="16699" xr:uid="{00000000-0005-0000-0000-000015000000}"/>
    <cellStyle name="Comma 3 2 3 2 2 2 2 4 3" xfId="27451" xr:uid="{00000000-0005-0000-0000-000015000000}"/>
    <cellStyle name="Comma 3 2 3 2 2 2 2 4 4" xfId="38203" xr:uid="{00000000-0005-0000-0000-000015000000}"/>
    <cellStyle name="Comma 3 2 3 2 2 2 2 4 5" xfId="48955" xr:uid="{00000000-0005-0000-0000-000015000000}"/>
    <cellStyle name="Comma 3 2 3 2 2 2 2 5" xfId="7483" xr:uid="{00000000-0005-0000-0000-000015000000}"/>
    <cellStyle name="Comma 3 2 3 2 2 2 2 5 2" xfId="18235" xr:uid="{00000000-0005-0000-0000-000015000000}"/>
    <cellStyle name="Comma 3 2 3 2 2 2 2 5 3" xfId="28987" xr:uid="{00000000-0005-0000-0000-000015000000}"/>
    <cellStyle name="Comma 3 2 3 2 2 2 2 5 4" xfId="39739" xr:uid="{00000000-0005-0000-0000-000015000000}"/>
    <cellStyle name="Comma 3 2 3 2 2 2 2 5 5" xfId="50491" xr:uid="{00000000-0005-0000-0000-000015000000}"/>
    <cellStyle name="Comma 3 2 3 2 2 2 2 6" xfId="12091" xr:uid="{00000000-0005-0000-0000-000015000000}"/>
    <cellStyle name="Comma 3 2 3 2 2 2 2 7" xfId="22843" xr:uid="{00000000-0005-0000-0000-000015000000}"/>
    <cellStyle name="Comma 3 2 3 2 2 2 2 8" xfId="33595" xr:uid="{00000000-0005-0000-0000-000015000000}"/>
    <cellStyle name="Comma 3 2 3 2 2 2 2 9" xfId="44347" xr:uid="{00000000-0005-0000-0000-000015000000}"/>
    <cellStyle name="Comma 3 2 3 2 2 2 3" xfId="2092" xr:uid="{00000000-0005-0000-0000-000080030000}"/>
    <cellStyle name="Comma 3 2 3 2 2 2 3 2" xfId="8251" xr:uid="{00000000-0005-0000-0000-000080030000}"/>
    <cellStyle name="Comma 3 2 3 2 2 2 3 2 2" xfId="19003" xr:uid="{00000000-0005-0000-0000-000080030000}"/>
    <cellStyle name="Comma 3 2 3 2 2 2 3 2 3" xfId="29755" xr:uid="{00000000-0005-0000-0000-000080030000}"/>
    <cellStyle name="Comma 3 2 3 2 2 2 3 2 4" xfId="40507" xr:uid="{00000000-0005-0000-0000-000080030000}"/>
    <cellStyle name="Comma 3 2 3 2 2 2 3 2 5" xfId="51259" xr:uid="{00000000-0005-0000-0000-000080030000}"/>
    <cellStyle name="Comma 3 2 3 2 2 2 3 3" xfId="12859" xr:uid="{00000000-0005-0000-0000-000080030000}"/>
    <cellStyle name="Comma 3 2 3 2 2 2 3 4" xfId="23611" xr:uid="{00000000-0005-0000-0000-000080030000}"/>
    <cellStyle name="Comma 3 2 3 2 2 2 3 5" xfId="34363" xr:uid="{00000000-0005-0000-0000-000080030000}"/>
    <cellStyle name="Comma 3 2 3 2 2 2 3 6" xfId="45115" xr:uid="{00000000-0005-0000-0000-000080030000}"/>
    <cellStyle name="Comma 3 2 3 2 2 2 4" xfId="3635" xr:uid="{00000000-0005-0000-0000-000015000000}"/>
    <cellStyle name="Comma 3 2 3 2 2 2 4 2" xfId="9787" xr:uid="{00000000-0005-0000-0000-000015000000}"/>
    <cellStyle name="Comma 3 2 3 2 2 2 4 2 2" xfId="20539" xr:uid="{00000000-0005-0000-0000-000015000000}"/>
    <cellStyle name="Comma 3 2 3 2 2 2 4 2 3" xfId="31291" xr:uid="{00000000-0005-0000-0000-000015000000}"/>
    <cellStyle name="Comma 3 2 3 2 2 2 4 2 4" xfId="42043" xr:uid="{00000000-0005-0000-0000-000015000000}"/>
    <cellStyle name="Comma 3 2 3 2 2 2 4 2 5" xfId="52795" xr:uid="{00000000-0005-0000-0000-000015000000}"/>
    <cellStyle name="Comma 3 2 3 2 2 2 4 3" xfId="14395" xr:uid="{00000000-0005-0000-0000-000015000000}"/>
    <cellStyle name="Comma 3 2 3 2 2 2 4 4" xfId="25147" xr:uid="{00000000-0005-0000-0000-000015000000}"/>
    <cellStyle name="Comma 3 2 3 2 2 2 4 5" xfId="35899" xr:uid="{00000000-0005-0000-0000-000015000000}"/>
    <cellStyle name="Comma 3 2 3 2 2 2 4 6" xfId="46651" xr:uid="{00000000-0005-0000-0000-000015000000}"/>
    <cellStyle name="Comma 3 2 3 2 2 2 5" xfId="5175" xr:uid="{00000000-0005-0000-0000-000015000000}"/>
    <cellStyle name="Comma 3 2 3 2 2 2 5 2" xfId="15931" xr:uid="{00000000-0005-0000-0000-000015000000}"/>
    <cellStyle name="Comma 3 2 3 2 2 2 5 3" xfId="26683" xr:uid="{00000000-0005-0000-0000-000015000000}"/>
    <cellStyle name="Comma 3 2 3 2 2 2 5 4" xfId="37435" xr:uid="{00000000-0005-0000-0000-000015000000}"/>
    <cellStyle name="Comma 3 2 3 2 2 2 5 5" xfId="48187" xr:uid="{00000000-0005-0000-0000-000015000000}"/>
    <cellStyle name="Comma 3 2 3 2 2 2 6" xfId="6715" xr:uid="{00000000-0005-0000-0000-000015000000}"/>
    <cellStyle name="Comma 3 2 3 2 2 2 6 2" xfId="17467" xr:uid="{00000000-0005-0000-0000-000015000000}"/>
    <cellStyle name="Comma 3 2 3 2 2 2 6 3" xfId="28219" xr:uid="{00000000-0005-0000-0000-000015000000}"/>
    <cellStyle name="Comma 3 2 3 2 2 2 6 4" xfId="38971" xr:uid="{00000000-0005-0000-0000-000015000000}"/>
    <cellStyle name="Comma 3 2 3 2 2 2 6 5" xfId="49723" xr:uid="{00000000-0005-0000-0000-000015000000}"/>
    <cellStyle name="Comma 3 2 3 2 2 2 7" xfId="11323" xr:uid="{00000000-0005-0000-0000-000015000000}"/>
    <cellStyle name="Comma 3 2 3 2 2 2 8" xfId="22075" xr:uid="{00000000-0005-0000-0000-000015000000}"/>
    <cellStyle name="Comma 3 2 3 2 2 2 9" xfId="32827" xr:uid="{00000000-0005-0000-0000-000015000000}"/>
    <cellStyle name="Comma 3 2 3 2 2 3" xfId="931" xr:uid="{00000000-0005-0000-0000-000015000000}"/>
    <cellStyle name="Comma 3 2 3 2 2 3 2" xfId="2477" xr:uid="{00000000-0005-0000-0000-000082030000}"/>
    <cellStyle name="Comma 3 2 3 2 2 3 2 2" xfId="8635" xr:uid="{00000000-0005-0000-0000-000082030000}"/>
    <cellStyle name="Comma 3 2 3 2 2 3 2 2 2" xfId="19387" xr:uid="{00000000-0005-0000-0000-000082030000}"/>
    <cellStyle name="Comma 3 2 3 2 2 3 2 2 3" xfId="30139" xr:uid="{00000000-0005-0000-0000-000082030000}"/>
    <cellStyle name="Comma 3 2 3 2 2 3 2 2 4" xfId="40891" xr:uid="{00000000-0005-0000-0000-000082030000}"/>
    <cellStyle name="Comma 3 2 3 2 2 3 2 2 5" xfId="51643" xr:uid="{00000000-0005-0000-0000-000082030000}"/>
    <cellStyle name="Comma 3 2 3 2 2 3 2 3" xfId="13243" xr:uid="{00000000-0005-0000-0000-000082030000}"/>
    <cellStyle name="Comma 3 2 3 2 2 3 2 4" xfId="23995" xr:uid="{00000000-0005-0000-0000-000082030000}"/>
    <cellStyle name="Comma 3 2 3 2 2 3 2 5" xfId="34747" xr:uid="{00000000-0005-0000-0000-000082030000}"/>
    <cellStyle name="Comma 3 2 3 2 2 3 2 6" xfId="45499" xr:uid="{00000000-0005-0000-0000-000082030000}"/>
    <cellStyle name="Comma 3 2 3 2 2 3 3" xfId="4019" xr:uid="{00000000-0005-0000-0000-000015000000}"/>
    <cellStyle name="Comma 3 2 3 2 2 3 3 2" xfId="10171" xr:uid="{00000000-0005-0000-0000-000015000000}"/>
    <cellStyle name="Comma 3 2 3 2 2 3 3 2 2" xfId="20923" xr:uid="{00000000-0005-0000-0000-000015000000}"/>
    <cellStyle name="Comma 3 2 3 2 2 3 3 2 3" xfId="31675" xr:uid="{00000000-0005-0000-0000-000015000000}"/>
    <cellStyle name="Comma 3 2 3 2 2 3 3 2 4" xfId="42427" xr:uid="{00000000-0005-0000-0000-000015000000}"/>
    <cellStyle name="Comma 3 2 3 2 2 3 3 2 5" xfId="53179" xr:uid="{00000000-0005-0000-0000-000015000000}"/>
    <cellStyle name="Comma 3 2 3 2 2 3 3 3" xfId="14779" xr:uid="{00000000-0005-0000-0000-000015000000}"/>
    <cellStyle name="Comma 3 2 3 2 2 3 3 4" xfId="25531" xr:uid="{00000000-0005-0000-0000-000015000000}"/>
    <cellStyle name="Comma 3 2 3 2 2 3 3 5" xfId="36283" xr:uid="{00000000-0005-0000-0000-000015000000}"/>
    <cellStyle name="Comma 3 2 3 2 2 3 3 6" xfId="47035" xr:uid="{00000000-0005-0000-0000-000015000000}"/>
    <cellStyle name="Comma 3 2 3 2 2 3 4" xfId="5563" xr:uid="{00000000-0005-0000-0000-000015000000}"/>
    <cellStyle name="Comma 3 2 3 2 2 3 4 2" xfId="16315" xr:uid="{00000000-0005-0000-0000-000015000000}"/>
    <cellStyle name="Comma 3 2 3 2 2 3 4 3" xfId="27067" xr:uid="{00000000-0005-0000-0000-000015000000}"/>
    <cellStyle name="Comma 3 2 3 2 2 3 4 4" xfId="37819" xr:uid="{00000000-0005-0000-0000-000015000000}"/>
    <cellStyle name="Comma 3 2 3 2 2 3 4 5" xfId="48571" xr:uid="{00000000-0005-0000-0000-000015000000}"/>
    <cellStyle name="Comma 3 2 3 2 2 3 5" xfId="7099" xr:uid="{00000000-0005-0000-0000-000015000000}"/>
    <cellStyle name="Comma 3 2 3 2 2 3 5 2" xfId="17851" xr:uid="{00000000-0005-0000-0000-000015000000}"/>
    <cellStyle name="Comma 3 2 3 2 2 3 5 3" xfId="28603" xr:uid="{00000000-0005-0000-0000-000015000000}"/>
    <cellStyle name="Comma 3 2 3 2 2 3 5 4" xfId="39355" xr:uid="{00000000-0005-0000-0000-000015000000}"/>
    <cellStyle name="Comma 3 2 3 2 2 3 5 5" xfId="50107" xr:uid="{00000000-0005-0000-0000-000015000000}"/>
    <cellStyle name="Comma 3 2 3 2 2 3 6" xfId="11707" xr:uid="{00000000-0005-0000-0000-000015000000}"/>
    <cellStyle name="Comma 3 2 3 2 2 3 7" xfId="22459" xr:uid="{00000000-0005-0000-0000-000015000000}"/>
    <cellStyle name="Comma 3 2 3 2 2 3 8" xfId="33211" xr:uid="{00000000-0005-0000-0000-000015000000}"/>
    <cellStyle name="Comma 3 2 3 2 2 3 9" xfId="43963" xr:uid="{00000000-0005-0000-0000-000015000000}"/>
    <cellStyle name="Comma 3 2 3 2 2 4" xfId="1708" xr:uid="{00000000-0005-0000-0000-00007F030000}"/>
    <cellStyle name="Comma 3 2 3 2 2 4 2" xfId="7867" xr:uid="{00000000-0005-0000-0000-00007F030000}"/>
    <cellStyle name="Comma 3 2 3 2 2 4 2 2" xfId="18619" xr:uid="{00000000-0005-0000-0000-00007F030000}"/>
    <cellStyle name="Comma 3 2 3 2 2 4 2 3" xfId="29371" xr:uid="{00000000-0005-0000-0000-00007F030000}"/>
    <cellStyle name="Comma 3 2 3 2 2 4 2 4" xfId="40123" xr:uid="{00000000-0005-0000-0000-00007F030000}"/>
    <cellStyle name="Comma 3 2 3 2 2 4 2 5" xfId="50875" xr:uid="{00000000-0005-0000-0000-00007F030000}"/>
    <cellStyle name="Comma 3 2 3 2 2 4 3" xfId="12475" xr:uid="{00000000-0005-0000-0000-00007F030000}"/>
    <cellStyle name="Comma 3 2 3 2 2 4 4" xfId="23227" xr:uid="{00000000-0005-0000-0000-00007F030000}"/>
    <cellStyle name="Comma 3 2 3 2 2 4 5" xfId="33979" xr:uid="{00000000-0005-0000-0000-00007F030000}"/>
    <cellStyle name="Comma 3 2 3 2 2 4 6" xfId="44731" xr:uid="{00000000-0005-0000-0000-00007F030000}"/>
    <cellStyle name="Comma 3 2 3 2 2 5" xfId="3251" xr:uid="{00000000-0005-0000-0000-000015000000}"/>
    <cellStyle name="Comma 3 2 3 2 2 5 2" xfId="9403" xr:uid="{00000000-0005-0000-0000-000015000000}"/>
    <cellStyle name="Comma 3 2 3 2 2 5 2 2" xfId="20155" xr:uid="{00000000-0005-0000-0000-000015000000}"/>
    <cellStyle name="Comma 3 2 3 2 2 5 2 3" xfId="30907" xr:uid="{00000000-0005-0000-0000-000015000000}"/>
    <cellStyle name="Comma 3 2 3 2 2 5 2 4" xfId="41659" xr:uid="{00000000-0005-0000-0000-000015000000}"/>
    <cellStyle name="Comma 3 2 3 2 2 5 2 5" xfId="52411" xr:uid="{00000000-0005-0000-0000-000015000000}"/>
    <cellStyle name="Comma 3 2 3 2 2 5 3" xfId="14011" xr:uid="{00000000-0005-0000-0000-000015000000}"/>
    <cellStyle name="Comma 3 2 3 2 2 5 4" xfId="24763" xr:uid="{00000000-0005-0000-0000-000015000000}"/>
    <cellStyle name="Comma 3 2 3 2 2 5 5" xfId="35515" xr:uid="{00000000-0005-0000-0000-000015000000}"/>
    <cellStyle name="Comma 3 2 3 2 2 5 6" xfId="46267" xr:uid="{00000000-0005-0000-0000-000015000000}"/>
    <cellStyle name="Comma 3 2 3 2 2 6" xfId="4791" xr:uid="{00000000-0005-0000-0000-000015000000}"/>
    <cellStyle name="Comma 3 2 3 2 2 6 2" xfId="15547" xr:uid="{00000000-0005-0000-0000-000015000000}"/>
    <cellStyle name="Comma 3 2 3 2 2 6 3" xfId="26299" xr:uid="{00000000-0005-0000-0000-000015000000}"/>
    <cellStyle name="Comma 3 2 3 2 2 6 4" xfId="37051" xr:uid="{00000000-0005-0000-0000-000015000000}"/>
    <cellStyle name="Comma 3 2 3 2 2 6 5" xfId="47803" xr:uid="{00000000-0005-0000-0000-000015000000}"/>
    <cellStyle name="Comma 3 2 3 2 2 7" xfId="6331" xr:uid="{00000000-0005-0000-0000-000015000000}"/>
    <cellStyle name="Comma 3 2 3 2 2 7 2" xfId="17083" xr:uid="{00000000-0005-0000-0000-000015000000}"/>
    <cellStyle name="Comma 3 2 3 2 2 7 3" xfId="27835" xr:uid="{00000000-0005-0000-0000-000015000000}"/>
    <cellStyle name="Comma 3 2 3 2 2 7 4" xfId="38587" xr:uid="{00000000-0005-0000-0000-000015000000}"/>
    <cellStyle name="Comma 3 2 3 2 2 7 5" xfId="49339" xr:uid="{00000000-0005-0000-0000-000015000000}"/>
    <cellStyle name="Comma 3 2 3 2 2 8" xfId="10939" xr:uid="{00000000-0005-0000-0000-000015000000}"/>
    <cellStyle name="Comma 3 2 3 2 2 9" xfId="21691" xr:uid="{00000000-0005-0000-0000-000015000000}"/>
    <cellStyle name="Comma 3 2 3 2 3" xfId="192" xr:uid="{00000000-0005-0000-0000-000028000000}"/>
    <cellStyle name="Comma 3 2 3 2 3 10" xfId="32507" xr:uid="{00000000-0005-0000-0000-000028000000}"/>
    <cellStyle name="Comma 3 2 3 2 3 11" xfId="43259" xr:uid="{00000000-0005-0000-0000-000028000000}"/>
    <cellStyle name="Comma 3 2 3 2 3 2" xfId="599" xr:uid="{00000000-0005-0000-0000-000028000000}"/>
    <cellStyle name="Comma 3 2 3 2 3 2 10" xfId="43643" xr:uid="{00000000-0005-0000-0000-000028000000}"/>
    <cellStyle name="Comma 3 2 3 2 3 2 2" xfId="1379" xr:uid="{00000000-0005-0000-0000-000028000000}"/>
    <cellStyle name="Comma 3 2 3 2 3 2 2 2" xfId="2925" xr:uid="{00000000-0005-0000-0000-000085030000}"/>
    <cellStyle name="Comma 3 2 3 2 3 2 2 2 2" xfId="9083" xr:uid="{00000000-0005-0000-0000-000085030000}"/>
    <cellStyle name="Comma 3 2 3 2 3 2 2 2 2 2" xfId="19835" xr:uid="{00000000-0005-0000-0000-000085030000}"/>
    <cellStyle name="Comma 3 2 3 2 3 2 2 2 2 3" xfId="30587" xr:uid="{00000000-0005-0000-0000-000085030000}"/>
    <cellStyle name="Comma 3 2 3 2 3 2 2 2 2 4" xfId="41339" xr:uid="{00000000-0005-0000-0000-000085030000}"/>
    <cellStyle name="Comma 3 2 3 2 3 2 2 2 2 5" xfId="52091" xr:uid="{00000000-0005-0000-0000-000085030000}"/>
    <cellStyle name="Comma 3 2 3 2 3 2 2 2 3" xfId="13691" xr:uid="{00000000-0005-0000-0000-000085030000}"/>
    <cellStyle name="Comma 3 2 3 2 3 2 2 2 4" xfId="24443" xr:uid="{00000000-0005-0000-0000-000085030000}"/>
    <cellStyle name="Comma 3 2 3 2 3 2 2 2 5" xfId="35195" xr:uid="{00000000-0005-0000-0000-000085030000}"/>
    <cellStyle name="Comma 3 2 3 2 3 2 2 2 6" xfId="45947" xr:uid="{00000000-0005-0000-0000-000085030000}"/>
    <cellStyle name="Comma 3 2 3 2 3 2 2 3" xfId="4467" xr:uid="{00000000-0005-0000-0000-000028000000}"/>
    <cellStyle name="Comma 3 2 3 2 3 2 2 3 2" xfId="10619" xr:uid="{00000000-0005-0000-0000-000028000000}"/>
    <cellStyle name="Comma 3 2 3 2 3 2 2 3 2 2" xfId="21371" xr:uid="{00000000-0005-0000-0000-000028000000}"/>
    <cellStyle name="Comma 3 2 3 2 3 2 2 3 2 3" xfId="32123" xr:uid="{00000000-0005-0000-0000-000028000000}"/>
    <cellStyle name="Comma 3 2 3 2 3 2 2 3 2 4" xfId="42875" xr:uid="{00000000-0005-0000-0000-000028000000}"/>
    <cellStyle name="Comma 3 2 3 2 3 2 2 3 2 5" xfId="53627" xr:uid="{00000000-0005-0000-0000-000028000000}"/>
    <cellStyle name="Comma 3 2 3 2 3 2 2 3 3" xfId="15227" xr:uid="{00000000-0005-0000-0000-000028000000}"/>
    <cellStyle name="Comma 3 2 3 2 3 2 2 3 4" xfId="25979" xr:uid="{00000000-0005-0000-0000-000028000000}"/>
    <cellStyle name="Comma 3 2 3 2 3 2 2 3 5" xfId="36731" xr:uid="{00000000-0005-0000-0000-000028000000}"/>
    <cellStyle name="Comma 3 2 3 2 3 2 2 3 6" xfId="47483" xr:uid="{00000000-0005-0000-0000-000028000000}"/>
    <cellStyle name="Comma 3 2 3 2 3 2 2 4" xfId="6011" xr:uid="{00000000-0005-0000-0000-000028000000}"/>
    <cellStyle name="Comma 3 2 3 2 3 2 2 4 2" xfId="16763" xr:uid="{00000000-0005-0000-0000-000028000000}"/>
    <cellStyle name="Comma 3 2 3 2 3 2 2 4 3" xfId="27515" xr:uid="{00000000-0005-0000-0000-000028000000}"/>
    <cellStyle name="Comma 3 2 3 2 3 2 2 4 4" xfId="38267" xr:uid="{00000000-0005-0000-0000-000028000000}"/>
    <cellStyle name="Comma 3 2 3 2 3 2 2 4 5" xfId="49019" xr:uid="{00000000-0005-0000-0000-000028000000}"/>
    <cellStyle name="Comma 3 2 3 2 3 2 2 5" xfId="7547" xr:uid="{00000000-0005-0000-0000-000028000000}"/>
    <cellStyle name="Comma 3 2 3 2 3 2 2 5 2" xfId="18299" xr:uid="{00000000-0005-0000-0000-000028000000}"/>
    <cellStyle name="Comma 3 2 3 2 3 2 2 5 3" xfId="29051" xr:uid="{00000000-0005-0000-0000-000028000000}"/>
    <cellStyle name="Comma 3 2 3 2 3 2 2 5 4" xfId="39803" xr:uid="{00000000-0005-0000-0000-000028000000}"/>
    <cellStyle name="Comma 3 2 3 2 3 2 2 5 5" xfId="50555" xr:uid="{00000000-0005-0000-0000-000028000000}"/>
    <cellStyle name="Comma 3 2 3 2 3 2 2 6" xfId="12155" xr:uid="{00000000-0005-0000-0000-000028000000}"/>
    <cellStyle name="Comma 3 2 3 2 3 2 2 7" xfId="22907" xr:uid="{00000000-0005-0000-0000-000028000000}"/>
    <cellStyle name="Comma 3 2 3 2 3 2 2 8" xfId="33659" xr:uid="{00000000-0005-0000-0000-000028000000}"/>
    <cellStyle name="Comma 3 2 3 2 3 2 2 9" xfId="44411" xr:uid="{00000000-0005-0000-0000-000028000000}"/>
    <cellStyle name="Comma 3 2 3 2 3 2 3" xfId="2156" xr:uid="{00000000-0005-0000-0000-000084030000}"/>
    <cellStyle name="Comma 3 2 3 2 3 2 3 2" xfId="8315" xr:uid="{00000000-0005-0000-0000-000084030000}"/>
    <cellStyle name="Comma 3 2 3 2 3 2 3 2 2" xfId="19067" xr:uid="{00000000-0005-0000-0000-000084030000}"/>
    <cellStyle name="Comma 3 2 3 2 3 2 3 2 3" xfId="29819" xr:uid="{00000000-0005-0000-0000-000084030000}"/>
    <cellStyle name="Comma 3 2 3 2 3 2 3 2 4" xfId="40571" xr:uid="{00000000-0005-0000-0000-000084030000}"/>
    <cellStyle name="Comma 3 2 3 2 3 2 3 2 5" xfId="51323" xr:uid="{00000000-0005-0000-0000-000084030000}"/>
    <cellStyle name="Comma 3 2 3 2 3 2 3 3" xfId="12923" xr:uid="{00000000-0005-0000-0000-000084030000}"/>
    <cellStyle name="Comma 3 2 3 2 3 2 3 4" xfId="23675" xr:uid="{00000000-0005-0000-0000-000084030000}"/>
    <cellStyle name="Comma 3 2 3 2 3 2 3 5" xfId="34427" xr:uid="{00000000-0005-0000-0000-000084030000}"/>
    <cellStyle name="Comma 3 2 3 2 3 2 3 6" xfId="45179" xr:uid="{00000000-0005-0000-0000-000084030000}"/>
    <cellStyle name="Comma 3 2 3 2 3 2 4" xfId="3699" xr:uid="{00000000-0005-0000-0000-000028000000}"/>
    <cellStyle name="Comma 3 2 3 2 3 2 4 2" xfId="9851" xr:uid="{00000000-0005-0000-0000-000028000000}"/>
    <cellStyle name="Comma 3 2 3 2 3 2 4 2 2" xfId="20603" xr:uid="{00000000-0005-0000-0000-000028000000}"/>
    <cellStyle name="Comma 3 2 3 2 3 2 4 2 3" xfId="31355" xr:uid="{00000000-0005-0000-0000-000028000000}"/>
    <cellStyle name="Comma 3 2 3 2 3 2 4 2 4" xfId="42107" xr:uid="{00000000-0005-0000-0000-000028000000}"/>
    <cellStyle name="Comma 3 2 3 2 3 2 4 2 5" xfId="52859" xr:uid="{00000000-0005-0000-0000-000028000000}"/>
    <cellStyle name="Comma 3 2 3 2 3 2 4 3" xfId="14459" xr:uid="{00000000-0005-0000-0000-000028000000}"/>
    <cellStyle name="Comma 3 2 3 2 3 2 4 4" xfId="25211" xr:uid="{00000000-0005-0000-0000-000028000000}"/>
    <cellStyle name="Comma 3 2 3 2 3 2 4 5" xfId="35963" xr:uid="{00000000-0005-0000-0000-000028000000}"/>
    <cellStyle name="Comma 3 2 3 2 3 2 4 6" xfId="46715" xr:uid="{00000000-0005-0000-0000-000028000000}"/>
    <cellStyle name="Comma 3 2 3 2 3 2 5" xfId="5239" xr:uid="{00000000-0005-0000-0000-000028000000}"/>
    <cellStyle name="Comma 3 2 3 2 3 2 5 2" xfId="15995" xr:uid="{00000000-0005-0000-0000-000028000000}"/>
    <cellStyle name="Comma 3 2 3 2 3 2 5 3" xfId="26747" xr:uid="{00000000-0005-0000-0000-000028000000}"/>
    <cellStyle name="Comma 3 2 3 2 3 2 5 4" xfId="37499" xr:uid="{00000000-0005-0000-0000-000028000000}"/>
    <cellStyle name="Comma 3 2 3 2 3 2 5 5" xfId="48251" xr:uid="{00000000-0005-0000-0000-000028000000}"/>
    <cellStyle name="Comma 3 2 3 2 3 2 6" xfId="6779" xr:uid="{00000000-0005-0000-0000-000028000000}"/>
    <cellStyle name="Comma 3 2 3 2 3 2 6 2" xfId="17531" xr:uid="{00000000-0005-0000-0000-000028000000}"/>
    <cellStyle name="Comma 3 2 3 2 3 2 6 3" xfId="28283" xr:uid="{00000000-0005-0000-0000-000028000000}"/>
    <cellStyle name="Comma 3 2 3 2 3 2 6 4" xfId="39035" xr:uid="{00000000-0005-0000-0000-000028000000}"/>
    <cellStyle name="Comma 3 2 3 2 3 2 6 5" xfId="49787" xr:uid="{00000000-0005-0000-0000-000028000000}"/>
    <cellStyle name="Comma 3 2 3 2 3 2 7" xfId="11387" xr:uid="{00000000-0005-0000-0000-000028000000}"/>
    <cellStyle name="Comma 3 2 3 2 3 2 8" xfId="22139" xr:uid="{00000000-0005-0000-0000-000028000000}"/>
    <cellStyle name="Comma 3 2 3 2 3 2 9" xfId="32891" xr:uid="{00000000-0005-0000-0000-000028000000}"/>
    <cellStyle name="Comma 3 2 3 2 3 3" xfId="995" xr:uid="{00000000-0005-0000-0000-000028000000}"/>
    <cellStyle name="Comma 3 2 3 2 3 3 2" xfId="2541" xr:uid="{00000000-0005-0000-0000-000086030000}"/>
    <cellStyle name="Comma 3 2 3 2 3 3 2 2" xfId="8699" xr:uid="{00000000-0005-0000-0000-000086030000}"/>
    <cellStyle name="Comma 3 2 3 2 3 3 2 2 2" xfId="19451" xr:uid="{00000000-0005-0000-0000-000086030000}"/>
    <cellStyle name="Comma 3 2 3 2 3 3 2 2 3" xfId="30203" xr:uid="{00000000-0005-0000-0000-000086030000}"/>
    <cellStyle name="Comma 3 2 3 2 3 3 2 2 4" xfId="40955" xr:uid="{00000000-0005-0000-0000-000086030000}"/>
    <cellStyle name="Comma 3 2 3 2 3 3 2 2 5" xfId="51707" xr:uid="{00000000-0005-0000-0000-000086030000}"/>
    <cellStyle name="Comma 3 2 3 2 3 3 2 3" xfId="13307" xr:uid="{00000000-0005-0000-0000-000086030000}"/>
    <cellStyle name="Comma 3 2 3 2 3 3 2 4" xfId="24059" xr:uid="{00000000-0005-0000-0000-000086030000}"/>
    <cellStyle name="Comma 3 2 3 2 3 3 2 5" xfId="34811" xr:uid="{00000000-0005-0000-0000-000086030000}"/>
    <cellStyle name="Comma 3 2 3 2 3 3 2 6" xfId="45563" xr:uid="{00000000-0005-0000-0000-000086030000}"/>
    <cellStyle name="Comma 3 2 3 2 3 3 3" xfId="4083" xr:uid="{00000000-0005-0000-0000-000028000000}"/>
    <cellStyle name="Comma 3 2 3 2 3 3 3 2" xfId="10235" xr:uid="{00000000-0005-0000-0000-000028000000}"/>
    <cellStyle name="Comma 3 2 3 2 3 3 3 2 2" xfId="20987" xr:uid="{00000000-0005-0000-0000-000028000000}"/>
    <cellStyle name="Comma 3 2 3 2 3 3 3 2 3" xfId="31739" xr:uid="{00000000-0005-0000-0000-000028000000}"/>
    <cellStyle name="Comma 3 2 3 2 3 3 3 2 4" xfId="42491" xr:uid="{00000000-0005-0000-0000-000028000000}"/>
    <cellStyle name="Comma 3 2 3 2 3 3 3 2 5" xfId="53243" xr:uid="{00000000-0005-0000-0000-000028000000}"/>
    <cellStyle name="Comma 3 2 3 2 3 3 3 3" xfId="14843" xr:uid="{00000000-0005-0000-0000-000028000000}"/>
    <cellStyle name="Comma 3 2 3 2 3 3 3 4" xfId="25595" xr:uid="{00000000-0005-0000-0000-000028000000}"/>
    <cellStyle name="Comma 3 2 3 2 3 3 3 5" xfId="36347" xr:uid="{00000000-0005-0000-0000-000028000000}"/>
    <cellStyle name="Comma 3 2 3 2 3 3 3 6" xfId="47099" xr:uid="{00000000-0005-0000-0000-000028000000}"/>
    <cellStyle name="Comma 3 2 3 2 3 3 4" xfId="5627" xr:uid="{00000000-0005-0000-0000-000028000000}"/>
    <cellStyle name="Comma 3 2 3 2 3 3 4 2" xfId="16379" xr:uid="{00000000-0005-0000-0000-000028000000}"/>
    <cellStyle name="Comma 3 2 3 2 3 3 4 3" xfId="27131" xr:uid="{00000000-0005-0000-0000-000028000000}"/>
    <cellStyle name="Comma 3 2 3 2 3 3 4 4" xfId="37883" xr:uid="{00000000-0005-0000-0000-000028000000}"/>
    <cellStyle name="Comma 3 2 3 2 3 3 4 5" xfId="48635" xr:uid="{00000000-0005-0000-0000-000028000000}"/>
    <cellStyle name="Comma 3 2 3 2 3 3 5" xfId="7163" xr:uid="{00000000-0005-0000-0000-000028000000}"/>
    <cellStyle name="Comma 3 2 3 2 3 3 5 2" xfId="17915" xr:uid="{00000000-0005-0000-0000-000028000000}"/>
    <cellStyle name="Comma 3 2 3 2 3 3 5 3" xfId="28667" xr:uid="{00000000-0005-0000-0000-000028000000}"/>
    <cellStyle name="Comma 3 2 3 2 3 3 5 4" xfId="39419" xr:uid="{00000000-0005-0000-0000-000028000000}"/>
    <cellStyle name="Comma 3 2 3 2 3 3 5 5" xfId="50171" xr:uid="{00000000-0005-0000-0000-000028000000}"/>
    <cellStyle name="Comma 3 2 3 2 3 3 6" xfId="11771" xr:uid="{00000000-0005-0000-0000-000028000000}"/>
    <cellStyle name="Comma 3 2 3 2 3 3 7" xfId="22523" xr:uid="{00000000-0005-0000-0000-000028000000}"/>
    <cellStyle name="Comma 3 2 3 2 3 3 8" xfId="33275" xr:uid="{00000000-0005-0000-0000-000028000000}"/>
    <cellStyle name="Comma 3 2 3 2 3 3 9" xfId="44027" xr:uid="{00000000-0005-0000-0000-000028000000}"/>
    <cellStyle name="Comma 3 2 3 2 3 4" xfId="1772" xr:uid="{00000000-0005-0000-0000-000083030000}"/>
    <cellStyle name="Comma 3 2 3 2 3 4 2" xfId="7931" xr:uid="{00000000-0005-0000-0000-000083030000}"/>
    <cellStyle name="Comma 3 2 3 2 3 4 2 2" xfId="18683" xr:uid="{00000000-0005-0000-0000-000083030000}"/>
    <cellStyle name="Comma 3 2 3 2 3 4 2 3" xfId="29435" xr:uid="{00000000-0005-0000-0000-000083030000}"/>
    <cellStyle name="Comma 3 2 3 2 3 4 2 4" xfId="40187" xr:uid="{00000000-0005-0000-0000-000083030000}"/>
    <cellStyle name="Comma 3 2 3 2 3 4 2 5" xfId="50939" xr:uid="{00000000-0005-0000-0000-000083030000}"/>
    <cellStyle name="Comma 3 2 3 2 3 4 3" xfId="12539" xr:uid="{00000000-0005-0000-0000-000083030000}"/>
    <cellStyle name="Comma 3 2 3 2 3 4 4" xfId="23291" xr:uid="{00000000-0005-0000-0000-000083030000}"/>
    <cellStyle name="Comma 3 2 3 2 3 4 5" xfId="34043" xr:uid="{00000000-0005-0000-0000-000083030000}"/>
    <cellStyle name="Comma 3 2 3 2 3 4 6" xfId="44795" xr:uid="{00000000-0005-0000-0000-000083030000}"/>
    <cellStyle name="Comma 3 2 3 2 3 5" xfId="3315" xr:uid="{00000000-0005-0000-0000-000028000000}"/>
    <cellStyle name="Comma 3 2 3 2 3 5 2" xfId="9467" xr:uid="{00000000-0005-0000-0000-000028000000}"/>
    <cellStyle name="Comma 3 2 3 2 3 5 2 2" xfId="20219" xr:uid="{00000000-0005-0000-0000-000028000000}"/>
    <cellStyle name="Comma 3 2 3 2 3 5 2 3" xfId="30971" xr:uid="{00000000-0005-0000-0000-000028000000}"/>
    <cellStyle name="Comma 3 2 3 2 3 5 2 4" xfId="41723" xr:uid="{00000000-0005-0000-0000-000028000000}"/>
    <cellStyle name="Comma 3 2 3 2 3 5 2 5" xfId="52475" xr:uid="{00000000-0005-0000-0000-000028000000}"/>
    <cellStyle name="Comma 3 2 3 2 3 5 3" xfId="14075" xr:uid="{00000000-0005-0000-0000-000028000000}"/>
    <cellStyle name="Comma 3 2 3 2 3 5 4" xfId="24827" xr:uid="{00000000-0005-0000-0000-000028000000}"/>
    <cellStyle name="Comma 3 2 3 2 3 5 5" xfId="35579" xr:uid="{00000000-0005-0000-0000-000028000000}"/>
    <cellStyle name="Comma 3 2 3 2 3 5 6" xfId="46331" xr:uid="{00000000-0005-0000-0000-000028000000}"/>
    <cellStyle name="Comma 3 2 3 2 3 6" xfId="4855" xr:uid="{00000000-0005-0000-0000-000028000000}"/>
    <cellStyle name="Comma 3 2 3 2 3 6 2" xfId="15611" xr:uid="{00000000-0005-0000-0000-000028000000}"/>
    <cellStyle name="Comma 3 2 3 2 3 6 3" xfId="26363" xr:uid="{00000000-0005-0000-0000-000028000000}"/>
    <cellStyle name="Comma 3 2 3 2 3 6 4" xfId="37115" xr:uid="{00000000-0005-0000-0000-000028000000}"/>
    <cellStyle name="Comma 3 2 3 2 3 6 5" xfId="47867" xr:uid="{00000000-0005-0000-0000-000028000000}"/>
    <cellStyle name="Comma 3 2 3 2 3 7" xfId="6395" xr:uid="{00000000-0005-0000-0000-000028000000}"/>
    <cellStyle name="Comma 3 2 3 2 3 7 2" xfId="17147" xr:uid="{00000000-0005-0000-0000-000028000000}"/>
    <cellStyle name="Comma 3 2 3 2 3 7 3" xfId="27899" xr:uid="{00000000-0005-0000-0000-000028000000}"/>
    <cellStyle name="Comma 3 2 3 2 3 7 4" xfId="38651" xr:uid="{00000000-0005-0000-0000-000028000000}"/>
    <cellStyle name="Comma 3 2 3 2 3 7 5" xfId="49403" xr:uid="{00000000-0005-0000-0000-000028000000}"/>
    <cellStyle name="Comma 3 2 3 2 3 8" xfId="11003" xr:uid="{00000000-0005-0000-0000-000028000000}"/>
    <cellStyle name="Comma 3 2 3 2 3 9" xfId="21755" xr:uid="{00000000-0005-0000-0000-000028000000}"/>
    <cellStyle name="Comma 3 2 3 2 4" xfId="279" xr:uid="{00000000-0005-0000-0000-000015000000}"/>
    <cellStyle name="Comma 3 2 3 2 4 10" xfId="32571" xr:uid="{00000000-0005-0000-0000-000015000000}"/>
    <cellStyle name="Comma 3 2 3 2 4 11" xfId="43323" xr:uid="{00000000-0005-0000-0000-000015000000}"/>
    <cellStyle name="Comma 3 2 3 2 4 2" xfId="663" xr:uid="{00000000-0005-0000-0000-000015000000}"/>
    <cellStyle name="Comma 3 2 3 2 4 2 10" xfId="43707" xr:uid="{00000000-0005-0000-0000-000015000000}"/>
    <cellStyle name="Comma 3 2 3 2 4 2 2" xfId="1443" xr:uid="{00000000-0005-0000-0000-000015000000}"/>
    <cellStyle name="Comma 3 2 3 2 4 2 2 2" xfId="2989" xr:uid="{00000000-0005-0000-0000-000089030000}"/>
    <cellStyle name="Comma 3 2 3 2 4 2 2 2 2" xfId="9147" xr:uid="{00000000-0005-0000-0000-000089030000}"/>
    <cellStyle name="Comma 3 2 3 2 4 2 2 2 2 2" xfId="19899" xr:uid="{00000000-0005-0000-0000-000089030000}"/>
    <cellStyle name="Comma 3 2 3 2 4 2 2 2 2 3" xfId="30651" xr:uid="{00000000-0005-0000-0000-000089030000}"/>
    <cellStyle name="Comma 3 2 3 2 4 2 2 2 2 4" xfId="41403" xr:uid="{00000000-0005-0000-0000-000089030000}"/>
    <cellStyle name="Comma 3 2 3 2 4 2 2 2 2 5" xfId="52155" xr:uid="{00000000-0005-0000-0000-000089030000}"/>
    <cellStyle name="Comma 3 2 3 2 4 2 2 2 3" xfId="13755" xr:uid="{00000000-0005-0000-0000-000089030000}"/>
    <cellStyle name="Comma 3 2 3 2 4 2 2 2 4" xfId="24507" xr:uid="{00000000-0005-0000-0000-000089030000}"/>
    <cellStyle name="Comma 3 2 3 2 4 2 2 2 5" xfId="35259" xr:uid="{00000000-0005-0000-0000-000089030000}"/>
    <cellStyle name="Comma 3 2 3 2 4 2 2 2 6" xfId="46011" xr:uid="{00000000-0005-0000-0000-000089030000}"/>
    <cellStyle name="Comma 3 2 3 2 4 2 2 3" xfId="4531" xr:uid="{00000000-0005-0000-0000-000015000000}"/>
    <cellStyle name="Comma 3 2 3 2 4 2 2 3 2" xfId="10683" xr:uid="{00000000-0005-0000-0000-000015000000}"/>
    <cellStyle name="Comma 3 2 3 2 4 2 2 3 2 2" xfId="21435" xr:uid="{00000000-0005-0000-0000-000015000000}"/>
    <cellStyle name="Comma 3 2 3 2 4 2 2 3 2 3" xfId="32187" xr:uid="{00000000-0005-0000-0000-000015000000}"/>
    <cellStyle name="Comma 3 2 3 2 4 2 2 3 2 4" xfId="42939" xr:uid="{00000000-0005-0000-0000-000015000000}"/>
    <cellStyle name="Comma 3 2 3 2 4 2 2 3 2 5" xfId="53691" xr:uid="{00000000-0005-0000-0000-000015000000}"/>
    <cellStyle name="Comma 3 2 3 2 4 2 2 3 3" xfId="15291" xr:uid="{00000000-0005-0000-0000-000015000000}"/>
    <cellStyle name="Comma 3 2 3 2 4 2 2 3 4" xfId="26043" xr:uid="{00000000-0005-0000-0000-000015000000}"/>
    <cellStyle name="Comma 3 2 3 2 4 2 2 3 5" xfId="36795" xr:uid="{00000000-0005-0000-0000-000015000000}"/>
    <cellStyle name="Comma 3 2 3 2 4 2 2 3 6" xfId="47547" xr:uid="{00000000-0005-0000-0000-000015000000}"/>
    <cellStyle name="Comma 3 2 3 2 4 2 2 4" xfId="6075" xr:uid="{00000000-0005-0000-0000-000015000000}"/>
    <cellStyle name="Comma 3 2 3 2 4 2 2 4 2" xfId="16827" xr:uid="{00000000-0005-0000-0000-000015000000}"/>
    <cellStyle name="Comma 3 2 3 2 4 2 2 4 3" xfId="27579" xr:uid="{00000000-0005-0000-0000-000015000000}"/>
    <cellStyle name="Comma 3 2 3 2 4 2 2 4 4" xfId="38331" xr:uid="{00000000-0005-0000-0000-000015000000}"/>
    <cellStyle name="Comma 3 2 3 2 4 2 2 4 5" xfId="49083" xr:uid="{00000000-0005-0000-0000-000015000000}"/>
    <cellStyle name="Comma 3 2 3 2 4 2 2 5" xfId="7611" xr:uid="{00000000-0005-0000-0000-000015000000}"/>
    <cellStyle name="Comma 3 2 3 2 4 2 2 5 2" xfId="18363" xr:uid="{00000000-0005-0000-0000-000015000000}"/>
    <cellStyle name="Comma 3 2 3 2 4 2 2 5 3" xfId="29115" xr:uid="{00000000-0005-0000-0000-000015000000}"/>
    <cellStyle name="Comma 3 2 3 2 4 2 2 5 4" xfId="39867" xr:uid="{00000000-0005-0000-0000-000015000000}"/>
    <cellStyle name="Comma 3 2 3 2 4 2 2 5 5" xfId="50619" xr:uid="{00000000-0005-0000-0000-000015000000}"/>
    <cellStyle name="Comma 3 2 3 2 4 2 2 6" xfId="12219" xr:uid="{00000000-0005-0000-0000-000015000000}"/>
    <cellStyle name="Comma 3 2 3 2 4 2 2 7" xfId="22971" xr:uid="{00000000-0005-0000-0000-000015000000}"/>
    <cellStyle name="Comma 3 2 3 2 4 2 2 8" xfId="33723" xr:uid="{00000000-0005-0000-0000-000015000000}"/>
    <cellStyle name="Comma 3 2 3 2 4 2 2 9" xfId="44475" xr:uid="{00000000-0005-0000-0000-000015000000}"/>
    <cellStyle name="Comma 3 2 3 2 4 2 3" xfId="2220" xr:uid="{00000000-0005-0000-0000-000088030000}"/>
    <cellStyle name="Comma 3 2 3 2 4 2 3 2" xfId="8379" xr:uid="{00000000-0005-0000-0000-000088030000}"/>
    <cellStyle name="Comma 3 2 3 2 4 2 3 2 2" xfId="19131" xr:uid="{00000000-0005-0000-0000-000088030000}"/>
    <cellStyle name="Comma 3 2 3 2 4 2 3 2 3" xfId="29883" xr:uid="{00000000-0005-0000-0000-000088030000}"/>
    <cellStyle name="Comma 3 2 3 2 4 2 3 2 4" xfId="40635" xr:uid="{00000000-0005-0000-0000-000088030000}"/>
    <cellStyle name="Comma 3 2 3 2 4 2 3 2 5" xfId="51387" xr:uid="{00000000-0005-0000-0000-000088030000}"/>
    <cellStyle name="Comma 3 2 3 2 4 2 3 3" xfId="12987" xr:uid="{00000000-0005-0000-0000-000088030000}"/>
    <cellStyle name="Comma 3 2 3 2 4 2 3 4" xfId="23739" xr:uid="{00000000-0005-0000-0000-000088030000}"/>
    <cellStyle name="Comma 3 2 3 2 4 2 3 5" xfId="34491" xr:uid="{00000000-0005-0000-0000-000088030000}"/>
    <cellStyle name="Comma 3 2 3 2 4 2 3 6" xfId="45243" xr:uid="{00000000-0005-0000-0000-000088030000}"/>
    <cellStyle name="Comma 3 2 3 2 4 2 4" xfId="3763" xr:uid="{00000000-0005-0000-0000-000015000000}"/>
    <cellStyle name="Comma 3 2 3 2 4 2 4 2" xfId="9915" xr:uid="{00000000-0005-0000-0000-000015000000}"/>
    <cellStyle name="Comma 3 2 3 2 4 2 4 2 2" xfId="20667" xr:uid="{00000000-0005-0000-0000-000015000000}"/>
    <cellStyle name="Comma 3 2 3 2 4 2 4 2 3" xfId="31419" xr:uid="{00000000-0005-0000-0000-000015000000}"/>
    <cellStyle name="Comma 3 2 3 2 4 2 4 2 4" xfId="42171" xr:uid="{00000000-0005-0000-0000-000015000000}"/>
    <cellStyle name="Comma 3 2 3 2 4 2 4 2 5" xfId="52923" xr:uid="{00000000-0005-0000-0000-000015000000}"/>
    <cellStyle name="Comma 3 2 3 2 4 2 4 3" xfId="14523" xr:uid="{00000000-0005-0000-0000-000015000000}"/>
    <cellStyle name="Comma 3 2 3 2 4 2 4 4" xfId="25275" xr:uid="{00000000-0005-0000-0000-000015000000}"/>
    <cellStyle name="Comma 3 2 3 2 4 2 4 5" xfId="36027" xr:uid="{00000000-0005-0000-0000-000015000000}"/>
    <cellStyle name="Comma 3 2 3 2 4 2 4 6" xfId="46779" xr:uid="{00000000-0005-0000-0000-000015000000}"/>
    <cellStyle name="Comma 3 2 3 2 4 2 5" xfId="5303" xr:uid="{00000000-0005-0000-0000-000015000000}"/>
    <cellStyle name="Comma 3 2 3 2 4 2 5 2" xfId="16059" xr:uid="{00000000-0005-0000-0000-000015000000}"/>
    <cellStyle name="Comma 3 2 3 2 4 2 5 3" xfId="26811" xr:uid="{00000000-0005-0000-0000-000015000000}"/>
    <cellStyle name="Comma 3 2 3 2 4 2 5 4" xfId="37563" xr:uid="{00000000-0005-0000-0000-000015000000}"/>
    <cellStyle name="Comma 3 2 3 2 4 2 5 5" xfId="48315" xr:uid="{00000000-0005-0000-0000-000015000000}"/>
    <cellStyle name="Comma 3 2 3 2 4 2 6" xfId="6843" xr:uid="{00000000-0005-0000-0000-000015000000}"/>
    <cellStyle name="Comma 3 2 3 2 4 2 6 2" xfId="17595" xr:uid="{00000000-0005-0000-0000-000015000000}"/>
    <cellStyle name="Comma 3 2 3 2 4 2 6 3" xfId="28347" xr:uid="{00000000-0005-0000-0000-000015000000}"/>
    <cellStyle name="Comma 3 2 3 2 4 2 6 4" xfId="39099" xr:uid="{00000000-0005-0000-0000-000015000000}"/>
    <cellStyle name="Comma 3 2 3 2 4 2 6 5" xfId="49851" xr:uid="{00000000-0005-0000-0000-000015000000}"/>
    <cellStyle name="Comma 3 2 3 2 4 2 7" xfId="11451" xr:uid="{00000000-0005-0000-0000-000015000000}"/>
    <cellStyle name="Comma 3 2 3 2 4 2 8" xfId="22203" xr:uid="{00000000-0005-0000-0000-000015000000}"/>
    <cellStyle name="Comma 3 2 3 2 4 2 9" xfId="32955" xr:uid="{00000000-0005-0000-0000-000015000000}"/>
    <cellStyle name="Comma 3 2 3 2 4 3" xfId="1059" xr:uid="{00000000-0005-0000-0000-000015000000}"/>
    <cellStyle name="Comma 3 2 3 2 4 3 2" xfId="2605" xr:uid="{00000000-0005-0000-0000-00008A030000}"/>
    <cellStyle name="Comma 3 2 3 2 4 3 2 2" xfId="8763" xr:uid="{00000000-0005-0000-0000-00008A030000}"/>
    <cellStyle name="Comma 3 2 3 2 4 3 2 2 2" xfId="19515" xr:uid="{00000000-0005-0000-0000-00008A030000}"/>
    <cellStyle name="Comma 3 2 3 2 4 3 2 2 3" xfId="30267" xr:uid="{00000000-0005-0000-0000-00008A030000}"/>
    <cellStyle name="Comma 3 2 3 2 4 3 2 2 4" xfId="41019" xr:uid="{00000000-0005-0000-0000-00008A030000}"/>
    <cellStyle name="Comma 3 2 3 2 4 3 2 2 5" xfId="51771" xr:uid="{00000000-0005-0000-0000-00008A030000}"/>
    <cellStyle name="Comma 3 2 3 2 4 3 2 3" xfId="13371" xr:uid="{00000000-0005-0000-0000-00008A030000}"/>
    <cellStyle name="Comma 3 2 3 2 4 3 2 4" xfId="24123" xr:uid="{00000000-0005-0000-0000-00008A030000}"/>
    <cellStyle name="Comma 3 2 3 2 4 3 2 5" xfId="34875" xr:uid="{00000000-0005-0000-0000-00008A030000}"/>
    <cellStyle name="Comma 3 2 3 2 4 3 2 6" xfId="45627" xr:uid="{00000000-0005-0000-0000-00008A030000}"/>
    <cellStyle name="Comma 3 2 3 2 4 3 3" xfId="4147" xr:uid="{00000000-0005-0000-0000-000015000000}"/>
    <cellStyle name="Comma 3 2 3 2 4 3 3 2" xfId="10299" xr:uid="{00000000-0005-0000-0000-000015000000}"/>
    <cellStyle name="Comma 3 2 3 2 4 3 3 2 2" xfId="21051" xr:uid="{00000000-0005-0000-0000-000015000000}"/>
    <cellStyle name="Comma 3 2 3 2 4 3 3 2 3" xfId="31803" xr:uid="{00000000-0005-0000-0000-000015000000}"/>
    <cellStyle name="Comma 3 2 3 2 4 3 3 2 4" xfId="42555" xr:uid="{00000000-0005-0000-0000-000015000000}"/>
    <cellStyle name="Comma 3 2 3 2 4 3 3 2 5" xfId="53307" xr:uid="{00000000-0005-0000-0000-000015000000}"/>
    <cellStyle name="Comma 3 2 3 2 4 3 3 3" xfId="14907" xr:uid="{00000000-0005-0000-0000-000015000000}"/>
    <cellStyle name="Comma 3 2 3 2 4 3 3 4" xfId="25659" xr:uid="{00000000-0005-0000-0000-000015000000}"/>
    <cellStyle name="Comma 3 2 3 2 4 3 3 5" xfId="36411" xr:uid="{00000000-0005-0000-0000-000015000000}"/>
    <cellStyle name="Comma 3 2 3 2 4 3 3 6" xfId="47163" xr:uid="{00000000-0005-0000-0000-000015000000}"/>
    <cellStyle name="Comma 3 2 3 2 4 3 4" xfId="5691" xr:uid="{00000000-0005-0000-0000-000015000000}"/>
    <cellStyle name="Comma 3 2 3 2 4 3 4 2" xfId="16443" xr:uid="{00000000-0005-0000-0000-000015000000}"/>
    <cellStyle name="Comma 3 2 3 2 4 3 4 3" xfId="27195" xr:uid="{00000000-0005-0000-0000-000015000000}"/>
    <cellStyle name="Comma 3 2 3 2 4 3 4 4" xfId="37947" xr:uid="{00000000-0005-0000-0000-000015000000}"/>
    <cellStyle name="Comma 3 2 3 2 4 3 4 5" xfId="48699" xr:uid="{00000000-0005-0000-0000-000015000000}"/>
    <cellStyle name="Comma 3 2 3 2 4 3 5" xfId="7227" xr:uid="{00000000-0005-0000-0000-000015000000}"/>
    <cellStyle name="Comma 3 2 3 2 4 3 5 2" xfId="17979" xr:uid="{00000000-0005-0000-0000-000015000000}"/>
    <cellStyle name="Comma 3 2 3 2 4 3 5 3" xfId="28731" xr:uid="{00000000-0005-0000-0000-000015000000}"/>
    <cellStyle name="Comma 3 2 3 2 4 3 5 4" xfId="39483" xr:uid="{00000000-0005-0000-0000-000015000000}"/>
    <cellStyle name="Comma 3 2 3 2 4 3 5 5" xfId="50235" xr:uid="{00000000-0005-0000-0000-000015000000}"/>
    <cellStyle name="Comma 3 2 3 2 4 3 6" xfId="11835" xr:uid="{00000000-0005-0000-0000-000015000000}"/>
    <cellStyle name="Comma 3 2 3 2 4 3 7" xfId="22587" xr:uid="{00000000-0005-0000-0000-000015000000}"/>
    <cellStyle name="Comma 3 2 3 2 4 3 8" xfId="33339" xr:uid="{00000000-0005-0000-0000-000015000000}"/>
    <cellStyle name="Comma 3 2 3 2 4 3 9" xfId="44091" xr:uid="{00000000-0005-0000-0000-000015000000}"/>
    <cellStyle name="Comma 3 2 3 2 4 4" xfId="1836" xr:uid="{00000000-0005-0000-0000-000087030000}"/>
    <cellStyle name="Comma 3 2 3 2 4 4 2" xfId="7995" xr:uid="{00000000-0005-0000-0000-000087030000}"/>
    <cellStyle name="Comma 3 2 3 2 4 4 2 2" xfId="18747" xr:uid="{00000000-0005-0000-0000-000087030000}"/>
    <cellStyle name="Comma 3 2 3 2 4 4 2 3" xfId="29499" xr:uid="{00000000-0005-0000-0000-000087030000}"/>
    <cellStyle name="Comma 3 2 3 2 4 4 2 4" xfId="40251" xr:uid="{00000000-0005-0000-0000-000087030000}"/>
    <cellStyle name="Comma 3 2 3 2 4 4 2 5" xfId="51003" xr:uid="{00000000-0005-0000-0000-000087030000}"/>
    <cellStyle name="Comma 3 2 3 2 4 4 3" xfId="12603" xr:uid="{00000000-0005-0000-0000-000087030000}"/>
    <cellStyle name="Comma 3 2 3 2 4 4 4" xfId="23355" xr:uid="{00000000-0005-0000-0000-000087030000}"/>
    <cellStyle name="Comma 3 2 3 2 4 4 5" xfId="34107" xr:uid="{00000000-0005-0000-0000-000087030000}"/>
    <cellStyle name="Comma 3 2 3 2 4 4 6" xfId="44859" xr:uid="{00000000-0005-0000-0000-000087030000}"/>
    <cellStyle name="Comma 3 2 3 2 4 5" xfId="3379" xr:uid="{00000000-0005-0000-0000-000015000000}"/>
    <cellStyle name="Comma 3 2 3 2 4 5 2" xfId="9531" xr:uid="{00000000-0005-0000-0000-000015000000}"/>
    <cellStyle name="Comma 3 2 3 2 4 5 2 2" xfId="20283" xr:uid="{00000000-0005-0000-0000-000015000000}"/>
    <cellStyle name="Comma 3 2 3 2 4 5 2 3" xfId="31035" xr:uid="{00000000-0005-0000-0000-000015000000}"/>
    <cellStyle name="Comma 3 2 3 2 4 5 2 4" xfId="41787" xr:uid="{00000000-0005-0000-0000-000015000000}"/>
    <cellStyle name="Comma 3 2 3 2 4 5 2 5" xfId="52539" xr:uid="{00000000-0005-0000-0000-000015000000}"/>
    <cellStyle name="Comma 3 2 3 2 4 5 3" xfId="14139" xr:uid="{00000000-0005-0000-0000-000015000000}"/>
    <cellStyle name="Comma 3 2 3 2 4 5 4" xfId="24891" xr:uid="{00000000-0005-0000-0000-000015000000}"/>
    <cellStyle name="Comma 3 2 3 2 4 5 5" xfId="35643" xr:uid="{00000000-0005-0000-0000-000015000000}"/>
    <cellStyle name="Comma 3 2 3 2 4 5 6" xfId="46395" xr:uid="{00000000-0005-0000-0000-000015000000}"/>
    <cellStyle name="Comma 3 2 3 2 4 6" xfId="4919" xr:uid="{00000000-0005-0000-0000-000015000000}"/>
    <cellStyle name="Comma 3 2 3 2 4 6 2" xfId="15675" xr:uid="{00000000-0005-0000-0000-000015000000}"/>
    <cellStyle name="Comma 3 2 3 2 4 6 3" xfId="26427" xr:uid="{00000000-0005-0000-0000-000015000000}"/>
    <cellStyle name="Comma 3 2 3 2 4 6 4" xfId="37179" xr:uid="{00000000-0005-0000-0000-000015000000}"/>
    <cellStyle name="Comma 3 2 3 2 4 6 5" xfId="47931" xr:uid="{00000000-0005-0000-0000-000015000000}"/>
    <cellStyle name="Comma 3 2 3 2 4 7" xfId="6459" xr:uid="{00000000-0005-0000-0000-000015000000}"/>
    <cellStyle name="Comma 3 2 3 2 4 7 2" xfId="17211" xr:uid="{00000000-0005-0000-0000-000015000000}"/>
    <cellStyle name="Comma 3 2 3 2 4 7 3" xfId="27963" xr:uid="{00000000-0005-0000-0000-000015000000}"/>
    <cellStyle name="Comma 3 2 3 2 4 7 4" xfId="38715" xr:uid="{00000000-0005-0000-0000-000015000000}"/>
    <cellStyle name="Comma 3 2 3 2 4 7 5" xfId="49467" xr:uid="{00000000-0005-0000-0000-000015000000}"/>
    <cellStyle name="Comma 3 2 3 2 4 8" xfId="11067" xr:uid="{00000000-0005-0000-0000-000015000000}"/>
    <cellStyle name="Comma 3 2 3 2 4 9" xfId="21819" xr:uid="{00000000-0005-0000-0000-000015000000}"/>
    <cellStyle name="Comma 3 2 3 2 5" xfId="343" xr:uid="{00000000-0005-0000-0000-000015000000}"/>
    <cellStyle name="Comma 3 2 3 2 5 10" xfId="32635" xr:uid="{00000000-0005-0000-0000-000015000000}"/>
    <cellStyle name="Comma 3 2 3 2 5 11" xfId="43387" xr:uid="{00000000-0005-0000-0000-000015000000}"/>
    <cellStyle name="Comma 3 2 3 2 5 2" xfId="727" xr:uid="{00000000-0005-0000-0000-000015000000}"/>
    <cellStyle name="Comma 3 2 3 2 5 2 10" xfId="43771" xr:uid="{00000000-0005-0000-0000-000015000000}"/>
    <cellStyle name="Comma 3 2 3 2 5 2 2" xfId="1507" xr:uid="{00000000-0005-0000-0000-000015000000}"/>
    <cellStyle name="Comma 3 2 3 2 5 2 2 2" xfId="3053" xr:uid="{00000000-0005-0000-0000-00008D030000}"/>
    <cellStyle name="Comma 3 2 3 2 5 2 2 2 2" xfId="9211" xr:uid="{00000000-0005-0000-0000-00008D030000}"/>
    <cellStyle name="Comma 3 2 3 2 5 2 2 2 2 2" xfId="19963" xr:uid="{00000000-0005-0000-0000-00008D030000}"/>
    <cellStyle name="Comma 3 2 3 2 5 2 2 2 2 3" xfId="30715" xr:uid="{00000000-0005-0000-0000-00008D030000}"/>
    <cellStyle name="Comma 3 2 3 2 5 2 2 2 2 4" xfId="41467" xr:uid="{00000000-0005-0000-0000-00008D030000}"/>
    <cellStyle name="Comma 3 2 3 2 5 2 2 2 2 5" xfId="52219" xr:uid="{00000000-0005-0000-0000-00008D030000}"/>
    <cellStyle name="Comma 3 2 3 2 5 2 2 2 3" xfId="13819" xr:uid="{00000000-0005-0000-0000-00008D030000}"/>
    <cellStyle name="Comma 3 2 3 2 5 2 2 2 4" xfId="24571" xr:uid="{00000000-0005-0000-0000-00008D030000}"/>
    <cellStyle name="Comma 3 2 3 2 5 2 2 2 5" xfId="35323" xr:uid="{00000000-0005-0000-0000-00008D030000}"/>
    <cellStyle name="Comma 3 2 3 2 5 2 2 2 6" xfId="46075" xr:uid="{00000000-0005-0000-0000-00008D030000}"/>
    <cellStyle name="Comma 3 2 3 2 5 2 2 3" xfId="4595" xr:uid="{00000000-0005-0000-0000-000015000000}"/>
    <cellStyle name="Comma 3 2 3 2 5 2 2 3 2" xfId="10747" xr:uid="{00000000-0005-0000-0000-000015000000}"/>
    <cellStyle name="Comma 3 2 3 2 5 2 2 3 2 2" xfId="21499" xr:uid="{00000000-0005-0000-0000-000015000000}"/>
    <cellStyle name="Comma 3 2 3 2 5 2 2 3 2 3" xfId="32251" xr:uid="{00000000-0005-0000-0000-000015000000}"/>
    <cellStyle name="Comma 3 2 3 2 5 2 2 3 2 4" xfId="43003" xr:uid="{00000000-0005-0000-0000-000015000000}"/>
    <cellStyle name="Comma 3 2 3 2 5 2 2 3 2 5" xfId="53755" xr:uid="{00000000-0005-0000-0000-000015000000}"/>
    <cellStyle name="Comma 3 2 3 2 5 2 2 3 3" xfId="15355" xr:uid="{00000000-0005-0000-0000-000015000000}"/>
    <cellStyle name="Comma 3 2 3 2 5 2 2 3 4" xfId="26107" xr:uid="{00000000-0005-0000-0000-000015000000}"/>
    <cellStyle name="Comma 3 2 3 2 5 2 2 3 5" xfId="36859" xr:uid="{00000000-0005-0000-0000-000015000000}"/>
    <cellStyle name="Comma 3 2 3 2 5 2 2 3 6" xfId="47611" xr:uid="{00000000-0005-0000-0000-000015000000}"/>
    <cellStyle name="Comma 3 2 3 2 5 2 2 4" xfId="6139" xr:uid="{00000000-0005-0000-0000-000015000000}"/>
    <cellStyle name="Comma 3 2 3 2 5 2 2 4 2" xfId="16891" xr:uid="{00000000-0005-0000-0000-000015000000}"/>
    <cellStyle name="Comma 3 2 3 2 5 2 2 4 3" xfId="27643" xr:uid="{00000000-0005-0000-0000-000015000000}"/>
    <cellStyle name="Comma 3 2 3 2 5 2 2 4 4" xfId="38395" xr:uid="{00000000-0005-0000-0000-000015000000}"/>
    <cellStyle name="Comma 3 2 3 2 5 2 2 4 5" xfId="49147" xr:uid="{00000000-0005-0000-0000-000015000000}"/>
    <cellStyle name="Comma 3 2 3 2 5 2 2 5" xfId="7675" xr:uid="{00000000-0005-0000-0000-000015000000}"/>
    <cellStyle name="Comma 3 2 3 2 5 2 2 5 2" xfId="18427" xr:uid="{00000000-0005-0000-0000-000015000000}"/>
    <cellStyle name="Comma 3 2 3 2 5 2 2 5 3" xfId="29179" xr:uid="{00000000-0005-0000-0000-000015000000}"/>
    <cellStyle name="Comma 3 2 3 2 5 2 2 5 4" xfId="39931" xr:uid="{00000000-0005-0000-0000-000015000000}"/>
    <cellStyle name="Comma 3 2 3 2 5 2 2 5 5" xfId="50683" xr:uid="{00000000-0005-0000-0000-000015000000}"/>
    <cellStyle name="Comma 3 2 3 2 5 2 2 6" xfId="12283" xr:uid="{00000000-0005-0000-0000-000015000000}"/>
    <cellStyle name="Comma 3 2 3 2 5 2 2 7" xfId="23035" xr:uid="{00000000-0005-0000-0000-000015000000}"/>
    <cellStyle name="Comma 3 2 3 2 5 2 2 8" xfId="33787" xr:uid="{00000000-0005-0000-0000-000015000000}"/>
    <cellStyle name="Comma 3 2 3 2 5 2 2 9" xfId="44539" xr:uid="{00000000-0005-0000-0000-000015000000}"/>
    <cellStyle name="Comma 3 2 3 2 5 2 3" xfId="2284" xr:uid="{00000000-0005-0000-0000-00008C030000}"/>
    <cellStyle name="Comma 3 2 3 2 5 2 3 2" xfId="8443" xr:uid="{00000000-0005-0000-0000-00008C030000}"/>
    <cellStyle name="Comma 3 2 3 2 5 2 3 2 2" xfId="19195" xr:uid="{00000000-0005-0000-0000-00008C030000}"/>
    <cellStyle name="Comma 3 2 3 2 5 2 3 2 3" xfId="29947" xr:uid="{00000000-0005-0000-0000-00008C030000}"/>
    <cellStyle name="Comma 3 2 3 2 5 2 3 2 4" xfId="40699" xr:uid="{00000000-0005-0000-0000-00008C030000}"/>
    <cellStyle name="Comma 3 2 3 2 5 2 3 2 5" xfId="51451" xr:uid="{00000000-0005-0000-0000-00008C030000}"/>
    <cellStyle name="Comma 3 2 3 2 5 2 3 3" xfId="13051" xr:uid="{00000000-0005-0000-0000-00008C030000}"/>
    <cellStyle name="Comma 3 2 3 2 5 2 3 4" xfId="23803" xr:uid="{00000000-0005-0000-0000-00008C030000}"/>
    <cellStyle name="Comma 3 2 3 2 5 2 3 5" xfId="34555" xr:uid="{00000000-0005-0000-0000-00008C030000}"/>
    <cellStyle name="Comma 3 2 3 2 5 2 3 6" xfId="45307" xr:uid="{00000000-0005-0000-0000-00008C030000}"/>
    <cellStyle name="Comma 3 2 3 2 5 2 4" xfId="3827" xr:uid="{00000000-0005-0000-0000-000015000000}"/>
    <cellStyle name="Comma 3 2 3 2 5 2 4 2" xfId="9979" xr:uid="{00000000-0005-0000-0000-000015000000}"/>
    <cellStyle name="Comma 3 2 3 2 5 2 4 2 2" xfId="20731" xr:uid="{00000000-0005-0000-0000-000015000000}"/>
    <cellStyle name="Comma 3 2 3 2 5 2 4 2 3" xfId="31483" xr:uid="{00000000-0005-0000-0000-000015000000}"/>
    <cellStyle name="Comma 3 2 3 2 5 2 4 2 4" xfId="42235" xr:uid="{00000000-0005-0000-0000-000015000000}"/>
    <cellStyle name="Comma 3 2 3 2 5 2 4 2 5" xfId="52987" xr:uid="{00000000-0005-0000-0000-000015000000}"/>
    <cellStyle name="Comma 3 2 3 2 5 2 4 3" xfId="14587" xr:uid="{00000000-0005-0000-0000-000015000000}"/>
    <cellStyle name="Comma 3 2 3 2 5 2 4 4" xfId="25339" xr:uid="{00000000-0005-0000-0000-000015000000}"/>
    <cellStyle name="Comma 3 2 3 2 5 2 4 5" xfId="36091" xr:uid="{00000000-0005-0000-0000-000015000000}"/>
    <cellStyle name="Comma 3 2 3 2 5 2 4 6" xfId="46843" xr:uid="{00000000-0005-0000-0000-000015000000}"/>
    <cellStyle name="Comma 3 2 3 2 5 2 5" xfId="5367" xr:uid="{00000000-0005-0000-0000-000015000000}"/>
    <cellStyle name="Comma 3 2 3 2 5 2 5 2" xfId="16123" xr:uid="{00000000-0005-0000-0000-000015000000}"/>
    <cellStyle name="Comma 3 2 3 2 5 2 5 3" xfId="26875" xr:uid="{00000000-0005-0000-0000-000015000000}"/>
    <cellStyle name="Comma 3 2 3 2 5 2 5 4" xfId="37627" xr:uid="{00000000-0005-0000-0000-000015000000}"/>
    <cellStyle name="Comma 3 2 3 2 5 2 5 5" xfId="48379" xr:uid="{00000000-0005-0000-0000-000015000000}"/>
    <cellStyle name="Comma 3 2 3 2 5 2 6" xfId="6907" xr:uid="{00000000-0005-0000-0000-000015000000}"/>
    <cellStyle name="Comma 3 2 3 2 5 2 6 2" xfId="17659" xr:uid="{00000000-0005-0000-0000-000015000000}"/>
    <cellStyle name="Comma 3 2 3 2 5 2 6 3" xfId="28411" xr:uid="{00000000-0005-0000-0000-000015000000}"/>
    <cellStyle name="Comma 3 2 3 2 5 2 6 4" xfId="39163" xr:uid="{00000000-0005-0000-0000-000015000000}"/>
    <cellStyle name="Comma 3 2 3 2 5 2 6 5" xfId="49915" xr:uid="{00000000-0005-0000-0000-000015000000}"/>
    <cellStyle name="Comma 3 2 3 2 5 2 7" xfId="11515" xr:uid="{00000000-0005-0000-0000-000015000000}"/>
    <cellStyle name="Comma 3 2 3 2 5 2 8" xfId="22267" xr:uid="{00000000-0005-0000-0000-000015000000}"/>
    <cellStyle name="Comma 3 2 3 2 5 2 9" xfId="33019" xr:uid="{00000000-0005-0000-0000-000015000000}"/>
    <cellStyle name="Comma 3 2 3 2 5 3" xfId="1123" xr:uid="{00000000-0005-0000-0000-000015000000}"/>
    <cellStyle name="Comma 3 2 3 2 5 3 2" xfId="2669" xr:uid="{00000000-0005-0000-0000-00008E030000}"/>
    <cellStyle name="Comma 3 2 3 2 5 3 2 2" xfId="8827" xr:uid="{00000000-0005-0000-0000-00008E030000}"/>
    <cellStyle name="Comma 3 2 3 2 5 3 2 2 2" xfId="19579" xr:uid="{00000000-0005-0000-0000-00008E030000}"/>
    <cellStyle name="Comma 3 2 3 2 5 3 2 2 3" xfId="30331" xr:uid="{00000000-0005-0000-0000-00008E030000}"/>
    <cellStyle name="Comma 3 2 3 2 5 3 2 2 4" xfId="41083" xr:uid="{00000000-0005-0000-0000-00008E030000}"/>
    <cellStyle name="Comma 3 2 3 2 5 3 2 2 5" xfId="51835" xr:uid="{00000000-0005-0000-0000-00008E030000}"/>
    <cellStyle name="Comma 3 2 3 2 5 3 2 3" xfId="13435" xr:uid="{00000000-0005-0000-0000-00008E030000}"/>
    <cellStyle name="Comma 3 2 3 2 5 3 2 4" xfId="24187" xr:uid="{00000000-0005-0000-0000-00008E030000}"/>
    <cellStyle name="Comma 3 2 3 2 5 3 2 5" xfId="34939" xr:uid="{00000000-0005-0000-0000-00008E030000}"/>
    <cellStyle name="Comma 3 2 3 2 5 3 2 6" xfId="45691" xr:uid="{00000000-0005-0000-0000-00008E030000}"/>
    <cellStyle name="Comma 3 2 3 2 5 3 3" xfId="4211" xr:uid="{00000000-0005-0000-0000-000015000000}"/>
    <cellStyle name="Comma 3 2 3 2 5 3 3 2" xfId="10363" xr:uid="{00000000-0005-0000-0000-000015000000}"/>
    <cellStyle name="Comma 3 2 3 2 5 3 3 2 2" xfId="21115" xr:uid="{00000000-0005-0000-0000-000015000000}"/>
    <cellStyle name="Comma 3 2 3 2 5 3 3 2 3" xfId="31867" xr:uid="{00000000-0005-0000-0000-000015000000}"/>
    <cellStyle name="Comma 3 2 3 2 5 3 3 2 4" xfId="42619" xr:uid="{00000000-0005-0000-0000-000015000000}"/>
    <cellStyle name="Comma 3 2 3 2 5 3 3 2 5" xfId="53371" xr:uid="{00000000-0005-0000-0000-000015000000}"/>
    <cellStyle name="Comma 3 2 3 2 5 3 3 3" xfId="14971" xr:uid="{00000000-0005-0000-0000-000015000000}"/>
    <cellStyle name="Comma 3 2 3 2 5 3 3 4" xfId="25723" xr:uid="{00000000-0005-0000-0000-000015000000}"/>
    <cellStyle name="Comma 3 2 3 2 5 3 3 5" xfId="36475" xr:uid="{00000000-0005-0000-0000-000015000000}"/>
    <cellStyle name="Comma 3 2 3 2 5 3 3 6" xfId="47227" xr:uid="{00000000-0005-0000-0000-000015000000}"/>
    <cellStyle name="Comma 3 2 3 2 5 3 4" xfId="5755" xr:uid="{00000000-0005-0000-0000-000015000000}"/>
    <cellStyle name="Comma 3 2 3 2 5 3 4 2" xfId="16507" xr:uid="{00000000-0005-0000-0000-000015000000}"/>
    <cellStyle name="Comma 3 2 3 2 5 3 4 3" xfId="27259" xr:uid="{00000000-0005-0000-0000-000015000000}"/>
    <cellStyle name="Comma 3 2 3 2 5 3 4 4" xfId="38011" xr:uid="{00000000-0005-0000-0000-000015000000}"/>
    <cellStyle name="Comma 3 2 3 2 5 3 4 5" xfId="48763" xr:uid="{00000000-0005-0000-0000-000015000000}"/>
    <cellStyle name="Comma 3 2 3 2 5 3 5" xfId="7291" xr:uid="{00000000-0005-0000-0000-000015000000}"/>
    <cellStyle name="Comma 3 2 3 2 5 3 5 2" xfId="18043" xr:uid="{00000000-0005-0000-0000-000015000000}"/>
    <cellStyle name="Comma 3 2 3 2 5 3 5 3" xfId="28795" xr:uid="{00000000-0005-0000-0000-000015000000}"/>
    <cellStyle name="Comma 3 2 3 2 5 3 5 4" xfId="39547" xr:uid="{00000000-0005-0000-0000-000015000000}"/>
    <cellStyle name="Comma 3 2 3 2 5 3 5 5" xfId="50299" xr:uid="{00000000-0005-0000-0000-000015000000}"/>
    <cellStyle name="Comma 3 2 3 2 5 3 6" xfId="11899" xr:uid="{00000000-0005-0000-0000-000015000000}"/>
    <cellStyle name="Comma 3 2 3 2 5 3 7" xfId="22651" xr:uid="{00000000-0005-0000-0000-000015000000}"/>
    <cellStyle name="Comma 3 2 3 2 5 3 8" xfId="33403" xr:uid="{00000000-0005-0000-0000-000015000000}"/>
    <cellStyle name="Comma 3 2 3 2 5 3 9" xfId="44155" xr:uid="{00000000-0005-0000-0000-000015000000}"/>
    <cellStyle name="Comma 3 2 3 2 5 4" xfId="1900" xr:uid="{00000000-0005-0000-0000-00008B030000}"/>
    <cellStyle name="Comma 3 2 3 2 5 4 2" xfId="8059" xr:uid="{00000000-0005-0000-0000-00008B030000}"/>
    <cellStyle name="Comma 3 2 3 2 5 4 2 2" xfId="18811" xr:uid="{00000000-0005-0000-0000-00008B030000}"/>
    <cellStyle name="Comma 3 2 3 2 5 4 2 3" xfId="29563" xr:uid="{00000000-0005-0000-0000-00008B030000}"/>
    <cellStyle name="Comma 3 2 3 2 5 4 2 4" xfId="40315" xr:uid="{00000000-0005-0000-0000-00008B030000}"/>
    <cellStyle name="Comma 3 2 3 2 5 4 2 5" xfId="51067" xr:uid="{00000000-0005-0000-0000-00008B030000}"/>
    <cellStyle name="Comma 3 2 3 2 5 4 3" xfId="12667" xr:uid="{00000000-0005-0000-0000-00008B030000}"/>
    <cellStyle name="Comma 3 2 3 2 5 4 4" xfId="23419" xr:uid="{00000000-0005-0000-0000-00008B030000}"/>
    <cellStyle name="Comma 3 2 3 2 5 4 5" xfId="34171" xr:uid="{00000000-0005-0000-0000-00008B030000}"/>
    <cellStyle name="Comma 3 2 3 2 5 4 6" xfId="44923" xr:uid="{00000000-0005-0000-0000-00008B030000}"/>
    <cellStyle name="Comma 3 2 3 2 5 5" xfId="3443" xr:uid="{00000000-0005-0000-0000-000015000000}"/>
    <cellStyle name="Comma 3 2 3 2 5 5 2" xfId="9595" xr:uid="{00000000-0005-0000-0000-000015000000}"/>
    <cellStyle name="Comma 3 2 3 2 5 5 2 2" xfId="20347" xr:uid="{00000000-0005-0000-0000-000015000000}"/>
    <cellStyle name="Comma 3 2 3 2 5 5 2 3" xfId="31099" xr:uid="{00000000-0005-0000-0000-000015000000}"/>
    <cellStyle name="Comma 3 2 3 2 5 5 2 4" xfId="41851" xr:uid="{00000000-0005-0000-0000-000015000000}"/>
    <cellStyle name="Comma 3 2 3 2 5 5 2 5" xfId="52603" xr:uid="{00000000-0005-0000-0000-000015000000}"/>
    <cellStyle name="Comma 3 2 3 2 5 5 3" xfId="14203" xr:uid="{00000000-0005-0000-0000-000015000000}"/>
    <cellStyle name="Comma 3 2 3 2 5 5 4" xfId="24955" xr:uid="{00000000-0005-0000-0000-000015000000}"/>
    <cellStyle name="Comma 3 2 3 2 5 5 5" xfId="35707" xr:uid="{00000000-0005-0000-0000-000015000000}"/>
    <cellStyle name="Comma 3 2 3 2 5 5 6" xfId="46459" xr:uid="{00000000-0005-0000-0000-000015000000}"/>
    <cellStyle name="Comma 3 2 3 2 5 6" xfId="4983" xr:uid="{00000000-0005-0000-0000-000015000000}"/>
    <cellStyle name="Comma 3 2 3 2 5 6 2" xfId="15739" xr:uid="{00000000-0005-0000-0000-000015000000}"/>
    <cellStyle name="Comma 3 2 3 2 5 6 3" xfId="26491" xr:uid="{00000000-0005-0000-0000-000015000000}"/>
    <cellStyle name="Comma 3 2 3 2 5 6 4" xfId="37243" xr:uid="{00000000-0005-0000-0000-000015000000}"/>
    <cellStyle name="Comma 3 2 3 2 5 6 5" xfId="47995" xr:uid="{00000000-0005-0000-0000-000015000000}"/>
    <cellStyle name="Comma 3 2 3 2 5 7" xfId="6523" xr:uid="{00000000-0005-0000-0000-000015000000}"/>
    <cellStyle name="Comma 3 2 3 2 5 7 2" xfId="17275" xr:uid="{00000000-0005-0000-0000-000015000000}"/>
    <cellStyle name="Comma 3 2 3 2 5 7 3" xfId="28027" xr:uid="{00000000-0005-0000-0000-000015000000}"/>
    <cellStyle name="Comma 3 2 3 2 5 7 4" xfId="38779" xr:uid="{00000000-0005-0000-0000-000015000000}"/>
    <cellStyle name="Comma 3 2 3 2 5 7 5" xfId="49531" xr:uid="{00000000-0005-0000-0000-000015000000}"/>
    <cellStyle name="Comma 3 2 3 2 5 8" xfId="11131" xr:uid="{00000000-0005-0000-0000-000015000000}"/>
    <cellStyle name="Comma 3 2 3 2 5 9" xfId="21883" xr:uid="{00000000-0005-0000-0000-000015000000}"/>
    <cellStyle name="Comma 3 2 3 2 6" xfId="407" xr:uid="{00000000-0005-0000-0000-000015000000}"/>
    <cellStyle name="Comma 3 2 3 2 6 10" xfId="32699" xr:uid="{00000000-0005-0000-0000-000015000000}"/>
    <cellStyle name="Comma 3 2 3 2 6 11" xfId="43451" xr:uid="{00000000-0005-0000-0000-000015000000}"/>
    <cellStyle name="Comma 3 2 3 2 6 2" xfId="791" xr:uid="{00000000-0005-0000-0000-000015000000}"/>
    <cellStyle name="Comma 3 2 3 2 6 2 10" xfId="43835" xr:uid="{00000000-0005-0000-0000-000015000000}"/>
    <cellStyle name="Comma 3 2 3 2 6 2 2" xfId="1571" xr:uid="{00000000-0005-0000-0000-000015000000}"/>
    <cellStyle name="Comma 3 2 3 2 6 2 2 2" xfId="3117" xr:uid="{00000000-0005-0000-0000-000091030000}"/>
    <cellStyle name="Comma 3 2 3 2 6 2 2 2 2" xfId="9275" xr:uid="{00000000-0005-0000-0000-000091030000}"/>
    <cellStyle name="Comma 3 2 3 2 6 2 2 2 2 2" xfId="20027" xr:uid="{00000000-0005-0000-0000-000091030000}"/>
    <cellStyle name="Comma 3 2 3 2 6 2 2 2 2 3" xfId="30779" xr:uid="{00000000-0005-0000-0000-000091030000}"/>
    <cellStyle name="Comma 3 2 3 2 6 2 2 2 2 4" xfId="41531" xr:uid="{00000000-0005-0000-0000-000091030000}"/>
    <cellStyle name="Comma 3 2 3 2 6 2 2 2 2 5" xfId="52283" xr:uid="{00000000-0005-0000-0000-000091030000}"/>
    <cellStyle name="Comma 3 2 3 2 6 2 2 2 3" xfId="13883" xr:uid="{00000000-0005-0000-0000-000091030000}"/>
    <cellStyle name="Comma 3 2 3 2 6 2 2 2 4" xfId="24635" xr:uid="{00000000-0005-0000-0000-000091030000}"/>
    <cellStyle name="Comma 3 2 3 2 6 2 2 2 5" xfId="35387" xr:uid="{00000000-0005-0000-0000-000091030000}"/>
    <cellStyle name="Comma 3 2 3 2 6 2 2 2 6" xfId="46139" xr:uid="{00000000-0005-0000-0000-000091030000}"/>
    <cellStyle name="Comma 3 2 3 2 6 2 2 3" xfId="4659" xr:uid="{00000000-0005-0000-0000-000015000000}"/>
    <cellStyle name="Comma 3 2 3 2 6 2 2 3 2" xfId="10811" xr:uid="{00000000-0005-0000-0000-000015000000}"/>
    <cellStyle name="Comma 3 2 3 2 6 2 2 3 2 2" xfId="21563" xr:uid="{00000000-0005-0000-0000-000015000000}"/>
    <cellStyle name="Comma 3 2 3 2 6 2 2 3 2 3" xfId="32315" xr:uid="{00000000-0005-0000-0000-000015000000}"/>
    <cellStyle name="Comma 3 2 3 2 6 2 2 3 2 4" xfId="43067" xr:uid="{00000000-0005-0000-0000-000015000000}"/>
    <cellStyle name="Comma 3 2 3 2 6 2 2 3 2 5" xfId="53819" xr:uid="{00000000-0005-0000-0000-000015000000}"/>
    <cellStyle name="Comma 3 2 3 2 6 2 2 3 3" xfId="15419" xr:uid="{00000000-0005-0000-0000-000015000000}"/>
    <cellStyle name="Comma 3 2 3 2 6 2 2 3 4" xfId="26171" xr:uid="{00000000-0005-0000-0000-000015000000}"/>
    <cellStyle name="Comma 3 2 3 2 6 2 2 3 5" xfId="36923" xr:uid="{00000000-0005-0000-0000-000015000000}"/>
    <cellStyle name="Comma 3 2 3 2 6 2 2 3 6" xfId="47675" xr:uid="{00000000-0005-0000-0000-000015000000}"/>
    <cellStyle name="Comma 3 2 3 2 6 2 2 4" xfId="6203" xr:uid="{00000000-0005-0000-0000-000015000000}"/>
    <cellStyle name="Comma 3 2 3 2 6 2 2 4 2" xfId="16955" xr:uid="{00000000-0005-0000-0000-000015000000}"/>
    <cellStyle name="Comma 3 2 3 2 6 2 2 4 3" xfId="27707" xr:uid="{00000000-0005-0000-0000-000015000000}"/>
    <cellStyle name="Comma 3 2 3 2 6 2 2 4 4" xfId="38459" xr:uid="{00000000-0005-0000-0000-000015000000}"/>
    <cellStyle name="Comma 3 2 3 2 6 2 2 4 5" xfId="49211" xr:uid="{00000000-0005-0000-0000-000015000000}"/>
    <cellStyle name="Comma 3 2 3 2 6 2 2 5" xfId="7739" xr:uid="{00000000-0005-0000-0000-000015000000}"/>
    <cellStyle name="Comma 3 2 3 2 6 2 2 5 2" xfId="18491" xr:uid="{00000000-0005-0000-0000-000015000000}"/>
    <cellStyle name="Comma 3 2 3 2 6 2 2 5 3" xfId="29243" xr:uid="{00000000-0005-0000-0000-000015000000}"/>
    <cellStyle name="Comma 3 2 3 2 6 2 2 5 4" xfId="39995" xr:uid="{00000000-0005-0000-0000-000015000000}"/>
    <cellStyle name="Comma 3 2 3 2 6 2 2 5 5" xfId="50747" xr:uid="{00000000-0005-0000-0000-000015000000}"/>
    <cellStyle name="Comma 3 2 3 2 6 2 2 6" xfId="12347" xr:uid="{00000000-0005-0000-0000-000015000000}"/>
    <cellStyle name="Comma 3 2 3 2 6 2 2 7" xfId="23099" xr:uid="{00000000-0005-0000-0000-000015000000}"/>
    <cellStyle name="Comma 3 2 3 2 6 2 2 8" xfId="33851" xr:uid="{00000000-0005-0000-0000-000015000000}"/>
    <cellStyle name="Comma 3 2 3 2 6 2 2 9" xfId="44603" xr:uid="{00000000-0005-0000-0000-000015000000}"/>
    <cellStyle name="Comma 3 2 3 2 6 2 3" xfId="2348" xr:uid="{00000000-0005-0000-0000-000090030000}"/>
    <cellStyle name="Comma 3 2 3 2 6 2 3 2" xfId="8507" xr:uid="{00000000-0005-0000-0000-000090030000}"/>
    <cellStyle name="Comma 3 2 3 2 6 2 3 2 2" xfId="19259" xr:uid="{00000000-0005-0000-0000-000090030000}"/>
    <cellStyle name="Comma 3 2 3 2 6 2 3 2 3" xfId="30011" xr:uid="{00000000-0005-0000-0000-000090030000}"/>
    <cellStyle name="Comma 3 2 3 2 6 2 3 2 4" xfId="40763" xr:uid="{00000000-0005-0000-0000-000090030000}"/>
    <cellStyle name="Comma 3 2 3 2 6 2 3 2 5" xfId="51515" xr:uid="{00000000-0005-0000-0000-000090030000}"/>
    <cellStyle name="Comma 3 2 3 2 6 2 3 3" xfId="13115" xr:uid="{00000000-0005-0000-0000-000090030000}"/>
    <cellStyle name="Comma 3 2 3 2 6 2 3 4" xfId="23867" xr:uid="{00000000-0005-0000-0000-000090030000}"/>
    <cellStyle name="Comma 3 2 3 2 6 2 3 5" xfId="34619" xr:uid="{00000000-0005-0000-0000-000090030000}"/>
    <cellStyle name="Comma 3 2 3 2 6 2 3 6" xfId="45371" xr:uid="{00000000-0005-0000-0000-000090030000}"/>
    <cellStyle name="Comma 3 2 3 2 6 2 4" xfId="3891" xr:uid="{00000000-0005-0000-0000-000015000000}"/>
    <cellStyle name="Comma 3 2 3 2 6 2 4 2" xfId="10043" xr:uid="{00000000-0005-0000-0000-000015000000}"/>
    <cellStyle name="Comma 3 2 3 2 6 2 4 2 2" xfId="20795" xr:uid="{00000000-0005-0000-0000-000015000000}"/>
    <cellStyle name="Comma 3 2 3 2 6 2 4 2 3" xfId="31547" xr:uid="{00000000-0005-0000-0000-000015000000}"/>
    <cellStyle name="Comma 3 2 3 2 6 2 4 2 4" xfId="42299" xr:uid="{00000000-0005-0000-0000-000015000000}"/>
    <cellStyle name="Comma 3 2 3 2 6 2 4 2 5" xfId="53051" xr:uid="{00000000-0005-0000-0000-000015000000}"/>
    <cellStyle name="Comma 3 2 3 2 6 2 4 3" xfId="14651" xr:uid="{00000000-0005-0000-0000-000015000000}"/>
    <cellStyle name="Comma 3 2 3 2 6 2 4 4" xfId="25403" xr:uid="{00000000-0005-0000-0000-000015000000}"/>
    <cellStyle name="Comma 3 2 3 2 6 2 4 5" xfId="36155" xr:uid="{00000000-0005-0000-0000-000015000000}"/>
    <cellStyle name="Comma 3 2 3 2 6 2 4 6" xfId="46907" xr:uid="{00000000-0005-0000-0000-000015000000}"/>
    <cellStyle name="Comma 3 2 3 2 6 2 5" xfId="5431" xr:uid="{00000000-0005-0000-0000-000015000000}"/>
    <cellStyle name="Comma 3 2 3 2 6 2 5 2" xfId="16187" xr:uid="{00000000-0005-0000-0000-000015000000}"/>
    <cellStyle name="Comma 3 2 3 2 6 2 5 3" xfId="26939" xr:uid="{00000000-0005-0000-0000-000015000000}"/>
    <cellStyle name="Comma 3 2 3 2 6 2 5 4" xfId="37691" xr:uid="{00000000-0005-0000-0000-000015000000}"/>
    <cellStyle name="Comma 3 2 3 2 6 2 5 5" xfId="48443" xr:uid="{00000000-0005-0000-0000-000015000000}"/>
    <cellStyle name="Comma 3 2 3 2 6 2 6" xfId="6971" xr:uid="{00000000-0005-0000-0000-000015000000}"/>
    <cellStyle name="Comma 3 2 3 2 6 2 6 2" xfId="17723" xr:uid="{00000000-0005-0000-0000-000015000000}"/>
    <cellStyle name="Comma 3 2 3 2 6 2 6 3" xfId="28475" xr:uid="{00000000-0005-0000-0000-000015000000}"/>
    <cellStyle name="Comma 3 2 3 2 6 2 6 4" xfId="39227" xr:uid="{00000000-0005-0000-0000-000015000000}"/>
    <cellStyle name="Comma 3 2 3 2 6 2 6 5" xfId="49979" xr:uid="{00000000-0005-0000-0000-000015000000}"/>
    <cellStyle name="Comma 3 2 3 2 6 2 7" xfId="11579" xr:uid="{00000000-0005-0000-0000-000015000000}"/>
    <cellStyle name="Comma 3 2 3 2 6 2 8" xfId="22331" xr:uid="{00000000-0005-0000-0000-000015000000}"/>
    <cellStyle name="Comma 3 2 3 2 6 2 9" xfId="33083" xr:uid="{00000000-0005-0000-0000-000015000000}"/>
    <cellStyle name="Comma 3 2 3 2 6 3" xfId="1187" xr:uid="{00000000-0005-0000-0000-000015000000}"/>
    <cellStyle name="Comma 3 2 3 2 6 3 2" xfId="2733" xr:uid="{00000000-0005-0000-0000-000092030000}"/>
    <cellStyle name="Comma 3 2 3 2 6 3 2 2" xfId="8891" xr:uid="{00000000-0005-0000-0000-000092030000}"/>
    <cellStyle name="Comma 3 2 3 2 6 3 2 2 2" xfId="19643" xr:uid="{00000000-0005-0000-0000-000092030000}"/>
    <cellStyle name="Comma 3 2 3 2 6 3 2 2 3" xfId="30395" xr:uid="{00000000-0005-0000-0000-000092030000}"/>
    <cellStyle name="Comma 3 2 3 2 6 3 2 2 4" xfId="41147" xr:uid="{00000000-0005-0000-0000-000092030000}"/>
    <cellStyle name="Comma 3 2 3 2 6 3 2 2 5" xfId="51899" xr:uid="{00000000-0005-0000-0000-000092030000}"/>
    <cellStyle name="Comma 3 2 3 2 6 3 2 3" xfId="13499" xr:uid="{00000000-0005-0000-0000-000092030000}"/>
    <cellStyle name="Comma 3 2 3 2 6 3 2 4" xfId="24251" xr:uid="{00000000-0005-0000-0000-000092030000}"/>
    <cellStyle name="Comma 3 2 3 2 6 3 2 5" xfId="35003" xr:uid="{00000000-0005-0000-0000-000092030000}"/>
    <cellStyle name="Comma 3 2 3 2 6 3 2 6" xfId="45755" xr:uid="{00000000-0005-0000-0000-000092030000}"/>
    <cellStyle name="Comma 3 2 3 2 6 3 3" xfId="4275" xr:uid="{00000000-0005-0000-0000-000015000000}"/>
    <cellStyle name="Comma 3 2 3 2 6 3 3 2" xfId="10427" xr:uid="{00000000-0005-0000-0000-000015000000}"/>
    <cellStyle name="Comma 3 2 3 2 6 3 3 2 2" xfId="21179" xr:uid="{00000000-0005-0000-0000-000015000000}"/>
    <cellStyle name="Comma 3 2 3 2 6 3 3 2 3" xfId="31931" xr:uid="{00000000-0005-0000-0000-000015000000}"/>
    <cellStyle name="Comma 3 2 3 2 6 3 3 2 4" xfId="42683" xr:uid="{00000000-0005-0000-0000-000015000000}"/>
    <cellStyle name="Comma 3 2 3 2 6 3 3 2 5" xfId="53435" xr:uid="{00000000-0005-0000-0000-000015000000}"/>
    <cellStyle name="Comma 3 2 3 2 6 3 3 3" xfId="15035" xr:uid="{00000000-0005-0000-0000-000015000000}"/>
    <cellStyle name="Comma 3 2 3 2 6 3 3 4" xfId="25787" xr:uid="{00000000-0005-0000-0000-000015000000}"/>
    <cellStyle name="Comma 3 2 3 2 6 3 3 5" xfId="36539" xr:uid="{00000000-0005-0000-0000-000015000000}"/>
    <cellStyle name="Comma 3 2 3 2 6 3 3 6" xfId="47291" xr:uid="{00000000-0005-0000-0000-000015000000}"/>
    <cellStyle name="Comma 3 2 3 2 6 3 4" xfId="5819" xr:uid="{00000000-0005-0000-0000-000015000000}"/>
    <cellStyle name="Comma 3 2 3 2 6 3 4 2" xfId="16571" xr:uid="{00000000-0005-0000-0000-000015000000}"/>
    <cellStyle name="Comma 3 2 3 2 6 3 4 3" xfId="27323" xr:uid="{00000000-0005-0000-0000-000015000000}"/>
    <cellStyle name="Comma 3 2 3 2 6 3 4 4" xfId="38075" xr:uid="{00000000-0005-0000-0000-000015000000}"/>
    <cellStyle name="Comma 3 2 3 2 6 3 4 5" xfId="48827" xr:uid="{00000000-0005-0000-0000-000015000000}"/>
    <cellStyle name="Comma 3 2 3 2 6 3 5" xfId="7355" xr:uid="{00000000-0005-0000-0000-000015000000}"/>
    <cellStyle name="Comma 3 2 3 2 6 3 5 2" xfId="18107" xr:uid="{00000000-0005-0000-0000-000015000000}"/>
    <cellStyle name="Comma 3 2 3 2 6 3 5 3" xfId="28859" xr:uid="{00000000-0005-0000-0000-000015000000}"/>
    <cellStyle name="Comma 3 2 3 2 6 3 5 4" xfId="39611" xr:uid="{00000000-0005-0000-0000-000015000000}"/>
    <cellStyle name="Comma 3 2 3 2 6 3 5 5" xfId="50363" xr:uid="{00000000-0005-0000-0000-000015000000}"/>
    <cellStyle name="Comma 3 2 3 2 6 3 6" xfId="11963" xr:uid="{00000000-0005-0000-0000-000015000000}"/>
    <cellStyle name="Comma 3 2 3 2 6 3 7" xfId="22715" xr:uid="{00000000-0005-0000-0000-000015000000}"/>
    <cellStyle name="Comma 3 2 3 2 6 3 8" xfId="33467" xr:uid="{00000000-0005-0000-0000-000015000000}"/>
    <cellStyle name="Comma 3 2 3 2 6 3 9" xfId="44219" xr:uid="{00000000-0005-0000-0000-000015000000}"/>
    <cellStyle name="Comma 3 2 3 2 6 4" xfId="1964" xr:uid="{00000000-0005-0000-0000-00008F030000}"/>
    <cellStyle name="Comma 3 2 3 2 6 4 2" xfId="8123" xr:uid="{00000000-0005-0000-0000-00008F030000}"/>
    <cellStyle name="Comma 3 2 3 2 6 4 2 2" xfId="18875" xr:uid="{00000000-0005-0000-0000-00008F030000}"/>
    <cellStyle name="Comma 3 2 3 2 6 4 2 3" xfId="29627" xr:uid="{00000000-0005-0000-0000-00008F030000}"/>
    <cellStyle name="Comma 3 2 3 2 6 4 2 4" xfId="40379" xr:uid="{00000000-0005-0000-0000-00008F030000}"/>
    <cellStyle name="Comma 3 2 3 2 6 4 2 5" xfId="51131" xr:uid="{00000000-0005-0000-0000-00008F030000}"/>
    <cellStyle name="Comma 3 2 3 2 6 4 3" xfId="12731" xr:uid="{00000000-0005-0000-0000-00008F030000}"/>
    <cellStyle name="Comma 3 2 3 2 6 4 4" xfId="23483" xr:uid="{00000000-0005-0000-0000-00008F030000}"/>
    <cellStyle name="Comma 3 2 3 2 6 4 5" xfId="34235" xr:uid="{00000000-0005-0000-0000-00008F030000}"/>
    <cellStyle name="Comma 3 2 3 2 6 4 6" xfId="44987" xr:uid="{00000000-0005-0000-0000-00008F030000}"/>
    <cellStyle name="Comma 3 2 3 2 6 5" xfId="3507" xr:uid="{00000000-0005-0000-0000-000015000000}"/>
    <cellStyle name="Comma 3 2 3 2 6 5 2" xfId="9659" xr:uid="{00000000-0005-0000-0000-000015000000}"/>
    <cellStyle name="Comma 3 2 3 2 6 5 2 2" xfId="20411" xr:uid="{00000000-0005-0000-0000-000015000000}"/>
    <cellStyle name="Comma 3 2 3 2 6 5 2 3" xfId="31163" xr:uid="{00000000-0005-0000-0000-000015000000}"/>
    <cellStyle name="Comma 3 2 3 2 6 5 2 4" xfId="41915" xr:uid="{00000000-0005-0000-0000-000015000000}"/>
    <cellStyle name="Comma 3 2 3 2 6 5 2 5" xfId="52667" xr:uid="{00000000-0005-0000-0000-000015000000}"/>
    <cellStyle name="Comma 3 2 3 2 6 5 3" xfId="14267" xr:uid="{00000000-0005-0000-0000-000015000000}"/>
    <cellStyle name="Comma 3 2 3 2 6 5 4" xfId="25019" xr:uid="{00000000-0005-0000-0000-000015000000}"/>
    <cellStyle name="Comma 3 2 3 2 6 5 5" xfId="35771" xr:uid="{00000000-0005-0000-0000-000015000000}"/>
    <cellStyle name="Comma 3 2 3 2 6 5 6" xfId="46523" xr:uid="{00000000-0005-0000-0000-000015000000}"/>
    <cellStyle name="Comma 3 2 3 2 6 6" xfId="5047" xr:uid="{00000000-0005-0000-0000-000015000000}"/>
    <cellStyle name="Comma 3 2 3 2 6 6 2" xfId="15803" xr:uid="{00000000-0005-0000-0000-000015000000}"/>
    <cellStyle name="Comma 3 2 3 2 6 6 3" xfId="26555" xr:uid="{00000000-0005-0000-0000-000015000000}"/>
    <cellStyle name="Comma 3 2 3 2 6 6 4" xfId="37307" xr:uid="{00000000-0005-0000-0000-000015000000}"/>
    <cellStyle name="Comma 3 2 3 2 6 6 5" xfId="48059" xr:uid="{00000000-0005-0000-0000-000015000000}"/>
    <cellStyle name="Comma 3 2 3 2 6 7" xfId="6587" xr:uid="{00000000-0005-0000-0000-000015000000}"/>
    <cellStyle name="Comma 3 2 3 2 6 7 2" xfId="17339" xr:uid="{00000000-0005-0000-0000-000015000000}"/>
    <cellStyle name="Comma 3 2 3 2 6 7 3" xfId="28091" xr:uid="{00000000-0005-0000-0000-000015000000}"/>
    <cellStyle name="Comma 3 2 3 2 6 7 4" xfId="38843" xr:uid="{00000000-0005-0000-0000-000015000000}"/>
    <cellStyle name="Comma 3 2 3 2 6 7 5" xfId="49595" xr:uid="{00000000-0005-0000-0000-000015000000}"/>
    <cellStyle name="Comma 3 2 3 2 6 8" xfId="11195" xr:uid="{00000000-0005-0000-0000-000015000000}"/>
    <cellStyle name="Comma 3 2 3 2 6 9" xfId="21947" xr:uid="{00000000-0005-0000-0000-000015000000}"/>
    <cellStyle name="Comma 3 2 3 2 7" xfId="471" xr:uid="{00000000-0005-0000-0000-000015000000}"/>
    <cellStyle name="Comma 3 2 3 2 7 10" xfId="43515" xr:uid="{00000000-0005-0000-0000-000015000000}"/>
    <cellStyle name="Comma 3 2 3 2 7 2" xfId="1251" xr:uid="{00000000-0005-0000-0000-000015000000}"/>
    <cellStyle name="Comma 3 2 3 2 7 2 2" xfId="2797" xr:uid="{00000000-0005-0000-0000-000094030000}"/>
    <cellStyle name="Comma 3 2 3 2 7 2 2 2" xfId="8955" xr:uid="{00000000-0005-0000-0000-000094030000}"/>
    <cellStyle name="Comma 3 2 3 2 7 2 2 2 2" xfId="19707" xr:uid="{00000000-0005-0000-0000-000094030000}"/>
    <cellStyle name="Comma 3 2 3 2 7 2 2 2 3" xfId="30459" xr:uid="{00000000-0005-0000-0000-000094030000}"/>
    <cellStyle name="Comma 3 2 3 2 7 2 2 2 4" xfId="41211" xr:uid="{00000000-0005-0000-0000-000094030000}"/>
    <cellStyle name="Comma 3 2 3 2 7 2 2 2 5" xfId="51963" xr:uid="{00000000-0005-0000-0000-000094030000}"/>
    <cellStyle name="Comma 3 2 3 2 7 2 2 3" xfId="13563" xr:uid="{00000000-0005-0000-0000-000094030000}"/>
    <cellStyle name="Comma 3 2 3 2 7 2 2 4" xfId="24315" xr:uid="{00000000-0005-0000-0000-000094030000}"/>
    <cellStyle name="Comma 3 2 3 2 7 2 2 5" xfId="35067" xr:uid="{00000000-0005-0000-0000-000094030000}"/>
    <cellStyle name="Comma 3 2 3 2 7 2 2 6" xfId="45819" xr:uid="{00000000-0005-0000-0000-000094030000}"/>
    <cellStyle name="Comma 3 2 3 2 7 2 3" xfId="4339" xr:uid="{00000000-0005-0000-0000-000015000000}"/>
    <cellStyle name="Comma 3 2 3 2 7 2 3 2" xfId="10491" xr:uid="{00000000-0005-0000-0000-000015000000}"/>
    <cellStyle name="Comma 3 2 3 2 7 2 3 2 2" xfId="21243" xr:uid="{00000000-0005-0000-0000-000015000000}"/>
    <cellStyle name="Comma 3 2 3 2 7 2 3 2 3" xfId="31995" xr:uid="{00000000-0005-0000-0000-000015000000}"/>
    <cellStyle name="Comma 3 2 3 2 7 2 3 2 4" xfId="42747" xr:uid="{00000000-0005-0000-0000-000015000000}"/>
    <cellStyle name="Comma 3 2 3 2 7 2 3 2 5" xfId="53499" xr:uid="{00000000-0005-0000-0000-000015000000}"/>
    <cellStyle name="Comma 3 2 3 2 7 2 3 3" xfId="15099" xr:uid="{00000000-0005-0000-0000-000015000000}"/>
    <cellStyle name="Comma 3 2 3 2 7 2 3 4" xfId="25851" xr:uid="{00000000-0005-0000-0000-000015000000}"/>
    <cellStyle name="Comma 3 2 3 2 7 2 3 5" xfId="36603" xr:uid="{00000000-0005-0000-0000-000015000000}"/>
    <cellStyle name="Comma 3 2 3 2 7 2 3 6" xfId="47355" xr:uid="{00000000-0005-0000-0000-000015000000}"/>
    <cellStyle name="Comma 3 2 3 2 7 2 4" xfId="5883" xr:uid="{00000000-0005-0000-0000-000015000000}"/>
    <cellStyle name="Comma 3 2 3 2 7 2 4 2" xfId="16635" xr:uid="{00000000-0005-0000-0000-000015000000}"/>
    <cellStyle name="Comma 3 2 3 2 7 2 4 3" xfId="27387" xr:uid="{00000000-0005-0000-0000-000015000000}"/>
    <cellStyle name="Comma 3 2 3 2 7 2 4 4" xfId="38139" xr:uid="{00000000-0005-0000-0000-000015000000}"/>
    <cellStyle name="Comma 3 2 3 2 7 2 4 5" xfId="48891" xr:uid="{00000000-0005-0000-0000-000015000000}"/>
    <cellStyle name="Comma 3 2 3 2 7 2 5" xfId="7419" xr:uid="{00000000-0005-0000-0000-000015000000}"/>
    <cellStyle name="Comma 3 2 3 2 7 2 5 2" xfId="18171" xr:uid="{00000000-0005-0000-0000-000015000000}"/>
    <cellStyle name="Comma 3 2 3 2 7 2 5 3" xfId="28923" xr:uid="{00000000-0005-0000-0000-000015000000}"/>
    <cellStyle name="Comma 3 2 3 2 7 2 5 4" xfId="39675" xr:uid="{00000000-0005-0000-0000-000015000000}"/>
    <cellStyle name="Comma 3 2 3 2 7 2 5 5" xfId="50427" xr:uid="{00000000-0005-0000-0000-000015000000}"/>
    <cellStyle name="Comma 3 2 3 2 7 2 6" xfId="12027" xr:uid="{00000000-0005-0000-0000-000015000000}"/>
    <cellStyle name="Comma 3 2 3 2 7 2 7" xfId="22779" xr:uid="{00000000-0005-0000-0000-000015000000}"/>
    <cellStyle name="Comma 3 2 3 2 7 2 8" xfId="33531" xr:uid="{00000000-0005-0000-0000-000015000000}"/>
    <cellStyle name="Comma 3 2 3 2 7 2 9" xfId="44283" xr:uid="{00000000-0005-0000-0000-000015000000}"/>
    <cellStyle name="Comma 3 2 3 2 7 3" xfId="2028" xr:uid="{00000000-0005-0000-0000-000093030000}"/>
    <cellStyle name="Comma 3 2 3 2 7 3 2" xfId="8187" xr:uid="{00000000-0005-0000-0000-000093030000}"/>
    <cellStyle name="Comma 3 2 3 2 7 3 2 2" xfId="18939" xr:uid="{00000000-0005-0000-0000-000093030000}"/>
    <cellStyle name="Comma 3 2 3 2 7 3 2 3" xfId="29691" xr:uid="{00000000-0005-0000-0000-000093030000}"/>
    <cellStyle name="Comma 3 2 3 2 7 3 2 4" xfId="40443" xr:uid="{00000000-0005-0000-0000-000093030000}"/>
    <cellStyle name="Comma 3 2 3 2 7 3 2 5" xfId="51195" xr:uid="{00000000-0005-0000-0000-000093030000}"/>
    <cellStyle name="Comma 3 2 3 2 7 3 3" xfId="12795" xr:uid="{00000000-0005-0000-0000-000093030000}"/>
    <cellStyle name="Comma 3 2 3 2 7 3 4" xfId="23547" xr:uid="{00000000-0005-0000-0000-000093030000}"/>
    <cellStyle name="Comma 3 2 3 2 7 3 5" xfId="34299" xr:uid="{00000000-0005-0000-0000-000093030000}"/>
    <cellStyle name="Comma 3 2 3 2 7 3 6" xfId="45051" xr:uid="{00000000-0005-0000-0000-000093030000}"/>
    <cellStyle name="Comma 3 2 3 2 7 4" xfId="3571" xr:uid="{00000000-0005-0000-0000-000015000000}"/>
    <cellStyle name="Comma 3 2 3 2 7 4 2" xfId="9723" xr:uid="{00000000-0005-0000-0000-000015000000}"/>
    <cellStyle name="Comma 3 2 3 2 7 4 2 2" xfId="20475" xr:uid="{00000000-0005-0000-0000-000015000000}"/>
    <cellStyle name="Comma 3 2 3 2 7 4 2 3" xfId="31227" xr:uid="{00000000-0005-0000-0000-000015000000}"/>
    <cellStyle name="Comma 3 2 3 2 7 4 2 4" xfId="41979" xr:uid="{00000000-0005-0000-0000-000015000000}"/>
    <cellStyle name="Comma 3 2 3 2 7 4 2 5" xfId="52731" xr:uid="{00000000-0005-0000-0000-000015000000}"/>
    <cellStyle name="Comma 3 2 3 2 7 4 3" xfId="14331" xr:uid="{00000000-0005-0000-0000-000015000000}"/>
    <cellStyle name="Comma 3 2 3 2 7 4 4" xfId="25083" xr:uid="{00000000-0005-0000-0000-000015000000}"/>
    <cellStyle name="Comma 3 2 3 2 7 4 5" xfId="35835" xr:uid="{00000000-0005-0000-0000-000015000000}"/>
    <cellStyle name="Comma 3 2 3 2 7 4 6" xfId="46587" xr:uid="{00000000-0005-0000-0000-000015000000}"/>
    <cellStyle name="Comma 3 2 3 2 7 5" xfId="5111" xr:uid="{00000000-0005-0000-0000-000015000000}"/>
    <cellStyle name="Comma 3 2 3 2 7 5 2" xfId="15867" xr:uid="{00000000-0005-0000-0000-000015000000}"/>
    <cellStyle name="Comma 3 2 3 2 7 5 3" xfId="26619" xr:uid="{00000000-0005-0000-0000-000015000000}"/>
    <cellStyle name="Comma 3 2 3 2 7 5 4" xfId="37371" xr:uid="{00000000-0005-0000-0000-000015000000}"/>
    <cellStyle name="Comma 3 2 3 2 7 5 5" xfId="48123" xr:uid="{00000000-0005-0000-0000-000015000000}"/>
    <cellStyle name="Comma 3 2 3 2 7 6" xfId="6651" xr:uid="{00000000-0005-0000-0000-000015000000}"/>
    <cellStyle name="Comma 3 2 3 2 7 6 2" xfId="17403" xr:uid="{00000000-0005-0000-0000-000015000000}"/>
    <cellStyle name="Comma 3 2 3 2 7 6 3" xfId="28155" xr:uid="{00000000-0005-0000-0000-000015000000}"/>
    <cellStyle name="Comma 3 2 3 2 7 6 4" xfId="38907" xr:uid="{00000000-0005-0000-0000-000015000000}"/>
    <cellStyle name="Comma 3 2 3 2 7 6 5" xfId="49659" xr:uid="{00000000-0005-0000-0000-000015000000}"/>
    <cellStyle name="Comma 3 2 3 2 7 7" xfId="11259" xr:uid="{00000000-0005-0000-0000-000015000000}"/>
    <cellStyle name="Comma 3 2 3 2 7 8" xfId="22011" xr:uid="{00000000-0005-0000-0000-000015000000}"/>
    <cellStyle name="Comma 3 2 3 2 7 9" xfId="32763" xr:uid="{00000000-0005-0000-0000-000015000000}"/>
    <cellStyle name="Comma 3 2 3 2 8" xfId="867" xr:uid="{00000000-0005-0000-0000-000015000000}"/>
    <cellStyle name="Comma 3 2 3 2 8 2" xfId="2413" xr:uid="{00000000-0005-0000-0000-000095030000}"/>
    <cellStyle name="Comma 3 2 3 2 8 2 2" xfId="8571" xr:uid="{00000000-0005-0000-0000-000095030000}"/>
    <cellStyle name="Comma 3 2 3 2 8 2 2 2" xfId="19323" xr:uid="{00000000-0005-0000-0000-000095030000}"/>
    <cellStyle name="Comma 3 2 3 2 8 2 2 3" xfId="30075" xr:uid="{00000000-0005-0000-0000-000095030000}"/>
    <cellStyle name="Comma 3 2 3 2 8 2 2 4" xfId="40827" xr:uid="{00000000-0005-0000-0000-000095030000}"/>
    <cellStyle name="Comma 3 2 3 2 8 2 2 5" xfId="51579" xr:uid="{00000000-0005-0000-0000-000095030000}"/>
    <cellStyle name="Comma 3 2 3 2 8 2 3" xfId="13179" xr:uid="{00000000-0005-0000-0000-000095030000}"/>
    <cellStyle name="Comma 3 2 3 2 8 2 4" xfId="23931" xr:uid="{00000000-0005-0000-0000-000095030000}"/>
    <cellStyle name="Comma 3 2 3 2 8 2 5" xfId="34683" xr:uid="{00000000-0005-0000-0000-000095030000}"/>
    <cellStyle name="Comma 3 2 3 2 8 2 6" xfId="45435" xr:uid="{00000000-0005-0000-0000-000095030000}"/>
    <cellStyle name="Comma 3 2 3 2 8 3" xfId="3955" xr:uid="{00000000-0005-0000-0000-000015000000}"/>
    <cellStyle name="Comma 3 2 3 2 8 3 2" xfId="10107" xr:uid="{00000000-0005-0000-0000-000015000000}"/>
    <cellStyle name="Comma 3 2 3 2 8 3 2 2" xfId="20859" xr:uid="{00000000-0005-0000-0000-000015000000}"/>
    <cellStyle name="Comma 3 2 3 2 8 3 2 3" xfId="31611" xr:uid="{00000000-0005-0000-0000-000015000000}"/>
    <cellStyle name="Comma 3 2 3 2 8 3 2 4" xfId="42363" xr:uid="{00000000-0005-0000-0000-000015000000}"/>
    <cellStyle name="Comma 3 2 3 2 8 3 2 5" xfId="53115" xr:uid="{00000000-0005-0000-0000-000015000000}"/>
    <cellStyle name="Comma 3 2 3 2 8 3 3" xfId="14715" xr:uid="{00000000-0005-0000-0000-000015000000}"/>
    <cellStyle name="Comma 3 2 3 2 8 3 4" xfId="25467" xr:uid="{00000000-0005-0000-0000-000015000000}"/>
    <cellStyle name="Comma 3 2 3 2 8 3 5" xfId="36219" xr:uid="{00000000-0005-0000-0000-000015000000}"/>
    <cellStyle name="Comma 3 2 3 2 8 3 6" xfId="46971" xr:uid="{00000000-0005-0000-0000-000015000000}"/>
    <cellStyle name="Comma 3 2 3 2 8 4" xfId="5499" xr:uid="{00000000-0005-0000-0000-000015000000}"/>
    <cellStyle name="Comma 3 2 3 2 8 4 2" xfId="16251" xr:uid="{00000000-0005-0000-0000-000015000000}"/>
    <cellStyle name="Comma 3 2 3 2 8 4 3" xfId="27003" xr:uid="{00000000-0005-0000-0000-000015000000}"/>
    <cellStyle name="Comma 3 2 3 2 8 4 4" xfId="37755" xr:uid="{00000000-0005-0000-0000-000015000000}"/>
    <cellStyle name="Comma 3 2 3 2 8 4 5" xfId="48507" xr:uid="{00000000-0005-0000-0000-000015000000}"/>
    <cellStyle name="Comma 3 2 3 2 8 5" xfId="7035" xr:uid="{00000000-0005-0000-0000-000015000000}"/>
    <cellStyle name="Comma 3 2 3 2 8 5 2" xfId="17787" xr:uid="{00000000-0005-0000-0000-000015000000}"/>
    <cellStyle name="Comma 3 2 3 2 8 5 3" xfId="28539" xr:uid="{00000000-0005-0000-0000-000015000000}"/>
    <cellStyle name="Comma 3 2 3 2 8 5 4" xfId="39291" xr:uid="{00000000-0005-0000-0000-000015000000}"/>
    <cellStyle name="Comma 3 2 3 2 8 5 5" xfId="50043" xr:uid="{00000000-0005-0000-0000-000015000000}"/>
    <cellStyle name="Comma 3 2 3 2 8 6" xfId="11643" xr:uid="{00000000-0005-0000-0000-000015000000}"/>
    <cellStyle name="Comma 3 2 3 2 8 7" xfId="22395" xr:uid="{00000000-0005-0000-0000-000015000000}"/>
    <cellStyle name="Comma 3 2 3 2 8 8" xfId="33147" xr:uid="{00000000-0005-0000-0000-000015000000}"/>
    <cellStyle name="Comma 3 2 3 2 8 9" xfId="43899" xr:uid="{00000000-0005-0000-0000-000015000000}"/>
    <cellStyle name="Comma 3 2 3 2 9" xfId="1644" xr:uid="{00000000-0005-0000-0000-00007E030000}"/>
    <cellStyle name="Comma 3 2 3 2 9 2" xfId="7803" xr:uid="{00000000-0005-0000-0000-00007E030000}"/>
    <cellStyle name="Comma 3 2 3 2 9 2 2" xfId="18555" xr:uid="{00000000-0005-0000-0000-00007E030000}"/>
    <cellStyle name="Comma 3 2 3 2 9 2 3" xfId="29307" xr:uid="{00000000-0005-0000-0000-00007E030000}"/>
    <cellStyle name="Comma 3 2 3 2 9 2 4" xfId="40059" xr:uid="{00000000-0005-0000-0000-00007E030000}"/>
    <cellStyle name="Comma 3 2 3 2 9 2 5" xfId="50811" xr:uid="{00000000-0005-0000-0000-00007E030000}"/>
    <cellStyle name="Comma 3 2 3 2 9 3" xfId="12411" xr:uid="{00000000-0005-0000-0000-00007E030000}"/>
    <cellStyle name="Comma 3 2 3 2 9 4" xfId="23163" xr:uid="{00000000-0005-0000-0000-00007E030000}"/>
    <cellStyle name="Comma 3 2 3 2 9 5" xfId="33915" xr:uid="{00000000-0005-0000-0000-00007E030000}"/>
    <cellStyle name="Comma 3 2 3 2 9 6" xfId="44667" xr:uid="{00000000-0005-0000-0000-00007E030000}"/>
    <cellStyle name="Comma 3 2 3 3" xfId="96" xr:uid="{00000000-0005-0000-0000-000015000000}"/>
    <cellStyle name="Comma 3 2 3 3 10" xfId="32411" xr:uid="{00000000-0005-0000-0000-000015000000}"/>
    <cellStyle name="Comma 3 2 3 3 11" xfId="43163" xr:uid="{00000000-0005-0000-0000-000015000000}"/>
    <cellStyle name="Comma 3 2 3 3 2" xfId="503" xr:uid="{00000000-0005-0000-0000-000015000000}"/>
    <cellStyle name="Comma 3 2 3 3 2 10" xfId="43547" xr:uid="{00000000-0005-0000-0000-000015000000}"/>
    <cellStyle name="Comma 3 2 3 3 2 2" xfId="1283" xr:uid="{00000000-0005-0000-0000-000015000000}"/>
    <cellStyle name="Comma 3 2 3 3 2 2 2" xfId="2829" xr:uid="{00000000-0005-0000-0000-000098030000}"/>
    <cellStyle name="Comma 3 2 3 3 2 2 2 2" xfId="8987" xr:uid="{00000000-0005-0000-0000-000098030000}"/>
    <cellStyle name="Comma 3 2 3 3 2 2 2 2 2" xfId="19739" xr:uid="{00000000-0005-0000-0000-000098030000}"/>
    <cellStyle name="Comma 3 2 3 3 2 2 2 2 3" xfId="30491" xr:uid="{00000000-0005-0000-0000-000098030000}"/>
    <cellStyle name="Comma 3 2 3 3 2 2 2 2 4" xfId="41243" xr:uid="{00000000-0005-0000-0000-000098030000}"/>
    <cellStyle name="Comma 3 2 3 3 2 2 2 2 5" xfId="51995" xr:uid="{00000000-0005-0000-0000-000098030000}"/>
    <cellStyle name="Comma 3 2 3 3 2 2 2 3" xfId="13595" xr:uid="{00000000-0005-0000-0000-000098030000}"/>
    <cellStyle name="Comma 3 2 3 3 2 2 2 4" xfId="24347" xr:uid="{00000000-0005-0000-0000-000098030000}"/>
    <cellStyle name="Comma 3 2 3 3 2 2 2 5" xfId="35099" xr:uid="{00000000-0005-0000-0000-000098030000}"/>
    <cellStyle name="Comma 3 2 3 3 2 2 2 6" xfId="45851" xr:uid="{00000000-0005-0000-0000-000098030000}"/>
    <cellStyle name="Comma 3 2 3 3 2 2 3" xfId="4371" xr:uid="{00000000-0005-0000-0000-000015000000}"/>
    <cellStyle name="Comma 3 2 3 3 2 2 3 2" xfId="10523" xr:uid="{00000000-0005-0000-0000-000015000000}"/>
    <cellStyle name="Comma 3 2 3 3 2 2 3 2 2" xfId="21275" xr:uid="{00000000-0005-0000-0000-000015000000}"/>
    <cellStyle name="Comma 3 2 3 3 2 2 3 2 3" xfId="32027" xr:uid="{00000000-0005-0000-0000-000015000000}"/>
    <cellStyle name="Comma 3 2 3 3 2 2 3 2 4" xfId="42779" xr:uid="{00000000-0005-0000-0000-000015000000}"/>
    <cellStyle name="Comma 3 2 3 3 2 2 3 2 5" xfId="53531" xr:uid="{00000000-0005-0000-0000-000015000000}"/>
    <cellStyle name="Comma 3 2 3 3 2 2 3 3" xfId="15131" xr:uid="{00000000-0005-0000-0000-000015000000}"/>
    <cellStyle name="Comma 3 2 3 3 2 2 3 4" xfId="25883" xr:uid="{00000000-0005-0000-0000-000015000000}"/>
    <cellStyle name="Comma 3 2 3 3 2 2 3 5" xfId="36635" xr:uid="{00000000-0005-0000-0000-000015000000}"/>
    <cellStyle name="Comma 3 2 3 3 2 2 3 6" xfId="47387" xr:uid="{00000000-0005-0000-0000-000015000000}"/>
    <cellStyle name="Comma 3 2 3 3 2 2 4" xfId="5915" xr:uid="{00000000-0005-0000-0000-000015000000}"/>
    <cellStyle name="Comma 3 2 3 3 2 2 4 2" xfId="16667" xr:uid="{00000000-0005-0000-0000-000015000000}"/>
    <cellStyle name="Comma 3 2 3 3 2 2 4 3" xfId="27419" xr:uid="{00000000-0005-0000-0000-000015000000}"/>
    <cellStyle name="Comma 3 2 3 3 2 2 4 4" xfId="38171" xr:uid="{00000000-0005-0000-0000-000015000000}"/>
    <cellStyle name="Comma 3 2 3 3 2 2 4 5" xfId="48923" xr:uid="{00000000-0005-0000-0000-000015000000}"/>
    <cellStyle name="Comma 3 2 3 3 2 2 5" xfId="7451" xr:uid="{00000000-0005-0000-0000-000015000000}"/>
    <cellStyle name="Comma 3 2 3 3 2 2 5 2" xfId="18203" xr:uid="{00000000-0005-0000-0000-000015000000}"/>
    <cellStyle name="Comma 3 2 3 3 2 2 5 3" xfId="28955" xr:uid="{00000000-0005-0000-0000-000015000000}"/>
    <cellStyle name="Comma 3 2 3 3 2 2 5 4" xfId="39707" xr:uid="{00000000-0005-0000-0000-000015000000}"/>
    <cellStyle name="Comma 3 2 3 3 2 2 5 5" xfId="50459" xr:uid="{00000000-0005-0000-0000-000015000000}"/>
    <cellStyle name="Comma 3 2 3 3 2 2 6" xfId="12059" xr:uid="{00000000-0005-0000-0000-000015000000}"/>
    <cellStyle name="Comma 3 2 3 3 2 2 7" xfId="22811" xr:uid="{00000000-0005-0000-0000-000015000000}"/>
    <cellStyle name="Comma 3 2 3 3 2 2 8" xfId="33563" xr:uid="{00000000-0005-0000-0000-000015000000}"/>
    <cellStyle name="Comma 3 2 3 3 2 2 9" xfId="44315" xr:uid="{00000000-0005-0000-0000-000015000000}"/>
    <cellStyle name="Comma 3 2 3 3 2 3" xfId="2060" xr:uid="{00000000-0005-0000-0000-000097030000}"/>
    <cellStyle name="Comma 3 2 3 3 2 3 2" xfId="8219" xr:uid="{00000000-0005-0000-0000-000097030000}"/>
    <cellStyle name="Comma 3 2 3 3 2 3 2 2" xfId="18971" xr:uid="{00000000-0005-0000-0000-000097030000}"/>
    <cellStyle name="Comma 3 2 3 3 2 3 2 3" xfId="29723" xr:uid="{00000000-0005-0000-0000-000097030000}"/>
    <cellStyle name="Comma 3 2 3 3 2 3 2 4" xfId="40475" xr:uid="{00000000-0005-0000-0000-000097030000}"/>
    <cellStyle name="Comma 3 2 3 3 2 3 2 5" xfId="51227" xr:uid="{00000000-0005-0000-0000-000097030000}"/>
    <cellStyle name="Comma 3 2 3 3 2 3 3" xfId="12827" xr:uid="{00000000-0005-0000-0000-000097030000}"/>
    <cellStyle name="Comma 3 2 3 3 2 3 4" xfId="23579" xr:uid="{00000000-0005-0000-0000-000097030000}"/>
    <cellStyle name="Comma 3 2 3 3 2 3 5" xfId="34331" xr:uid="{00000000-0005-0000-0000-000097030000}"/>
    <cellStyle name="Comma 3 2 3 3 2 3 6" xfId="45083" xr:uid="{00000000-0005-0000-0000-000097030000}"/>
    <cellStyle name="Comma 3 2 3 3 2 4" xfId="3603" xr:uid="{00000000-0005-0000-0000-000015000000}"/>
    <cellStyle name="Comma 3 2 3 3 2 4 2" xfId="9755" xr:uid="{00000000-0005-0000-0000-000015000000}"/>
    <cellStyle name="Comma 3 2 3 3 2 4 2 2" xfId="20507" xr:uid="{00000000-0005-0000-0000-000015000000}"/>
    <cellStyle name="Comma 3 2 3 3 2 4 2 3" xfId="31259" xr:uid="{00000000-0005-0000-0000-000015000000}"/>
    <cellStyle name="Comma 3 2 3 3 2 4 2 4" xfId="42011" xr:uid="{00000000-0005-0000-0000-000015000000}"/>
    <cellStyle name="Comma 3 2 3 3 2 4 2 5" xfId="52763" xr:uid="{00000000-0005-0000-0000-000015000000}"/>
    <cellStyle name="Comma 3 2 3 3 2 4 3" xfId="14363" xr:uid="{00000000-0005-0000-0000-000015000000}"/>
    <cellStyle name="Comma 3 2 3 3 2 4 4" xfId="25115" xr:uid="{00000000-0005-0000-0000-000015000000}"/>
    <cellStyle name="Comma 3 2 3 3 2 4 5" xfId="35867" xr:uid="{00000000-0005-0000-0000-000015000000}"/>
    <cellStyle name="Comma 3 2 3 3 2 4 6" xfId="46619" xr:uid="{00000000-0005-0000-0000-000015000000}"/>
    <cellStyle name="Comma 3 2 3 3 2 5" xfId="5143" xr:uid="{00000000-0005-0000-0000-000015000000}"/>
    <cellStyle name="Comma 3 2 3 3 2 5 2" xfId="15899" xr:uid="{00000000-0005-0000-0000-000015000000}"/>
    <cellStyle name="Comma 3 2 3 3 2 5 3" xfId="26651" xr:uid="{00000000-0005-0000-0000-000015000000}"/>
    <cellStyle name="Comma 3 2 3 3 2 5 4" xfId="37403" xr:uid="{00000000-0005-0000-0000-000015000000}"/>
    <cellStyle name="Comma 3 2 3 3 2 5 5" xfId="48155" xr:uid="{00000000-0005-0000-0000-000015000000}"/>
    <cellStyle name="Comma 3 2 3 3 2 6" xfId="6683" xr:uid="{00000000-0005-0000-0000-000015000000}"/>
    <cellStyle name="Comma 3 2 3 3 2 6 2" xfId="17435" xr:uid="{00000000-0005-0000-0000-000015000000}"/>
    <cellStyle name="Comma 3 2 3 3 2 6 3" xfId="28187" xr:uid="{00000000-0005-0000-0000-000015000000}"/>
    <cellStyle name="Comma 3 2 3 3 2 6 4" xfId="38939" xr:uid="{00000000-0005-0000-0000-000015000000}"/>
    <cellStyle name="Comma 3 2 3 3 2 6 5" xfId="49691" xr:uid="{00000000-0005-0000-0000-000015000000}"/>
    <cellStyle name="Comma 3 2 3 3 2 7" xfId="11291" xr:uid="{00000000-0005-0000-0000-000015000000}"/>
    <cellStyle name="Comma 3 2 3 3 2 8" xfId="22043" xr:uid="{00000000-0005-0000-0000-000015000000}"/>
    <cellStyle name="Comma 3 2 3 3 2 9" xfId="32795" xr:uid="{00000000-0005-0000-0000-000015000000}"/>
    <cellStyle name="Comma 3 2 3 3 3" xfId="899" xr:uid="{00000000-0005-0000-0000-000015000000}"/>
    <cellStyle name="Comma 3 2 3 3 3 2" xfId="2445" xr:uid="{00000000-0005-0000-0000-000099030000}"/>
    <cellStyle name="Comma 3 2 3 3 3 2 2" xfId="8603" xr:uid="{00000000-0005-0000-0000-000099030000}"/>
    <cellStyle name="Comma 3 2 3 3 3 2 2 2" xfId="19355" xr:uid="{00000000-0005-0000-0000-000099030000}"/>
    <cellStyle name="Comma 3 2 3 3 3 2 2 3" xfId="30107" xr:uid="{00000000-0005-0000-0000-000099030000}"/>
    <cellStyle name="Comma 3 2 3 3 3 2 2 4" xfId="40859" xr:uid="{00000000-0005-0000-0000-000099030000}"/>
    <cellStyle name="Comma 3 2 3 3 3 2 2 5" xfId="51611" xr:uid="{00000000-0005-0000-0000-000099030000}"/>
    <cellStyle name="Comma 3 2 3 3 3 2 3" xfId="13211" xr:uid="{00000000-0005-0000-0000-000099030000}"/>
    <cellStyle name="Comma 3 2 3 3 3 2 4" xfId="23963" xr:uid="{00000000-0005-0000-0000-000099030000}"/>
    <cellStyle name="Comma 3 2 3 3 3 2 5" xfId="34715" xr:uid="{00000000-0005-0000-0000-000099030000}"/>
    <cellStyle name="Comma 3 2 3 3 3 2 6" xfId="45467" xr:uid="{00000000-0005-0000-0000-000099030000}"/>
    <cellStyle name="Comma 3 2 3 3 3 3" xfId="3987" xr:uid="{00000000-0005-0000-0000-000015000000}"/>
    <cellStyle name="Comma 3 2 3 3 3 3 2" xfId="10139" xr:uid="{00000000-0005-0000-0000-000015000000}"/>
    <cellStyle name="Comma 3 2 3 3 3 3 2 2" xfId="20891" xr:uid="{00000000-0005-0000-0000-000015000000}"/>
    <cellStyle name="Comma 3 2 3 3 3 3 2 3" xfId="31643" xr:uid="{00000000-0005-0000-0000-000015000000}"/>
    <cellStyle name="Comma 3 2 3 3 3 3 2 4" xfId="42395" xr:uid="{00000000-0005-0000-0000-000015000000}"/>
    <cellStyle name="Comma 3 2 3 3 3 3 2 5" xfId="53147" xr:uid="{00000000-0005-0000-0000-000015000000}"/>
    <cellStyle name="Comma 3 2 3 3 3 3 3" xfId="14747" xr:uid="{00000000-0005-0000-0000-000015000000}"/>
    <cellStyle name="Comma 3 2 3 3 3 3 4" xfId="25499" xr:uid="{00000000-0005-0000-0000-000015000000}"/>
    <cellStyle name="Comma 3 2 3 3 3 3 5" xfId="36251" xr:uid="{00000000-0005-0000-0000-000015000000}"/>
    <cellStyle name="Comma 3 2 3 3 3 3 6" xfId="47003" xr:uid="{00000000-0005-0000-0000-000015000000}"/>
    <cellStyle name="Comma 3 2 3 3 3 4" xfId="5531" xr:uid="{00000000-0005-0000-0000-000015000000}"/>
    <cellStyle name="Comma 3 2 3 3 3 4 2" xfId="16283" xr:uid="{00000000-0005-0000-0000-000015000000}"/>
    <cellStyle name="Comma 3 2 3 3 3 4 3" xfId="27035" xr:uid="{00000000-0005-0000-0000-000015000000}"/>
    <cellStyle name="Comma 3 2 3 3 3 4 4" xfId="37787" xr:uid="{00000000-0005-0000-0000-000015000000}"/>
    <cellStyle name="Comma 3 2 3 3 3 4 5" xfId="48539" xr:uid="{00000000-0005-0000-0000-000015000000}"/>
    <cellStyle name="Comma 3 2 3 3 3 5" xfId="7067" xr:uid="{00000000-0005-0000-0000-000015000000}"/>
    <cellStyle name="Comma 3 2 3 3 3 5 2" xfId="17819" xr:uid="{00000000-0005-0000-0000-000015000000}"/>
    <cellStyle name="Comma 3 2 3 3 3 5 3" xfId="28571" xr:uid="{00000000-0005-0000-0000-000015000000}"/>
    <cellStyle name="Comma 3 2 3 3 3 5 4" xfId="39323" xr:uid="{00000000-0005-0000-0000-000015000000}"/>
    <cellStyle name="Comma 3 2 3 3 3 5 5" xfId="50075" xr:uid="{00000000-0005-0000-0000-000015000000}"/>
    <cellStyle name="Comma 3 2 3 3 3 6" xfId="11675" xr:uid="{00000000-0005-0000-0000-000015000000}"/>
    <cellStyle name="Comma 3 2 3 3 3 7" xfId="22427" xr:uid="{00000000-0005-0000-0000-000015000000}"/>
    <cellStyle name="Comma 3 2 3 3 3 8" xfId="33179" xr:uid="{00000000-0005-0000-0000-000015000000}"/>
    <cellStyle name="Comma 3 2 3 3 3 9" xfId="43931" xr:uid="{00000000-0005-0000-0000-000015000000}"/>
    <cellStyle name="Comma 3 2 3 3 4" xfId="1676" xr:uid="{00000000-0005-0000-0000-000096030000}"/>
    <cellStyle name="Comma 3 2 3 3 4 2" xfId="7835" xr:uid="{00000000-0005-0000-0000-000096030000}"/>
    <cellStyle name="Comma 3 2 3 3 4 2 2" xfId="18587" xr:uid="{00000000-0005-0000-0000-000096030000}"/>
    <cellStyle name="Comma 3 2 3 3 4 2 3" xfId="29339" xr:uid="{00000000-0005-0000-0000-000096030000}"/>
    <cellStyle name="Comma 3 2 3 3 4 2 4" xfId="40091" xr:uid="{00000000-0005-0000-0000-000096030000}"/>
    <cellStyle name="Comma 3 2 3 3 4 2 5" xfId="50843" xr:uid="{00000000-0005-0000-0000-000096030000}"/>
    <cellStyle name="Comma 3 2 3 3 4 3" xfId="12443" xr:uid="{00000000-0005-0000-0000-000096030000}"/>
    <cellStyle name="Comma 3 2 3 3 4 4" xfId="23195" xr:uid="{00000000-0005-0000-0000-000096030000}"/>
    <cellStyle name="Comma 3 2 3 3 4 5" xfId="33947" xr:uid="{00000000-0005-0000-0000-000096030000}"/>
    <cellStyle name="Comma 3 2 3 3 4 6" xfId="44699" xr:uid="{00000000-0005-0000-0000-000096030000}"/>
    <cellStyle name="Comma 3 2 3 3 5" xfId="3219" xr:uid="{00000000-0005-0000-0000-000015000000}"/>
    <cellStyle name="Comma 3 2 3 3 5 2" xfId="9371" xr:uid="{00000000-0005-0000-0000-000015000000}"/>
    <cellStyle name="Comma 3 2 3 3 5 2 2" xfId="20123" xr:uid="{00000000-0005-0000-0000-000015000000}"/>
    <cellStyle name="Comma 3 2 3 3 5 2 3" xfId="30875" xr:uid="{00000000-0005-0000-0000-000015000000}"/>
    <cellStyle name="Comma 3 2 3 3 5 2 4" xfId="41627" xr:uid="{00000000-0005-0000-0000-000015000000}"/>
    <cellStyle name="Comma 3 2 3 3 5 2 5" xfId="52379" xr:uid="{00000000-0005-0000-0000-000015000000}"/>
    <cellStyle name="Comma 3 2 3 3 5 3" xfId="13979" xr:uid="{00000000-0005-0000-0000-000015000000}"/>
    <cellStyle name="Comma 3 2 3 3 5 4" xfId="24731" xr:uid="{00000000-0005-0000-0000-000015000000}"/>
    <cellStyle name="Comma 3 2 3 3 5 5" xfId="35483" xr:uid="{00000000-0005-0000-0000-000015000000}"/>
    <cellStyle name="Comma 3 2 3 3 5 6" xfId="46235" xr:uid="{00000000-0005-0000-0000-000015000000}"/>
    <cellStyle name="Comma 3 2 3 3 6" xfId="4759" xr:uid="{00000000-0005-0000-0000-000015000000}"/>
    <cellStyle name="Comma 3 2 3 3 6 2" xfId="15515" xr:uid="{00000000-0005-0000-0000-000015000000}"/>
    <cellStyle name="Comma 3 2 3 3 6 3" xfId="26267" xr:uid="{00000000-0005-0000-0000-000015000000}"/>
    <cellStyle name="Comma 3 2 3 3 6 4" xfId="37019" xr:uid="{00000000-0005-0000-0000-000015000000}"/>
    <cellStyle name="Comma 3 2 3 3 6 5" xfId="47771" xr:uid="{00000000-0005-0000-0000-000015000000}"/>
    <cellStyle name="Comma 3 2 3 3 7" xfId="6299" xr:uid="{00000000-0005-0000-0000-000015000000}"/>
    <cellStyle name="Comma 3 2 3 3 7 2" xfId="17051" xr:uid="{00000000-0005-0000-0000-000015000000}"/>
    <cellStyle name="Comma 3 2 3 3 7 3" xfId="27803" xr:uid="{00000000-0005-0000-0000-000015000000}"/>
    <cellStyle name="Comma 3 2 3 3 7 4" xfId="38555" xr:uid="{00000000-0005-0000-0000-000015000000}"/>
    <cellStyle name="Comma 3 2 3 3 7 5" xfId="49307" xr:uid="{00000000-0005-0000-0000-000015000000}"/>
    <cellStyle name="Comma 3 2 3 3 8" xfId="10907" xr:uid="{00000000-0005-0000-0000-000015000000}"/>
    <cellStyle name="Comma 3 2 3 3 9" xfId="21659" xr:uid="{00000000-0005-0000-0000-000015000000}"/>
    <cellStyle name="Comma 3 2 3 4" xfId="160" xr:uid="{00000000-0005-0000-0000-000027000000}"/>
    <cellStyle name="Comma 3 2 3 4 10" xfId="32475" xr:uid="{00000000-0005-0000-0000-000027000000}"/>
    <cellStyle name="Comma 3 2 3 4 11" xfId="43227" xr:uid="{00000000-0005-0000-0000-000027000000}"/>
    <cellStyle name="Comma 3 2 3 4 2" xfId="567" xr:uid="{00000000-0005-0000-0000-000027000000}"/>
    <cellStyle name="Comma 3 2 3 4 2 10" xfId="43611" xr:uid="{00000000-0005-0000-0000-000027000000}"/>
    <cellStyle name="Comma 3 2 3 4 2 2" xfId="1347" xr:uid="{00000000-0005-0000-0000-000027000000}"/>
    <cellStyle name="Comma 3 2 3 4 2 2 2" xfId="2893" xr:uid="{00000000-0005-0000-0000-00009C030000}"/>
    <cellStyle name="Comma 3 2 3 4 2 2 2 2" xfId="9051" xr:uid="{00000000-0005-0000-0000-00009C030000}"/>
    <cellStyle name="Comma 3 2 3 4 2 2 2 2 2" xfId="19803" xr:uid="{00000000-0005-0000-0000-00009C030000}"/>
    <cellStyle name="Comma 3 2 3 4 2 2 2 2 3" xfId="30555" xr:uid="{00000000-0005-0000-0000-00009C030000}"/>
    <cellStyle name="Comma 3 2 3 4 2 2 2 2 4" xfId="41307" xr:uid="{00000000-0005-0000-0000-00009C030000}"/>
    <cellStyle name="Comma 3 2 3 4 2 2 2 2 5" xfId="52059" xr:uid="{00000000-0005-0000-0000-00009C030000}"/>
    <cellStyle name="Comma 3 2 3 4 2 2 2 3" xfId="13659" xr:uid="{00000000-0005-0000-0000-00009C030000}"/>
    <cellStyle name="Comma 3 2 3 4 2 2 2 4" xfId="24411" xr:uid="{00000000-0005-0000-0000-00009C030000}"/>
    <cellStyle name="Comma 3 2 3 4 2 2 2 5" xfId="35163" xr:uid="{00000000-0005-0000-0000-00009C030000}"/>
    <cellStyle name="Comma 3 2 3 4 2 2 2 6" xfId="45915" xr:uid="{00000000-0005-0000-0000-00009C030000}"/>
    <cellStyle name="Comma 3 2 3 4 2 2 3" xfId="4435" xr:uid="{00000000-0005-0000-0000-000027000000}"/>
    <cellStyle name="Comma 3 2 3 4 2 2 3 2" xfId="10587" xr:uid="{00000000-0005-0000-0000-000027000000}"/>
    <cellStyle name="Comma 3 2 3 4 2 2 3 2 2" xfId="21339" xr:uid="{00000000-0005-0000-0000-000027000000}"/>
    <cellStyle name="Comma 3 2 3 4 2 2 3 2 3" xfId="32091" xr:uid="{00000000-0005-0000-0000-000027000000}"/>
    <cellStyle name="Comma 3 2 3 4 2 2 3 2 4" xfId="42843" xr:uid="{00000000-0005-0000-0000-000027000000}"/>
    <cellStyle name="Comma 3 2 3 4 2 2 3 2 5" xfId="53595" xr:uid="{00000000-0005-0000-0000-000027000000}"/>
    <cellStyle name="Comma 3 2 3 4 2 2 3 3" xfId="15195" xr:uid="{00000000-0005-0000-0000-000027000000}"/>
    <cellStyle name="Comma 3 2 3 4 2 2 3 4" xfId="25947" xr:uid="{00000000-0005-0000-0000-000027000000}"/>
    <cellStyle name="Comma 3 2 3 4 2 2 3 5" xfId="36699" xr:uid="{00000000-0005-0000-0000-000027000000}"/>
    <cellStyle name="Comma 3 2 3 4 2 2 3 6" xfId="47451" xr:uid="{00000000-0005-0000-0000-000027000000}"/>
    <cellStyle name="Comma 3 2 3 4 2 2 4" xfId="5979" xr:uid="{00000000-0005-0000-0000-000027000000}"/>
    <cellStyle name="Comma 3 2 3 4 2 2 4 2" xfId="16731" xr:uid="{00000000-0005-0000-0000-000027000000}"/>
    <cellStyle name="Comma 3 2 3 4 2 2 4 3" xfId="27483" xr:uid="{00000000-0005-0000-0000-000027000000}"/>
    <cellStyle name="Comma 3 2 3 4 2 2 4 4" xfId="38235" xr:uid="{00000000-0005-0000-0000-000027000000}"/>
    <cellStyle name="Comma 3 2 3 4 2 2 4 5" xfId="48987" xr:uid="{00000000-0005-0000-0000-000027000000}"/>
    <cellStyle name="Comma 3 2 3 4 2 2 5" xfId="7515" xr:uid="{00000000-0005-0000-0000-000027000000}"/>
    <cellStyle name="Comma 3 2 3 4 2 2 5 2" xfId="18267" xr:uid="{00000000-0005-0000-0000-000027000000}"/>
    <cellStyle name="Comma 3 2 3 4 2 2 5 3" xfId="29019" xr:uid="{00000000-0005-0000-0000-000027000000}"/>
    <cellStyle name="Comma 3 2 3 4 2 2 5 4" xfId="39771" xr:uid="{00000000-0005-0000-0000-000027000000}"/>
    <cellStyle name="Comma 3 2 3 4 2 2 5 5" xfId="50523" xr:uid="{00000000-0005-0000-0000-000027000000}"/>
    <cellStyle name="Comma 3 2 3 4 2 2 6" xfId="12123" xr:uid="{00000000-0005-0000-0000-000027000000}"/>
    <cellStyle name="Comma 3 2 3 4 2 2 7" xfId="22875" xr:uid="{00000000-0005-0000-0000-000027000000}"/>
    <cellStyle name="Comma 3 2 3 4 2 2 8" xfId="33627" xr:uid="{00000000-0005-0000-0000-000027000000}"/>
    <cellStyle name="Comma 3 2 3 4 2 2 9" xfId="44379" xr:uid="{00000000-0005-0000-0000-000027000000}"/>
    <cellStyle name="Comma 3 2 3 4 2 3" xfId="2124" xr:uid="{00000000-0005-0000-0000-00009B030000}"/>
    <cellStyle name="Comma 3 2 3 4 2 3 2" xfId="8283" xr:uid="{00000000-0005-0000-0000-00009B030000}"/>
    <cellStyle name="Comma 3 2 3 4 2 3 2 2" xfId="19035" xr:uid="{00000000-0005-0000-0000-00009B030000}"/>
    <cellStyle name="Comma 3 2 3 4 2 3 2 3" xfId="29787" xr:uid="{00000000-0005-0000-0000-00009B030000}"/>
    <cellStyle name="Comma 3 2 3 4 2 3 2 4" xfId="40539" xr:uid="{00000000-0005-0000-0000-00009B030000}"/>
    <cellStyle name="Comma 3 2 3 4 2 3 2 5" xfId="51291" xr:uid="{00000000-0005-0000-0000-00009B030000}"/>
    <cellStyle name="Comma 3 2 3 4 2 3 3" xfId="12891" xr:uid="{00000000-0005-0000-0000-00009B030000}"/>
    <cellStyle name="Comma 3 2 3 4 2 3 4" xfId="23643" xr:uid="{00000000-0005-0000-0000-00009B030000}"/>
    <cellStyle name="Comma 3 2 3 4 2 3 5" xfId="34395" xr:uid="{00000000-0005-0000-0000-00009B030000}"/>
    <cellStyle name="Comma 3 2 3 4 2 3 6" xfId="45147" xr:uid="{00000000-0005-0000-0000-00009B030000}"/>
    <cellStyle name="Comma 3 2 3 4 2 4" xfId="3667" xr:uid="{00000000-0005-0000-0000-000027000000}"/>
    <cellStyle name="Comma 3 2 3 4 2 4 2" xfId="9819" xr:uid="{00000000-0005-0000-0000-000027000000}"/>
    <cellStyle name="Comma 3 2 3 4 2 4 2 2" xfId="20571" xr:uid="{00000000-0005-0000-0000-000027000000}"/>
    <cellStyle name="Comma 3 2 3 4 2 4 2 3" xfId="31323" xr:uid="{00000000-0005-0000-0000-000027000000}"/>
    <cellStyle name="Comma 3 2 3 4 2 4 2 4" xfId="42075" xr:uid="{00000000-0005-0000-0000-000027000000}"/>
    <cellStyle name="Comma 3 2 3 4 2 4 2 5" xfId="52827" xr:uid="{00000000-0005-0000-0000-000027000000}"/>
    <cellStyle name="Comma 3 2 3 4 2 4 3" xfId="14427" xr:uid="{00000000-0005-0000-0000-000027000000}"/>
    <cellStyle name="Comma 3 2 3 4 2 4 4" xfId="25179" xr:uid="{00000000-0005-0000-0000-000027000000}"/>
    <cellStyle name="Comma 3 2 3 4 2 4 5" xfId="35931" xr:uid="{00000000-0005-0000-0000-000027000000}"/>
    <cellStyle name="Comma 3 2 3 4 2 4 6" xfId="46683" xr:uid="{00000000-0005-0000-0000-000027000000}"/>
    <cellStyle name="Comma 3 2 3 4 2 5" xfId="5207" xr:uid="{00000000-0005-0000-0000-000027000000}"/>
    <cellStyle name="Comma 3 2 3 4 2 5 2" xfId="15963" xr:uid="{00000000-0005-0000-0000-000027000000}"/>
    <cellStyle name="Comma 3 2 3 4 2 5 3" xfId="26715" xr:uid="{00000000-0005-0000-0000-000027000000}"/>
    <cellStyle name="Comma 3 2 3 4 2 5 4" xfId="37467" xr:uid="{00000000-0005-0000-0000-000027000000}"/>
    <cellStyle name="Comma 3 2 3 4 2 5 5" xfId="48219" xr:uid="{00000000-0005-0000-0000-000027000000}"/>
    <cellStyle name="Comma 3 2 3 4 2 6" xfId="6747" xr:uid="{00000000-0005-0000-0000-000027000000}"/>
    <cellStyle name="Comma 3 2 3 4 2 6 2" xfId="17499" xr:uid="{00000000-0005-0000-0000-000027000000}"/>
    <cellStyle name="Comma 3 2 3 4 2 6 3" xfId="28251" xr:uid="{00000000-0005-0000-0000-000027000000}"/>
    <cellStyle name="Comma 3 2 3 4 2 6 4" xfId="39003" xr:uid="{00000000-0005-0000-0000-000027000000}"/>
    <cellStyle name="Comma 3 2 3 4 2 6 5" xfId="49755" xr:uid="{00000000-0005-0000-0000-000027000000}"/>
    <cellStyle name="Comma 3 2 3 4 2 7" xfId="11355" xr:uid="{00000000-0005-0000-0000-000027000000}"/>
    <cellStyle name="Comma 3 2 3 4 2 8" xfId="22107" xr:uid="{00000000-0005-0000-0000-000027000000}"/>
    <cellStyle name="Comma 3 2 3 4 2 9" xfId="32859" xr:uid="{00000000-0005-0000-0000-000027000000}"/>
    <cellStyle name="Comma 3 2 3 4 3" xfId="963" xr:uid="{00000000-0005-0000-0000-000027000000}"/>
    <cellStyle name="Comma 3 2 3 4 3 2" xfId="2509" xr:uid="{00000000-0005-0000-0000-00009D030000}"/>
    <cellStyle name="Comma 3 2 3 4 3 2 2" xfId="8667" xr:uid="{00000000-0005-0000-0000-00009D030000}"/>
    <cellStyle name="Comma 3 2 3 4 3 2 2 2" xfId="19419" xr:uid="{00000000-0005-0000-0000-00009D030000}"/>
    <cellStyle name="Comma 3 2 3 4 3 2 2 3" xfId="30171" xr:uid="{00000000-0005-0000-0000-00009D030000}"/>
    <cellStyle name="Comma 3 2 3 4 3 2 2 4" xfId="40923" xr:uid="{00000000-0005-0000-0000-00009D030000}"/>
    <cellStyle name="Comma 3 2 3 4 3 2 2 5" xfId="51675" xr:uid="{00000000-0005-0000-0000-00009D030000}"/>
    <cellStyle name="Comma 3 2 3 4 3 2 3" xfId="13275" xr:uid="{00000000-0005-0000-0000-00009D030000}"/>
    <cellStyle name="Comma 3 2 3 4 3 2 4" xfId="24027" xr:uid="{00000000-0005-0000-0000-00009D030000}"/>
    <cellStyle name="Comma 3 2 3 4 3 2 5" xfId="34779" xr:uid="{00000000-0005-0000-0000-00009D030000}"/>
    <cellStyle name="Comma 3 2 3 4 3 2 6" xfId="45531" xr:uid="{00000000-0005-0000-0000-00009D030000}"/>
    <cellStyle name="Comma 3 2 3 4 3 3" xfId="4051" xr:uid="{00000000-0005-0000-0000-000027000000}"/>
    <cellStyle name="Comma 3 2 3 4 3 3 2" xfId="10203" xr:uid="{00000000-0005-0000-0000-000027000000}"/>
    <cellStyle name="Comma 3 2 3 4 3 3 2 2" xfId="20955" xr:uid="{00000000-0005-0000-0000-000027000000}"/>
    <cellStyle name="Comma 3 2 3 4 3 3 2 3" xfId="31707" xr:uid="{00000000-0005-0000-0000-000027000000}"/>
    <cellStyle name="Comma 3 2 3 4 3 3 2 4" xfId="42459" xr:uid="{00000000-0005-0000-0000-000027000000}"/>
    <cellStyle name="Comma 3 2 3 4 3 3 2 5" xfId="53211" xr:uid="{00000000-0005-0000-0000-000027000000}"/>
    <cellStyle name="Comma 3 2 3 4 3 3 3" xfId="14811" xr:uid="{00000000-0005-0000-0000-000027000000}"/>
    <cellStyle name="Comma 3 2 3 4 3 3 4" xfId="25563" xr:uid="{00000000-0005-0000-0000-000027000000}"/>
    <cellStyle name="Comma 3 2 3 4 3 3 5" xfId="36315" xr:uid="{00000000-0005-0000-0000-000027000000}"/>
    <cellStyle name="Comma 3 2 3 4 3 3 6" xfId="47067" xr:uid="{00000000-0005-0000-0000-000027000000}"/>
    <cellStyle name="Comma 3 2 3 4 3 4" xfId="5595" xr:uid="{00000000-0005-0000-0000-000027000000}"/>
    <cellStyle name="Comma 3 2 3 4 3 4 2" xfId="16347" xr:uid="{00000000-0005-0000-0000-000027000000}"/>
    <cellStyle name="Comma 3 2 3 4 3 4 3" xfId="27099" xr:uid="{00000000-0005-0000-0000-000027000000}"/>
    <cellStyle name="Comma 3 2 3 4 3 4 4" xfId="37851" xr:uid="{00000000-0005-0000-0000-000027000000}"/>
    <cellStyle name="Comma 3 2 3 4 3 4 5" xfId="48603" xr:uid="{00000000-0005-0000-0000-000027000000}"/>
    <cellStyle name="Comma 3 2 3 4 3 5" xfId="7131" xr:uid="{00000000-0005-0000-0000-000027000000}"/>
    <cellStyle name="Comma 3 2 3 4 3 5 2" xfId="17883" xr:uid="{00000000-0005-0000-0000-000027000000}"/>
    <cellStyle name="Comma 3 2 3 4 3 5 3" xfId="28635" xr:uid="{00000000-0005-0000-0000-000027000000}"/>
    <cellStyle name="Comma 3 2 3 4 3 5 4" xfId="39387" xr:uid="{00000000-0005-0000-0000-000027000000}"/>
    <cellStyle name="Comma 3 2 3 4 3 5 5" xfId="50139" xr:uid="{00000000-0005-0000-0000-000027000000}"/>
    <cellStyle name="Comma 3 2 3 4 3 6" xfId="11739" xr:uid="{00000000-0005-0000-0000-000027000000}"/>
    <cellStyle name="Comma 3 2 3 4 3 7" xfId="22491" xr:uid="{00000000-0005-0000-0000-000027000000}"/>
    <cellStyle name="Comma 3 2 3 4 3 8" xfId="33243" xr:uid="{00000000-0005-0000-0000-000027000000}"/>
    <cellStyle name="Comma 3 2 3 4 3 9" xfId="43995" xr:uid="{00000000-0005-0000-0000-000027000000}"/>
    <cellStyle name="Comma 3 2 3 4 4" xfId="1740" xr:uid="{00000000-0005-0000-0000-00009A030000}"/>
    <cellStyle name="Comma 3 2 3 4 4 2" xfId="7899" xr:uid="{00000000-0005-0000-0000-00009A030000}"/>
    <cellStyle name="Comma 3 2 3 4 4 2 2" xfId="18651" xr:uid="{00000000-0005-0000-0000-00009A030000}"/>
    <cellStyle name="Comma 3 2 3 4 4 2 3" xfId="29403" xr:uid="{00000000-0005-0000-0000-00009A030000}"/>
    <cellStyle name="Comma 3 2 3 4 4 2 4" xfId="40155" xr:uid="{00000000-0005-0000-0000-00009A030000}"/>
    <cellStyle name="Comma 3 2 3 4 4 2 5" xfId="50907" xr:uid="{00000000-0005-0000-0000-00009A030000}"/>
    <cellStyle name="Comma 3 2 3 4 4 3" xfId="12507" xr:uid="{00000000-0005-0000-0000-00009A030000}"/>
    <cellStyle name="Comma 3 2 3 4 4 4" xfId="23259" xr:uid="{00000000-0005-0000-0000-00009A030000}"/>
    <cellStyle name="Comma 3 2 3 4 4 5" xfId="34011" xr:uid="{00000000-0005-0000-0000-00009A030000}"/>
    <cellStyle name="Comma 3 2 3 4 4 6" xfId="44763" xr:uid="{00000000-0005-0000-0000-00009A030000}"/>
    <cellStyle name="Comma 3 2 3 4 5" xfId="3283" xr:uid="{00000000-0005-0000-0000-000027000000}"/>
    <cellStyle name="Comma 3 2 3 4 5 2" xfId="9435" xr:uid="{00000000-0005-0000-0000-000027000000}"/>
    <cellStyle name="Comma 3 2 3 4 5 2 2" xfId="20187" xr:uid="{00000000-0005-0000-0000-000027000000}"/>
    <cellStyle name="Comma 3 2 3 4 5 2 3" xfId="30939" xr:uid="{00000000-0005-0000-0000-000027000000}"/>
    <cellStyle name="Comma 3 2 3 4 5 2 4" xfId="41691" xr:uid="{00000000-0005-0000-0000-000027000000}"/>
    <cellStyle name="Comma 3 2 3 4 5 2 5" xfId="52443" xr:uid="{00000000-0005-0000-0000-000027000000}"/>
    <cellStyle name="Comma 3 2 3 4 5 3" xfId="14043" xr:uid="{00000000-0005-0000-0000-000027000000}"/>
    <cellStyle name="Comma 3 2 3 4 5 4" xfId="24795" xr:uid="{00000000-0005-0000-0000-000027000000}"/>
    <cellStyle name="Comma 3 2 3 4 5 5" xfId="35547" xr:uid="{00000000-0005-0000-0000-000027000000}"/>
    <cellStyle name="Comma 3 2 3 4 5 6" xfId="46299" xr:uid="{00000000-0005-0000-0000-000027000000}"/>
    <cellStyle name="Comma 3 2 3 4 6" xfId="4823" xr:uid="{00000000-0005-0000-0000-000027000000}"/>
    <cellStyle name="Comma 3 2 3 4 6 2" xfId="15579" xr:uid="{00000000-0005-0000-0000-000027000000}"/>
    <cellStyle name="Comma 3 2 3 4 6 3" xfId="26331" xr:uid="{00000000-0005-0000-0000-000027000000}"/>
    <cellStyle name="Comma 3 2 3 4 6 4" xfId="37083" xr:uid="{00000000-0005-0000-0000-000027000000}"/>
    <cellStyle name="Comma 3 2 3 4 6 5" xfId="47835" xr:uid="{00000000-0005-0000-0000-000027000000}"/>
    <cellStyle name="Comma 3 2 3 4 7" xfId="6363" xr:uid="{00000000-0005-0000-0000-000027000000}"/>
    <cellStyle name="Comma 3 2 3 4 7 2" xfId="17115" xr:uid="{00000000-0005-0000-0000-000027000000}"/>
    <cellStyle name="Comma 3 2 3 4 7 3" xfId="27867" xr:uid="{00000000-0005-0000-0000-000027000000}"/>
    <cellStyle name="Comma 3 2 3 4 7 4" xfId="38619" xr:uid="{00000000-0005-0000-0000-000027000000}"/>
    <cellStyle name="Comma 3 2 3 4 7 5" xfId="49371" xr:uid="{00000000-0005-0000-0000-000027000000}"/>
    <cellStyle name="Comma 3 2 3 4 8" xfId="10971" xr:uid="{00000000-0005-0000-0000-000027000000}"/>
    <cellStyle name="Comma 3 2 3 4 9" xfId="21723" xr:uid="{00000000-0005-0000-0000-000027000000}"/>
    <cellStyle name="Comma 3 2 3 5" xfId="247" xr:uid="{00000000-0005-0000-0000-000015000000}"/>
    <cellStyle name="Comma 3 2 3 5 10" xfId="32539" xr:uid="{00000000-0005-0000-0000-000015000000}"/>
    <cellStyle name="Comma 3 2 3 5 11" xfId="43291" xr:uid="{00000000-0005-0000-0000-000015000000}"/>
    <cellStyle name="Comma 3 2 3 5 2" xfId="631" xr:uid="{00000000-0005-0000-0000-000015000000}"/>
    <cellStyle name="Comma 3 2 3 5 2 10" xfId="43675" xr:uid="{00000000-0005-0000-0000-000015000000}"/>
    <cellStyle name="Comma 3 2 3 5 2 2" xfId="1411" xr:uid="{00000000-0005-0000-0000-000015000000}"/>
    <cellStyle name="Comma 3 2 3 5 2 2 2" xfId="2957" xr:uid="{00000000-0005-0000-0000-0000A0030000}"/>
    <cellStyle name="Comma 3 2 3 5 2 2 2 2" xfId="9115" xr:uid="{00000000-0005-0000-0000-0000A0030000}"/>
    <cellStyle name="Comma 3 2 3 5 2 2 2 2 2" xfId="19867" xr:uid="{00000000-0005-0000-0000-0000A0030000}"/>
    <cellStyle name="Comma 3 2 3 5 2 2 2 2 3" xfId="30619" xr:uid="{00000000-0005-0000-0000-0000A0030000}"/>
    <cellStyle name="Comma 3 2 3 5 2 2 2 2 4" xfId="41371" xr:uid="{00000000-0005-0000-0000-0000A0030000}"/>
    <cellStyle name="Comma 3 2 3 5 2 2 2 2 5" xfId="52123" xr:uid="{00000000-0005-0000-0000-0000A0030000}"/>
    <cellStyle name="Comma 3 2 3 5 2 2 2 3" xfId="13723" xr:uid="{00000000-0005-0000-0000-0000A0030000}"/>
    <cellStyle name="Comma 3 2 3 5 2 2 2 4" xfId="24475" xr:uid="{00000000-0005-0000-0000-0000A0030000}"/>
    <cellStyle name="Comma 3 2 3 5 2 2 2 5" xfId="35227" xr:uid="{00000000-0005-0000-0000-0000A0030000}"/>
    <cellStyle name="Comma 3 2 3 5 2 2 2 6" xfId="45979" xr:uid="{00000000-0005-0000-0000-0000A0030000}"/>
    <cellStyle name="Comma 3 2 3 5 2 2 3" xfId="4499" xr:uid="{00000000-0005-0000-0000-000015000000}"/>
    <cellStyle name="Comma 3 2 3 5 2 2 3 2" xfId="10651" xr:uid="{00000000-0005-0000-0000-000015000000}"/>
    <cellStyle name="Comma 3 2 3 5 2 2 3 2 2" xfId="21403" xr:uid="{00000000-0005-0000-0000-000015000000}"/>
    <cellStyle name="Comma 3 2 3 5 2 2 3 2 3" xfId="32155" xr:uid="{00000000-0005-0000-0000-000015000000}"/>
    <cellStyle name="Comma 3 2 3 5 2 2 3 2 4" xfId="42907" xr:uid="{00000000-0005-0000-0000-000015000000}"/>
    <cellStyle name="Comma 3 2 3 5 2 2 3 2 5" xfId="53659" xr:uid="{00000000-0005-0000-0000-000015000000}"/>
    <cellStyle name="Comma 3 2 3 5 2 2 3 3" xfId="15259" xr:uid="{00000000-0005-0000-0000-000015000000}"/>
    <cellStyle name="Comma 3 2 3 5 2 2 3 4" xfId="26011" xr:uid="{00000000-0005-0000-0000-000015000000}"/>
    <cellStyle name="Comma 3 2 3 5 2 2 3 5" xfId="36763" xr:uid="{00000000-0005-0000-0000-000015000000}"/>
    <cellStyle name="Comma 3 2 3 5 2 2 3 6" xfId="47515" xr:uid="{00000000-0005-0000-0000-000015000000}"/>
    <cellStyle name="Comma 3 2 3 5 2 2 4" xfId="6043" xr:uid="{00000000-0005-0000-0000-000015000000}"/>
    <cellStyle name="Comma 3 2 3 5 2 2 4 2" xfId="16795" xr:uid="{00000000-0005-0000-0000-000015000000}"/>
    <cellStyle name="Comma 3 2 3 5 2 2 4 3" xfId="27547" xr:uid="{00000000-0005-0000-0000-000015000000}"/>
    <cellStyle name="Comma 3 2 3 5 2 2 4 4" xfId="38299" xr:uid="{00000000-0005-0000-0000-000015000000}"/>
    <cellStyle name="Comma 3 2 3 5 2 2 4 5" xfId="49051" xr:uid="{00000000-0005-0000-0000-000015000000}"/>
    <cellStyle name="Comma 3 2 3 5 2 2 5" xfId="7579" xr:uid="{00000000-0005-0000-0000-000015000000}"/>
    <cellStyle name="Comma 3 2 3 5 2 2 5 2" xfId="18331" xr:uid="{00000000-0005-0000-0000-000015000000}"/>
    <cellStyle name="Comma 3 2 3 5 2 2 5 3" xfId="29083" xr:uid="{00000000-0005-0000-0000-000015000000}"/>
    <cellStyle name="Comma 3 2 3 5 2 2 5 4" xfId="39835" xr:uid="{00000000-0005-0000-0000-000015000000}"/>
    <cellStyle name="Comma 3 2 3 5 2 2 5 5" xfId="50587" xr:uid="{00000000-0005-0000-0000-000015000000}"/>
    <cellStyle name="Comma 3 2 3 5 2 2 6" xfId="12187" xr:uid="{00000000-0005-0000-0000-000015000000}"/>
    <cellStyle name="Comma 3 2 3 5 2 2 7" xfId="22939" xr:uid="{00000000-0005-0000-0000-000015000000}"/>
    <cellStyle name="Comma 3 2 3 5 2 2 8" xfId="33691" xr:uid="{00000000-0005-0000-0000-000015000000}"/>
    <cellStyle name="Comma 3 2 3 5 2 2 9" xfId="44443" xr:uid="{00000000-0005-0000-0000-000015000000}"/>
    <cellStyle name="Comma 3 2 3 5 2 3" xfId="2188" xr:uid="{00000000-0005-0000-0000-00009F030000}"/>
    <cellStyle name="Comma 3 2 3 5 2 3 2" xfId="8347" xr:uid="{00000000-0005-0000-0000-00009F030000}"/>
    <cellStyle name="Comma 3 2 3 5 2 3 2 2" xfId="19099" xr:uid="{00000000-0005-0000-0000-00009F030000}"/>
    <cellStyle name="Comma 3 2 3 5 2 3 2 3" xfId="29851" xr:uid="{00000000-0005-0000-0000-00009F030000}"/>
    <cellStyle name="Comma 3 2 3 5 2 3 2 4" xfId="40603" xr:uid="{00000000-0005-0000-0000-00009F030000}"/>
    <cellStyle name="Comma 3 2 3 5 2 3 2 5" xfId="51355" xr:uid="{00000000-0005-0000-0000-00009F030000}"/>
    <cellStyle name="Comma 3 2 3 5 2 3 3" xfId="12955" xr:uid="{00000000-0005-0000-0000-00009F030000}"/>
    <cellStyle name="Comma 3 2 3 5 2 3 4" xfId="23707" xr:uid="{00000000-0005-0000-0000-00009F030000}"/>
    <cellStyle name="Comma 3 2 3 5 2 3 5" xfId="34459" xr:uid="{00000000-0005-0000-0000-00009F030000}"/>
    <cellStyle name="Comma 3 2 3 5 2 3 6" xfId="45211" xr:uid="{00000000-0005-0000-0000-00009F030000}"/>
    <cellStyle name="Comma 3 2 3 5 2 4" xfId="3731" xr:uid="{00000000-0005-0000-0000-000015000000}"/>
    <cellStyle name="Comma 3 2 3 5 2 4 2" xfId="9883" xr:uid="{00000000-0005-0000-0000-000015000000}"/>
    <cellStyle name="Comma 3 2 3 5 2 4 2 2" xfId="20635" xr:uid="{00000000-0005-0000-0000-000015000000}"/>
    <cellStyle name="Comma 3 2 3 5 2 4 2 3" xfId="31387" xr:uid="{00000000-0005-0000-0000-000015000000}"/>
    <cellStyle name="Comma 3 2 3 5 2 4 2 4" xfId="42139" xr:uid="{00000000-0005-0000-0000-000015000000}"/>
    <cellStyle name="Comma 3 2 3 5 2 4 2 5" xfId="52891" xr:uid="{00000000-0005-0000-0000-000015000000}"/>
    <cellStyle name="Comma 3 2 3 5 2 4 3" xfId="14491" xr:uid="{00000000-0005-0000-0000-000015000000}"/>
    <cellStyle name="Comma 3 2 3 5 2 4 4" xfId="25243" xr:uid="{00000000-0005-0000-0000-000015000000}"/>
    <cellStyle name="Comma 3 2 3 5 2 4 5" xfId="35995" xr:uid="{00000000-0005-0000-0000-000015000000}"/>
    <cellStyle name="Comma 3 2 3 5 2 4 6" xfId="46747" xr:uid="{00000000-0005-0000-0000-000015000000}"/>
    <cellStyle name="Comma 3 2 3 5 2 5" xfId="5271" xr:uid="{00000000-0005-0000-0000-000015000000}"/>
    <cellStyle name="Comma 3 2 3 5 2 5 2" xfId="16027" xr:uid="{00000000-0005-0000-0000-000015000000}"/>
    <cellStyle name="Comma 3 2 3 5 2 5 3" xfId="26779" xr:uid="{00000000-0005-0000-0000-000015000000}"/>
    <cellStyle name="Comma 3 2 3 5 2 5 4" xfId="37531" xr:uid="{00000000-0005-0000-0000-000015000000}"/>
    <cellStyle name="Comma 3 2 3 5 2 5 5" xfId="48283" xr:uid="{00000000-0005-0000-0000-000015000000}"/>
    <cellStyle name="Comma 3 2 3 5 2 6" xfId="6811" xr:uid="{00000000-0005-0000-0000-000015000000}"/>
    <cellStyle name="Comma 3 2 3 5 2 6 2" xfId="17563" xr:uid="{00000000-0005-0000-0000-000015000000}"/>
    <cellStyle name="Comma 3 2 3 5 2 6 3" xfId="28315" xr:uid="{00000000-0005-0000-0000-000015000000}"/>
    <cellStyle name="Comma 3 2 3 5 2 6 4" xfId="39067" xr:uid="{00000000-0005-0000-0000-000015000000}"/>
    <cellStyle name="Comma 3 2 3 5 2 6 5" xfId="49819" xr:uid="{00000000-0005-0000-0000-000015000000}"/>
    <cellStyle name="Comma 3 2 3 5 2 7" xfId="11419" xr:uid="{00000000-0005-0000-0000-000015000000}"/>
    <cellStyle name="Comma 3 2 3 5 2 8" xfId="22171" xr:uid="{00000000-0005-0000-0000-000015000000}"/>
    <cellStyle name="Comma 3 2 3 5 2 9" xfId="32923" xr:uid="{00000000-0005-0000-0000-000015000000}"/>
    <cellStyle name="Comma 3 2 3 5 3" xfId="1027" xr:uid="{00000000-0005-0000-0000-000015000000}"/>
    <cellStyle name="Comma 3 2 3 5 3 2" xfId="2573" xr:uid="{00000000-0005-0000-0000-0000A1030000}"/>
    <cellStyle name="Comma 3 2 3 5 3 2 2" xfId="8731" xr:uid="{00000000-0005-0000-0000-0000A1030000}"/>
    <cellStyle name="Comma 3 2 3 5 3 2 2 2" xfId="19483" xr:uid="{00000000-0005-0000-0000-0000A1030000}"/>
    <cellStyle name="Comma 3 2 3 5 3 2 2 3" xfId="30235" xr:uid="{00000000-0005-0000-0000-0000A1030000}"/>
    <cellStyle name="Comma 3 2 3 5 3 2 2 4" xfId="40987" xr:uid="{00000000-0005-0000-0000-0000A1030000}"/>
    <cellStyle name="Comma 3 2 3 5 3 2 2 5" xfId="51739" xr:uid="{00000000-0005-0000-0000-0000A1030000}"/>
    <cellStyle name="Comma 3 2 3 5 3 2 3" xfId="13339" xr:uid="{00000000-0005-0000-0000-0000A1030000}"/>
    <cellStyle name="Comma 3 2 3 5 3 2 4" xfId="24091" xr:uid="{00000000-0005-0000-0000-0000A1030000}"/>
    <cellStyle name="Comma 3 2 3 5 3 2 5" xfId="34843" xr:uid="{00000000-0005-0000-0000-0000A1030000}"/>
    <cellStyle name="Comma 3 2 3 5 3 2 6" xfId="45595" xr:uid="{00000000-0005-0000-0000-0000A1030000}"/>
    <cellStyle name="Comma 3 2 3 5 3 3" xfId="4115" xr:uid="{00000000-0005-0000-0000-000015000000}"/>
    <cellStyle name="Comma 3 2 3 5 3 3 2" xfId="10267" xr:uid="{00000000-0005-0000-0000-000015000000}"/>
    <cellStyle name="Comma 3 2 3 5 3 3 2 2" xfId="21019" xr:uid="{00000000-0005-0000-0000-000015000000}"/>
    <cellStyle name="Comma 3 2 3 5 3 3 2 3" xfId="31771" xr:uid="{00000000-0005-0000-0000-000015000000}"/>
    <cellStyle name="Comma 3 2 3 5 3 3 2 4" xfId="42523" xr:uid="{00000000-0005-0000-0000-000015000000}"/>
    <cellStyle name="Comma 3 2 3 5 3 3 2 5" xfId="53275" xr:uid="{00000000-0005-0000-0000-000015000000}"/>
    <cellStyle name="Comma 3 2 3 5 3 3 3" xfId="14875" xr:uid="{00000000-0005-0000-0000-000015000000}"/>
    <cellStyle name="Comma 3 2 3 5 3 3 4" xfId="25627" xr:uid="{00000000-0005-0000-0000-000015000000}"/>
    <cellStyle name="Comma 3 2 3 5 3 3 5" xfId="36379" xr:uid="{00000000-0005-0000-0000-000015000000}"/>
    <cellStyle name="Comma 3 2 3 5 3 3 6" xfId="47131" xr:uid="{00000000-0005-0000-0000-000015000000}"/>
    <cellStyle name="Comma 3 2 3 5 3 4" xfId="5659" xr:uid="{00000000-0005-0000-0000-000015000000}"/>
    <cellStyle name="Comma 3 2 3 5 3 4 2" xfId="16411" xr:uid="{00000000-0005-0000-0000-000015000000}"/>
    <cellStyle name="Comma 3 2 3 5 3 4 3" xfId="27163" xr:uid="{00000000-0005-0000-0000-000015000000}"/>
    <cellStyle name="Comma 3 2 3 5 3 4 4" xfId="37915" xr:uid="{00000000-0005-0000-0000-000015000000}"/>
    <cellStyle name="Comma 3 2 3 5 3 4 5" xfId="48667" xr:uid="{00000000-0005-0000-0000-000015000000}"/>
    <cellStyle name="Comma 3 2 3 5 3 5" xfId="7195" xr:uid="{00000000-0005-0000-0000-000015000000}"/>
    <cellStyle name="Comma 3 2 3 5 3 5 2" xfId="17947" xr:uid="{00000000-0005-0000-0000-000015000000}"/>
    <cellStyle name="Comma 3 2 3 5 3 5 3" xfId="28699" xr:uid="{00000000-0005-0000-0000-000015000000}"/>
    <cellStyle name="Comma 3 2 3 5 3 5 4" xfId="39451" xr:uid="{00000000-0005-0000-0000-000015000000}"/>
    <cellStyle name="Comma 3 2 3 5 3 5 5" xfId="50203" xr:uid="{00000000-0005-0000-0000-000015000000}"/>
    <cellStyle name="Comma 3 2 3 5 3 6" xfId="11803" xr:uid="{00000000-0005-0000-0000-000015000000}"/>
    <cellStyle name="Comma 3 2 3 5 3 7" xfId="22555" xr:uid="{00000000-0005-0000-0000-000015000000}"/>
    <cellStyle name="Comma 3 2 3 5 3 8" xfId="33307" xr:uid="{00000000-0005-0000-0000-000015000000}"/>
    <cellStyle name="Comma 3 2 3 5 3 9" xfId="44059" xr:uid="{00000000-0005-0000-0000-000015000000}"/>
    <cellStyle name="Comma 3 2 3 5 4" xfId="1804" xr:uid="{00000000-0005-0000-0000-00009E030000}"/>
    <cellStyle name="Comma 3 2 3 5 4 2" xfId="7963" xr:uid="{00000000-0005-0000-0000-00009E030000}"/>
    <cellStyle name="Comma 3 2 3 5 4 2 2" xfId="18715" xr:uid="{00000000-0005-0000-0000-00009E030000}"/>
    <cellStyle name="Comma 3 2 3 5 4 2 3" xfId="29467" xr:uid="{00000000-0005-0000-0000-00009E030000}"/>
    <cellStyle name="Comma 3 2 3 5 4 2 4" xfId="40219" xr:uid="{00000000-0005-0000-0000-00009E030000}"/>
    <cellStyle name="Comma 3 2 3 5 4 2 5" xfId="50971" xr:uid="{00000000-0005-0000-0000-00009E030000}"/>
    <cellStyle name="Comma 3 2 3 5 4 3" xfId="12571" xr:uid="{00000000-0005-0000-0000-00009E030000}"/>
    <cellStyle name="Comma 3 2 3 5 4 4" xfId="23323" xr:uid="{00000000-0005-0000-0000-00009E030000}"/>
    <cellStyle name="Comma 3 2 3 5 4 5" xfId="34075" xr:uid="{00000000-0005-0000-0000-00009E030000}"/>
    <cellStyle name="Comma 3 2 3 5 4 6" xfId="44827" xr:uid="{00000000-0005-0000-0000-00009E030000}"/>
    <cellStyle name="Comma 3 2 3 5 5" xfId="3347" xr:uid="{00000000-0005-0000-0000-000015000000}"/>
    <cellStyle name="Comma 3 2 3 5 5 2" xfId="9499" xr:uid="{00000000-0005-0000-0000-000015000000}"/>
    <cellStyle name="Comma 3 2 3 5 5 2 2" xfId="20251" xr:uid="{00000000-0005-0000-0000-000015000000}"/>
    <cellStyle name="Comma 3 2 3 5 5 2 3" xfId="31003" xr:uid="{00000000-0005-0000-0000-000015000000}"/>
    <cellStyle name="Comma 3 2 3 5 5 2 4" xfId="41755" xr:uid="{00000000-0005-0000-0000-000015000000}"/>
    <cellStyle name="Comma 3 2 3 5 5 2 5" xfId="52507" xr:uid="{00000000-0005-0000-0000-000015000000}"/>
    <cellStyle name="Comma 3 2 3 5 5 3" xfId="14107" xr:uid="{00000000-0005-0000-0000-000015000000}"/>
    <cellStyle name="Comma 3 2 3 5 5 4" xfId="24859" xr:uid="{00000000-0005-0000-0000-000015000000}"/>
    <cellStyle name="Comma 3 2 3 5 5 5" xfId="35611" xr:uid="{00000000-0005-0000-0000-000015000000}"/>
    <cellStyle name="Comma 3 2 3 5 5 6" xfId="46363" xr:uid="{00000000-0005-0000-0000-000015000000}"/>
    <cellStyle name="Comma 3 2 3 5 6" xfId="4887" xr:uid="{00000000-0005-0000-0000-000015000000}"/>
    <cellStyle name="Comma 3 2 3 5 6 2" xfId="15643" xr:uid="{00000000-0005-0000-0000-000015000000}"/>
    <cellStyle name="Comma 3 2 3 5 6 3" xfId="26395" xr:uid="{00000000-0005-0000-0000-000015000000}"/>
    <cellStyle name="Comma 3 2 3 5 6 4" xfId="37147" xr:uid="{00000000-0005-0000-0000-000015000000}"/>
    <cellStyle name="Comma 3 2 3 5 6 5" xfId="47899" xr:uid="{00000000-0005-0000-0000-000015000000}"/>
    <cellStyle name="Comma 3 2 3 5 7" xfId="6427" xr:uid="{00000000-0005-0000-0000-000015000000}"/>
    <cellStyle name="Comma 3 2 3 5 7 2" xfId="17179" xr:uid="{00000000-0005-0000-0000-000015000000}"/>
    <cellStyle name="Comma 3 2 3 5 7 3" xfId="27931" xr:uid="{00000000-0005-0000-0000-000015000000}"/>
    <cellStyle name="Comma 3 2 3 5 7 4" xfId="38683" xr:uid="{00000000-0005-0000-0000-000015000000}"/>
    <cellStyle name="Comma 3 2 3 5 7 5" xfId="49435" xr:uid="{00000000-0005-0000-0000-000015000000}"/>
    <cellStyle name="Comma 3 2 3 5 8" xfId="11035" xr:uid="{00000000-0005-0000-0000-000015000000}"/>
    <cellStyle name="Comma 3 2 3 5 9" xfId="21787" xr:uid="{00000000-0005-0000-0000-000015000000}"/>
    <cellStyle name="Comma 3 2 3 6" xfId="311" xr:uid="{00000000-0005-0000-0000-000015000000}"/>
    <cellStyle name="Comma 3 2 3 6 10" xfId="32603" xr:uid="{00000000-0005-0000-0000-000015000000}"/>
    <cellStyle name="Comma 3 2 3 6 11" xfId="43355" xr:uid="{00000000-0005-0000-0000-000015000000}"/>
    <cellStyle name="Comma 3 2 3 6 2" xfId="695" xr:uid="{00000000-0005-0000-0000-000015000000}"/>
    <cellStyle name="Comma 3 2 3 6 2 10" xfId="43739" xr:uid="{00000000-0005-0000-0000-000015000000}"/>
    <cellStyle name="Comma 3 2 3 6 2 2" xfId="1475" xr:uid="{00000000-0005-0000-0000-000015000000}"/>
    <cellStyle name="Comma 3 2 3 6 2 2 2" xfId="3021" xr:uid="{00000000-0005-0000-0000-0000A4030000}"/>
    <cellStyle name="Comma 3 2 3 6 2 2 2 2" xfId="9179" xr:uid="{00000000-0005-0000-0000-0000A4030000}"/>
    <cellStyle name="Comma 3 2 3 6 2 2 2 2 2" xfId="19931" xr:uid="{00000000-0005-0000-0000-0000A4030000}"/>
    <cellStyle name="Comma 3 2 3 6 2 2 2 2 3" xfId="30683" xr:uid="{00000000-0005-0000-0000-0000A4030000}"/>
    <cellStyle name="Comma 3 2 3 6 2 2 2 2 4" xfId="41435" xr:uid="{00000000-0005-0000-0000-0000A4030000}"/>
    <cellStyle name="Comma 3 2 3 6 2 2 2 2 5" xfId="52187" xr:uid="{00000000-0005-0000-0000-0000A4030000}"/>
    <cellStyle name="Comma 3 2 3 6 2 2 2 3" xfId="13787" xr:uid="{00000000-0005-0000-0000-0000A4030000}"/>
    <cellStyle name="Comma 3 2 3 6 2 2 2 4" xfId="24539" xr:uid="{00000000-0005-0000-0000-0000A4030000}"/>
    <cellStyle name="Comma 3 2 3 6 2 2 2 5" xfId="35291" xr:uid="{00000000-0005-0000-0000-0000A4030000}"/>
    <cellStyle name="Comma 3 2 3 6 2 2 2 6" xfId="46043" xr:uid="{00000000-0005-0000-0000-0000A4030000}"/>
    <cellStyle name="Comma 3 2 3 6 2 2 3" xfId="4563" xr:uid="{00000000-0005-0000-0000-000015000000}"/>
    <cellStyle name="Comma 3 2 3 6 2 2 3 2" xfId="10715" xr:uid="{00000000-0005-0000-0000-000015000000}"/>
    <cellStyle name="Comma 3 2 3 6 2 2 3 2 2" xfId="21467" xr:uid="{00000000-0005-0000-0000-000015000000}"/>
    <cellStyle name="Comma 3 2 3 6 2 2 3 2 3" xfId="32219" xr:uid="{00000000-0005-0000-0000-000015000000}"/>
    <cellStyle name="Comma 3 2 3 6 2 2 3 2 4" xfId="42971" xr:uid="{00000000-0005-0000-0000-000015000000}"/>
    <cellStyle name="Comma 3 2 3 6 2 2 3 2 5" xfId="53723" xr:uid="{00000000-0005-0000-0000-000015000000}"/>
    <cellStyle name="Comma 3 2 3 6 2 2 3 3" xfId="15323" xr:uid="{00000000-0005-0000-0000-000015000000}"/>
    <cellStyle name="Comma 3 2 3 6 2 2 3 4" xfId="26075" xr:uid="{00000000-0005-0000-0000-000015000000}"/>
    <cellStyle name="Comma 3 2 3 6 2 2 3 5" xfId="36827" xr:uid="{00000000-0005-0000-0000-000015000000}"/>
    <cellStyle name="Comma 3 2 3 6 2 2 3 6" xfId="47579" xr:uid="{00000000-0005-0000-0000-000015000000}"/>
    <cellStyle name="Comma 3 2 3 6 2 2 4" xfId="6107" xr:uid="{00000000-0005-0000-0000-000015000000}"/>
    <cellStyle name="Comma 3 2 3 6 2 2 4 2" xfId="16859" xr:uid="{00000000-0005-0000-0000-000015000000}"/>
    <cellStyle name="Comma 3 2 3 6 2 2 4 3" xfId="27611" xr:uid="{00000000-0005-0000-0000-000015000000}"/>
    <cellStyle name="Comma 3 2 3 6 2 2 4 4" xfId="38363" xr:uid="{00000000-0005-0000-0000-000015000000}"/>
    <cellStyle name="Comma 3 2 3 6 2 2 4 5" xfId="49115" xr:uid="{00000000-0005-0000-0000-000015000000}"/>
    <cellStyle name="Comma 3 2 3 6 2 2 5" xfId="7643" xr:uid="{00000000-0005-0000-0000-000015000000}"/>
    <cellStyle name="Comma 3 2 3 6 2 2 5 2" xfId="18395" xr:uid="{00000000-0005-0000-0000-000015000000}"/>
    <cellStyle name="Comma 3 2 3 6 2 2 5 3" xfId="29147" xr:uid="{00000000-0005-0000-0000-000015000000}"/>
    <cellStyle name="Comma 3 2 3 6 2 2 5 4" xfId="39899" xr:uid="{00000000-0005-0000-0000-000015000000}"/>
    <cellStyle name="Comma 3 2 3 6 2 2 5 5" xfId="50651" xr:uid="{00000000-0005-0000-0000-000015000000}"/>
    <cellStyle name="Comma 3 2 3 6 2 2 6" xfId="12251" xr:uid="{00000000-0005-0000-0000-000015000000}"/>
    <cellStyle name="Comma 3 2 3 6 2 2 7" xfId="23003" xr:uid="{00000000-0005-0000-0000-000015000000}"/>
    <cellStyle name="Comma 3 2 3 6 2 2 8" xfId="33755" xr:uid="{00000000-0005-0000-0000-000015000000}"/>
    <cellStyle name="Comma 3 2 3 6 2 2 9" xfId="44507" xr:uid="{00000000-0005-0000-0000-000015000000}"/>
    <cellStyle name="Comma 3 2 3 6 2 3" xfId="2252" xr:uid="{00000000-0005-0000-0000-0000A3030000}"/>
    <cellStyle name="Comma 3 2 3 6 2 3 2" xfId="8411" xr:uid="{00000000-0005-0000-0000-0000A3030000}"/>
    <cellStyle name="Comma 3 2 3 6 2 3 2 2" xfId="19163" xr:uid="{00000000-0005-0000-0000-0000A3030000}"/>
    <cellStyle name="Comma 3 2 3 6 2 3 2 3" xfId="29915" xr:uid="{00000000-0005-0000-0000-0000A3030000}"/>
    <cellStyle name="Comma 3 2 3 6 2 3 2 4" xfId="40667" xr:uid="{00000000-0005-0000-0000-0000A3030000}"/>
    <cellStyle name="Comma 3 2 3 6 2 3 2 5" xfId="51419" xr:uid="{00000000-0005-0000-0000-0000A3030000}"/>
    <cellStyle name="Comma 3 2 3 6 2 3 3" xfId="13019" xr:uid="{00000000-0005-0000-0000-0000A3030000}"/>
    <cellStyle name="Comma 3 2 3 6 2 3 4" xfId="23771" xr:uid="{00000000-0005-0000-0000-0000A3030000}"/>
    <cellStyle name="Comma 3 2 3 6 2 3 5" xfId="34523" xr:uid="{00000000-0005-0000-0000-0000A3030000}"/>
    <cellStyle name="Comma 3 2 3 6 2 3 6" xfId="45275" xr:uid="{00000000-0005-0000-0000-0000A3030000}"/>
    <cellStyle name="Comma 3 2 3 6 2 4" xfId="3795" xr:uid="{00000000-0005-0000-0000-000015000000}"/>
    <cellStyle name="Comma 3 2 3 6 2 4 2" xfId="9947" xr:uid="{00000000-0005-0000-0000-000015000000}"/>
    <cellStyle name="Comma 3 2 3 6 2 4 2 2" xfId="20699" xr:uid="{00000000-0005-0000-0000-000015000000}"/>
    <cellStyle name="Comma 3 2 3 6 2 4 2 3" xfId="31451" xr:uid="{00000000-0005-0000-0000-000015000000}"/>
    <cellStyle name="Comma 3 2 3 6 2 4 2 4" xfId="42203" xr:uid="{00000000-0005-0000-0000-000015000000}"/>
    <cellStyle name="Comma 3 2 3 6 2 4 2 5" xfId="52955" xr:uid="{00000000-0005-0000-0000-000015000000}"/>
    <cellStyle name="Comma 3 2 3 6 2 4 3" xfId="14555" xr:uid="{00000000-0005-0000-0000-000015000000}"/>
    <cellStyle name="Comma 3 2 3 6 2 4 4" xfId="25307" xr:uid="{00000000-0005-0000-0000-000015000000}"/>
    <cellStyle name="Comma 3 2 3 6 2 4 5" xfId="36059" xr:uid="{00000000-0005-0000-0000-000015000000}"/>
    <cellStyle name="Comma 3 2 3 6 2 4 6" xfId="46811" xr:uid="{00000000-0005-0000-0000-000015000000}"/>
    <cellStyle name="Comma 3 2 3 6 2 5" xfId="5335" xr:uid="{00000000-0005-0000-0000-000015000000}"/>
    <cellStyle name="Comma 3 2 3 6 2 5 2" xfId="16091" xr:uid="{00000000-0005-0000-0000-000015000000}"/>
    <cellStyle name="Comma 3 2 3 6 2 5 3" xfId="26843" xr:uid="{00000000-0005-0000-0000-000015000000}"/>
    <cellStyle name="Comma 3 2 3 6 2 5 4" xfId="37595" xr:uid="{00000000-0005-0000-0000-000015000000}"/>
    <cellStyle name="Comma 3 2 3 6 2 5 5" xfId="48347" xr:uid="{00000000-0005-0000-0000-000015000000}"/>
    <cellStyle name="Comma 3 2 3 6 2 6" xfId="6875" xr:uid="{00000000-0005-0000-0000-000015000000}"/>
    <cellStyle name="Comma 3 2 3 6 2 6 2" xfId="17627" xr:uid="{00000000-0005-0000-0000-000015000000}"/>
    <cellStyle name="Comma 3 2 3 6 2 6 3" xfId="28379" xr:uid="{00000000-0005-0000-0000-000015000000}"/>
    <cellStyle name="Comma 3 2 3 6 2 6 4" xfId="39131" xr:uid="{00000000-0005-0000-0000-000015000000}"/>
    <cellStyle name="Comma 3 2 3 6 2 6 5" xfId="49883" xr:uid="{00000000-0005-0000-0000-000015000000}"/>
    <cellStyle name="Comma 3 2 3 6 2 7" xfId="11483" xr:uid="{00000000-0005-0000-0000-000015000000}"/>
    <cellStyle name="Comma 3 2 3 6 2 8" xfId="22235" xr:uid="{00000000-0005-0000-0000-000015000000}"/>
    <cellStyle name="Comma 3 2 3 6 2 9" xfId="32987" xr:uid="{00000000-0005-0000-0000-000015000000}"/>
    <cellStyle name="Comma 3 2 3 6 3" xfId="1091" xr:uid="{00000000-0005-0000-0000-000015000000}"/>
    <cellStyle name="Comma 3 2 3 6 3 2" xfId="2637" xr:uid="{00000000-0005-0000-0000-0000A5030000}"/>
    <cellStyle name="Comma 3 2 3 6 3 2 2" xfId="8795" xr:uid="{00000000-0005-0000-0000-0000A5030000}"/>
    <cellStyle name="Comma 3 2 3 6 3 2 2 2" xfId="19547" xr:uid="{00000000-0005-0000-0000-0000A5030000}"/>
    <cellStyle name="Comma 3 2 3 6 3 2 2 3" xfId="30299" xr:uid="{00000000-0005-0000-0000-0000A5030000}"/>
    <cellStyle name="Comma 3 2 3 6 3 2 2 4" xfId="41051" xr:uid="{00000000-0005-0000-0000-0000A5030000}"/>
    <cellStyle name="Comma 3 2 3 6 3 2 2 5" xfId="51803" xr:uid="{00000000-0005-0000-0000-0000A5030000}"/>
    <cellStyle name="Comma 3 2 3 6 3 2 3" xfId="13403" xr:uid="{00000000-0005-0000-0000-0000A5030000}"/>
    <cellStyle name="Comma 3 2 3 6 3 2 4" xfId="24155" xr:uid="{00000000-0005-0000-0000-0000A5030000}"/>
    <cellStyle name="Comma 3 2 3 6 3 2 5" xfId="34907" xr:uid="{00000000-0005-0000-0000-0000A5030000}"/>
    <cellStyle name="Comma 3 2 3 6 3 2 6" xfId="45659" xr:uid="{00000000-0005-0000-0000-0000A5030000}"/>
    <cellStyle name="Comma 3 2 3 6 3 3" xfId="4179" xr:uid="{00000000-0005-0000-0000-000015000000}"/>
    <cellStyle name="Comma 3 2 3 6 3 3 2" xfId="10331" xr:uid="{00000000-0005-0000-0000-000015000000}"/>
    <cellStyle name="Comma 3 2 3 6 3 3 2 2" xfId="21083" xr:uid="{00000000-0005-0000-0000-000015000000}"/>
    <cellStyle name="Comma 3 2 3 6 3 3 2 3" xfId="31835" xr:uid="{00000000-0005-0000-0000-000015000000}"/>
    <cellStyle name="Comma 3 2 3 6 3 3 2 4" xfId="42587" xr:uid="{00000000-0005-0000-0000-000015000000}"/>
    <cellStyle name="Comma 3 2 3 6 3 3 2 5" xfId="53339" xr:uid="{00000000-0005-0000-0000-000015000000}"/>
    <cellStyle name="Comma 3 2 3 6 3 3 3" xfId="14939" xr:uid="{00000000-0005-0000-0000-000015000000}"/>
    <cellStyle name="Comma 3 2 3 6 3 3 4" xfId="25691" xr:uid="{00000000-0005-0000-0000-000015000000}"/>
    <cellStyle name="Comma 3 2 3 6 3 3 5" xfId="36443" xr:uid="{00000000-0005-0000-0000-000015000000}"/>
    <cellStyle name="Comma 3 2 3 6 3 3 6" xfId="47195" xr:uid="{00000000-0005-0000-0000-000015000000}"/>
    <cellStyle name="Comma 3 2 3 6 3 4" xfId="5723" xr:uid="{00000000-0005-0000-0000-000015000000}"/>
    <cellStyle name="Comma 3 2 3 6 3 4 2" xfId="16475" xr:uid="{00000000-0005-0000-0000-000015000000}"/>
    <cellStyle name="Comma 3 2 3 6 3 4 3" xfId="27227" xr:uid="{00000000-0005-0000-0000-000015000000}"/>
    <cellStyle name="Comma 3 2 3 6 3 4 4" xfId="37979" xr:uid="{00000000-0005-0000-0000-000015000000}"/>
    <cellStyle name="Comma 3 2 3 6 3 4 5" xfId="48731" xr:uid="{00000000-0005-0000-0000-000015000000}"/>
    <cellStyle name="Comma 3 2 3 6 3 5" xfId="7259" xr:uid="{00000000-0005-0000-0000-000015000000}"/>
    <cellStyle name="Comma 3 2 3 6 3 5 2" xfId="18011" xr:uid="{00000000-0005-0000-0000-000015000000}"/>
    <cellStyle name="Comma 3 2 3 6 3 5 3" xfId="28763" xr:uid="{00000000-0005-0000-0000-000015000000}"/>
    <cellStyle name="Comma 3 2 3 6 3 5 4" xfId="39515" xr:uid="{00000000-0005-0000-0000-000015000000}"/>
    <cellStyle name="Comma 3 2 3 6 3 5 5" xfId="50267" xr:uid="{00000000-0005-0000-0000-000015000000}"/>
    <cellStyle name="Comma 3 2 3 6 3 6" xfId="11867" xr:uid="{00000000-0005-0000-0000-000015000000}"/>
    <cellStyle name="Comma 3 2 3 6 3 7" xfId="22619" xr:uid="{00000000-0005-0000-0000-000015000000}"/>
    <cellStyle name="Comma 3 2 3 6 3 8" xfId="33371" xr:uid="{00000000-0005-0000-0000-000015000000}"/>
    <cellStyle name="Comma 3 2 3 6 3 9" xfId="44123" xr:uid="{00000000-0005-0000-0000-000015000000}"/>
    <cellStyle name="Comma 3 2 3 6 4" xfId="1868" xr:uid="{00000000-0005-0000-0000-0000A2030000}"/>
    <cellStyle name="Comma 3 2 3 6 4 2" xfId="8027" xr:uid="{00000000-0005-0000-0000-0000A2030000}"/>
    <cellStyle name="Comma 3 2 3 6 4 2 2" xfId="18779" xr:uid="{00000000-0005-0000-0000-0000A2030000}"/>
    <cellStyle name="Comma 3 2 3 6 4 2 3" xfId="29531" xr:uid="{00000000-0005-0000-0000-0000A2030000}"/>
    <cellStyle name="Comma 3 2 3 6 4 2 4" xfId="40283" xr:uid="{00000000-0005-0000-0000-0000A2030000}"/>
    <cellStyle name="Comma 3 2 3 6 4 2 5" xfId="51035" xr:uid="{00000000-0005-0000-0000-0000A2030000}"/>
    <cellStyle name="Comma 3 2 3 6 4 3" xfId="12635" xr:uid="{00000000-0005-0000-0000-0000A2030000}"/>
    <cellStyle name="Comma 3 2 3 6 4 4" xfId="23387" xr:uid="{00000000-0005-0000-0000-0000A2030000}"/>
    <cellStyle name="Comma 3 2 3 6 4 5" xfId="34139" xr:uid="{00000000-0005-0000-0000-0000A2030000}"/>
    <cellStyle name="Comma 3 2 3 6 4 6" xfId="44891" xr:uid="{00000000-0005-0000-0000-0000A2030000}"/>
    <cellStyle name="Comma 3 2 3 6 5" xfId="3411" xr:uid="{00000000-0005-0000-0000-000015000000}"/>
    <cellStyle name="Comma 3 2 3 6 5 2" xfId="9563" xr:uid="{00000000-0005-0000-0000-000015000000}"/>
    <cellStyle name="Comma 3 2 3 6 5 2 2" xfId="20315" xr:uid="{00000000-0005-0000-0000-000015000000}"/>
    <cellStyle name="Comma 3 2 3 6 5 2 3" xfId="31067" xr:uid="{00000000-0005-0000-0000-000015000000}"/>
    <cellStyle name="Comma 3 2 3 6 5 2 4" xfId="41819" xr:uid="{00000000-0005-0000-0000-000015000000}"/>
    <cellStyle name="Comma 3 2 3 6 5 2 5" xfId="52571" xr:uid="{00000000-0005-0000-0000-000015000000}"/>
    <cellStyle name="Comma 3 2 3 6 5 3" xfId="14171" xr:uid="{00000000-0005-0000-0000-000015000000}"/>
    <cellStyle name="Comma 3 2 3 6 5 4" xfId="24923" xr:uid="{00000000-0005-0000-0000-000015000000}"/>
    <cellStyle name="Comma 3 2 3 6 5 5" xfId="35675" xr:uid="{00000000-0005-0000-0000-000015000000}"/>
    <cellStyle name="Comma 3 2 3 6 5 6" xfId="46427" xr:uid="{00000000-0005-0000-0000-000015000000}"/>
    <cellStyle name="Comma 3 2 3 6 6" xfId="4951" xr:uid="{00000000-0005-0000-0000-000015000000}"/>
    <cellStyle name="Comma 3 2 3 6 6 2" xfId="15707" xr:uid="{00000000-0005-0000-0000-000015000000}"/>
    <cellStyle name="Comma 3 2 3 6 6 3" xfId="26459" xr:uid="{00000000-0005-0000-0000-000015000000}"/>
    <cellStyle name="Comma 3 2 3 6 6 4" xfId="37211" xr:uid="{00000000-0005-0000-0000-000015000000}"/>
    <cellStyle name="Comma 3 2 3 6 6 5" xfId="47963" xr:uid="{00000000-0005-0000-0000-000015000000}"/>
    <cellStyle name="Comma 3 2 3 6 7" xfId="6491" xr:uid="{00000000-0005-0000-0000-000015000000}"/>
    <cellStyle name="Comma 3 2 3 6 7 2" xfId="17243" xr:uid="{00000000-0005-0000-0000-000015000000}"/>
    <cellStyle name="Comma 3 2 3 6 7 3" xfId="27995" xr:uid="{00000000-0005-0000-0000-000015000000}"/>
    <cellStyle name="Comma 3 2 3 6 7 4" xfId="38747" xr:uid="{00000000-0005-0000-0000-000015000000}"/>
    <cellStyle name="Comma 3 2 3 6 7 5" xfId="49499" xr:uid="{00000000-0005-0000-0000-000015000000}"/>
    <cellStyle name="Comma 3 2 3 6 8" xfId="11099" xr:uid="{00000000-0005-0000-0000-000015000000}"/>
    <cellStyle name="Comma 3 2 3 6 9" xfId="21851" xr:uid="{00000000-0005-0000-0000-000015000000}"/>
    <cellStyle name="Comma 3 2 3 7" xfId="375" xr:uid="{00000000-0005-0000-0000-000015000000}"/>
    <cellStyle name="Comma 3 2 3 7 10" xfId="32667" xr:uid="{00000000-0005-0000-0000-000015000000}"/>
    <cellStyle name="Comma 3 2 3 7 11" xfId="43419" xr:uid="{00000000-0005-0000-0000-000015000000}"/>
    <cellStyle name="Comma 3 2 3 7 2" xfId="759" xr:uid="{00000000-0005-0000-0000-000015000000}"/>
    <cellStyle name="Comma 3 2 3 7 2 10" xfId="43803" xr:uid="{00000000-0005-0000-0000-000015000000}"/>
    <cellStyle name="Comma 3 2 3 7 2 2" xfId="1539" xr:uid="{00000000-0005-0000-0000-000015000000}"/>
    <cellStyle name="Comma 3 2 3 7 2 2 2" xfId="3085" xr:uid="{00000000-0005-0000-0000-0000A8030000}"/>
    <cellStyle name="Comma 3 2 3 7 2 2 2 2" xfId="9243" xr:uid="{00000000-0005-0000-0000-0000A8030000}"/>
    <cellStyle name="Comma 3 2 3 7 2 2 2 2 2" xfId="19995" xr:uid="{00000000-0005-0000-0000-0000A8030000}"/>
    <cellStyle name="Comma 3 2 3 7 2 2 2 2 3" xfId="30747" xr:uid="{00000000-0005-0000-0000-0000A8030000}"/>
    <cellStyle name="Comma 3 2 3 7 2 2 2 2 4" xfId="41499" xr:uid="{00000000-0005-0000-0000-0000A8030000}"/>
    <cellStyle name="Comma 3 2 3 7 2 2 2 2 5" xfId="52251" xr:uid="{00000000-0005-0000-0000-0000A8030000}"/>
    <cellStyle name="Comma 3 2 3 7 2 2 2 3" xfId="13851" xr:uid="{00000000-0005-0000-0000-0000A8030000}"/>
    <cellStyle name="Comma 3 2 3 7 2 2 2 4" xfId="24603" xr:uid="{00000000-0005-0000-0000-0000A8030000}"/>
    <cellStyle name="Comma 3 2 3 7 2 2 2 5" xfId="35355" xr:uid="{00000000-0005-0000-0000-0000A8030000}"/>
    <cellStyle name="Comma 3 2 3 7 2 2 2 6" xfId="46107" xr:uid="{00000000-0005-0000-0000-0000A8030000}"/>
    <cellStyle name="Comma 3 2 3 7 2 2 3" xfId="4627" xr:uid="{00000000-0005-0000-0000-000015000000}"/>
    <cellStyle name="Comma 3 2 3 7 2 2 3 2" xfId="10779" xr:uid="{00000000-0005-0000-0000-000015000000}"/>
    <cellStyle name="Comma 3 2 3 7 2 2 3 2 2" xfId="21531" xr:uid="{00000000-0005-0000-0000-000015000000}"/>
    <cellStyle name="Comma 3 2 3 7 2 2 3 2 3" xfId="32283" xr:uid="{00000000-0005-0000-0000-000015000000}"/>
    <cellStyle name="Comma 3 2 3 7 2 2 3 2 4" xfId="43035" xr:uid="{00000000-0005-0000-0000-000015000000}"/>
    <cellStyle name="Comma 3 2 3 7 2 2 3 2 5" xfId="53787" xr:uid="{00000000-0005-0000-0000-000015000000}"/>
    <cellStyle name="Comma 3 2 3 7 2 2 3 3" xfId="15387" xr:uid="{00000000-0005-0000-0000-000015000000}"/>
    <cellStyle name="Comma 3 2 3 7 2 2 3 4" xfId="26139" xr:uid="{00000000-0005-0000-0000-000015000000}"/>
    <cellStyle name="Comma 3 2 3 7 2 2 3 5" xfId="36891" xr:uid="{00000000-0005-0000-0000-000015000000}"/>
    <cellStyle name="Comma 3 2 3 7 2 2 3 6" xfId="47643" xr:uid="{00000000-0005-0000-0000-000015000000}"/>
    <cellStyle name="Comma 3 2 3 7 2 2 4" xfId="6171" xr:uid="{00000000-0005-0000-0000-000015000000}"/>
    <cellStyle name="Comma 3 2 3 7 2 2 4 2" xfId="16923" xr:uid="{00000000-0005-0000-0000-000015000000}"/>
    <cellStyle name="Comma 3 2 3 7 2 2 4 3" xfId="27675" xr:uid="{00000000-0005-0000-0000-000015000000}"/>
    <cellStyle name="Comma 3 2 3 7 2 2 4 4" xfId="38427" xr:uid="{00000000-0005-0000-0000-000015000000}"/>
    <cellStyle name="Comma 3 2 3 7 2 2 4 5" xfId="49179" xr:uid="{00000000-0005-0000-0000-000015000000}"/>
    <cellStyle name="Comma 3 2 3 7 2 2 5" xfId="7707" xr:uid="{00000000-0005-0000-0000-000015000000}"/>
    <cellStyle name="Comma 3 2 3 7 2 2 5 2" xfId="18459" xr:uid="{00000000-0005-0000-0000-000015000000}"/>
    <cellStyle name="Comma 3 2 3 7 2 2 5 3" xfId="29211" xr:uid="{00000000-0005-0000-0000-000015000000}"/>
    <cellStyle name="Comma 3 2 3 7 2 2 5 4" xfId="39963" xr:uid="{00000000-0005-0000-0000-000015000000}"/>
    <cellStyle name="Comma 3 2 3 7 2 2 5 5" xfId="50715" xr:uid="{00000000-0005-0000-0000-000015000000}"/>
    <cellStyle name="Comma 3 2 3 7 2 2 6" xfId="12315" xr:uid="{00000000-0005-0000-0000-000015000000}"/>
    <cellStyle name="Comma 3 2 3 7 2 2 7" xfId="23067" xr:uid="{00000000-0005-0000-0000-000015000000}"/>
    <cellStyle name="Comma 3 2 3 7 2 2 8" xfId="33819" xr:uid="{00000000-0005-0000-0000-000015000000}"/>
    <cellStyle name="Comma 3 2 3 7 2 2 9" xfId="44571" xr:uid="{00000000-0005-0000-0000-000015000000}"/>
    <cellStyle name="Comma 3 2 3 7 2 3" xfId="2316" xr:uid="{00000000-0005-0000-0000-0000A7030000}"/>
    <cellStyle name="Comma 3 2 3 7 2 3 2" xfId="8475" xr:uid="{00000000-0005-0000-0000-0000A7030000}"/>
    <cellStyle name="Comma 3 2 3 7 2 3 2 2" xfId="19227" xr:uid="{00000000-0005-0000-0000-0000A7030000}"/>
    <cellStyle name="Comma 3 2 3 7 2 3 2 3" xfId="29979" xr:uid="{00000000-0005-0000-0000-0000A7030000}"/>
    <cellStyle name="Comma 3 2 3 7 2 3 2 4" xfId="40731" xr:uid="{00000000-0005-0000-0000-0000A7030000}"/>
    <cellStyle name="Comma 3 2 3 7 2 3 2 5" xfId="51483" xr:uid="{00000000-0005-0000-0000-0000A7030000}"/>
    <cellStyle name="Comma 3 2 3 7 2 3 3" xfId="13083" xr:uid="{00000000-0005-0000-0000-0000A7030000}"/>
    <cellStyle name="Comma 3 2 3 7 2 3 4" xfId="23835" xr:uid="{00000000-0005-0000-0000-0000A7030000}"/>
    <cellStyle name="Comma 3 2 3 7 2 3 5" xfId="34587" xr:uid="{00000000-0005-0000-0000-0000A7030000}"/>
    <cellStyle name="Comma 3 2 3 7 2 3 6" xfId="45339" xr:uid="{00000000-0005-0000-0000-0000A7030000}"/>
    <cellStyle name="Comma 3 2 3 7 2 4" xfId="3859" xr:uid="{00000000-0005-0000-0000-000015000000}"/>
    <cellStyle name="Comma 3 2 3 7 2 4 2" xfId="10011" xr:uid="{00000000-0005-0000-0000-000015000000}"/>
    <cellStyle name="Comma 3 2 3 7 2 4 2 2" xfId="20763" xr:uid="{00000000-0005-0000-0000-000015000000}"/>
    <cellStyle name="Comma 3 2 3 7 2 4 2 3" xfId="31515" xr:uid="{00000000-0005-0000-0000-000015000000}"/>
    <cellStyle name="Comma 3 2 3 7 2 4 2 4" xfId="42267" xr:uid="{00000000-0005-0000-0000-000015000000}"/>
    <cellStyle name="Comma 3 2 3 7 2 4 2 5" xfId="53019" xr:uid="{00000000-0005-0000-0000-000015000000}"/>
    <cellStyle name="Comma 3 2 3 7 2 4 3" xfId="14619" xr:uid="{00000000-0005-0000-0000-000015000000}"/>
    <cellStyle name="Comma 3 2 3 7 2 4 4" xfId="25371" xr:uid="{00000000-0005-0000-0000-000015000000}"/>
    <cellStyle name="Comma 3 2 3 7 2 4 5" xfId="36123" xr:uid="{00000000-0005-0000-0000-000015000000}"/>
    <cellStyle name="Comma 3 2 3 7 2 4 6" xfId="46875" xr:uid="{00000000-0005-0000-0000-000015000000}"/>
    <cellStyle name="Comma 3 2 3 7 2 5" xfId="5399" xr:uid="{00000000-0005-0000-0000-000015000000}"/>
    <cellStyle name="Comma 3 2 3 7 2 5 2" xfId="16155" xr:uid="{00000000-0005-0000-0000-000015000000}"/>
    <cellStyle name="Comma 3 2 3 7 2 5 3" xfId="26907" xr:uid="{00000000-0005-0000-0000-000015000000}"/>
    <cellStyle name="Comma 3 2 3 7 2 5 4" xfId="37659" xr:uid="{00000000-0005-0000-0000-000015000000}"/>
    <cellStyle name="Comma 3 2 3 7 2 5 5" xfId="48411" xr:uid="{00000000-0005-0000-0000-000015000000}"/>
    <cellStyle name="Comma 3 2 3 7 2 6" xfId="6939" xr:uid="{00000000-0005-0000-0000-000015000000}"/>
    <cellStyle name="Comma 3 2 3 7 2 6 2" xfId="17691" xr:uid="{00000000-0005-0000-0000-000015000000}"/>
    <cellStyle name="Comma 3 2 3 7 2 6 3" xfId="28443" xr:uid="{00000000-0005-0000-0000-000015000000}"/>
    <cellStyle name="Comma 3 2 3 7 2 6 4" xfId="39195" xr:uid="{00000000-0005-0000-0000-000015000000}"/>
    <cellStyle name="Comma 3 2 3 7 2 6 5" xfId="49947" xr:uid="{00000000-0005-0000-0000-000015000000}"/>
    <cellStyle name="Comma 3 2 3 7 2 7" xfId="11547" xr:uid="{00000000-0005-0000-0000-000015000000}"/>
    <cellStyle name="Comma 3 2 3 7 2 8" xfId="22299" xr:uid="{00000000-0005-0000-0000-000015000000}"/>
    <cellStyle name="Comma 3 2 3 7 2 9" xfId="33051" xr:uid="{00000000-0005-0000-0000-000015000000}"/>
    <cellStyle name="Comma 3 2 3 7 3" xfId="1155" xr:uid="{00000000-0005-0000-0000-000015000000}"/>
    <cellStyle name="Comma 3 2 3 7 3 2" xfId="2701" xr:uid="{00000000-0005-0000-0000-0000A9030000}"/>
    <cellStyle name="Comma 3 2 3 7 3 2 2" xfId="8859" xr:uid="{00000000-0005-0000-0000-0000A9030000}"/>
    <cellStyle name="Comma 3 2 3 7 3 2 2 2" xfId="19611" xr:uid="{00000000-0005-0000-0000-0000A9030000}"/>
    <cellStyle name="Comma 3 2 3 7 3 2 2 3" xfId="30363" xr:uid="{00000000-0005-0000-0000-0000A9030000}"/>
    <cellStyle name="Comma 3 2 3 7 3 2 2 4" xfId="41115" xr:uid="{00000000-0005-0000-0000-0000A9030000}"/>
    <cellStyle name="Comma 3 2 3 7 3 2 2 5" xfId="51867" xr:uid="{00000000-0005-0000-0000-0000A9030000}"/>
    <cellStyle name="Comma 3 2 3 7 3 2 3" xfId="13467" xr:uid="{00000000-0005-0000-0000-0000A9030000}"/>
    <cellStyle name="Comma 3 2 3 7 3 2 4" xfId="24219" xr:uid="{00000000-0005-0000-0000-0000A9030000}"/>
    <cellStyle name="Comma 3 2 3 7 3 2 5" xfId="34971" xr:uid="{00000000-0005-0000-0000-0000A9030000}"/>
    <cellStyle name="Comma 3 2 3 7 3 2 6" xfId="45723" xr:uid="{00000000-0005-0000-0000-0000A9030000}"/>
    <cellStyle name="Comma 3 2 3 7 3 3" xfId="4243" xr:uid="{00000000-0005-0000-0000-000015000000}"/>
    <cellStyle name="Comma 3 2 3 7 3 3 2" xfId="10395" xr:uid="{00000000-0005-0000-0000-000015000000}"/>
    <cellStyle name="Comma 3 2 3 7 3 3 2 2" xfId="21147" xr:uid="{00000000-0005-0000-0000-000015000000}"/>
    <cellStyle name="Comma 3 2 3 7 3 3 2 3" xfId="31899" xr:uid="{00000000-0005-0000-0000-000015000000}"/>
    <cellStyle name="Comma 3 2 3 7 3 3 2 4" xfId="42651" xr:uid="{00000000-0005-0000-0000-000015000000}"/>
    <cellStyle name="Comma 3 2 3 7 3 3 2 5" xfId="53403" xr:uid="{00000000-0005-0000-0000-000015000000}"/>
    <cellStyle name="Comma 3 2 3 7 3 3 3" xfId="15003" xr:uid="{00000000-0005-0000-0000-000015000000}"/>
    <cellStyle name="Comma 3 2 3 7 3 3 4" xfId="25755" xr:uid="{00000000-0005-0000-0000-000015000000}"/>
    <cellStyle name="Comma 3 2 3 7 3 3 5" xfId="36507" xr:uid="{00000000-0005-0000-0000-000015000000}"/>
    <cellStyle name="Comma 3 2 3 7 3 3 6" xfId="47259" xr:uid="{00000000-0005-0000-0000-000015000000}"/>
    <cellStyle name="Comma 3 2 3 7 3 4" xfId="5787" xr:uid="{00000000-0005-0000-0000-000015000000}"/>
    <cellStyle name="Comma 3 2 3 7 3 4 2" xfId="16539" xr:uid="{00000000-0005-0000-0000-000015000000}"/>
    <cellStyle name="Comma 3 2 3 7 3 4 3" xfId="27291" xr:uid="{00000000-0005-0000-0000-000015000000}"/>
    <cellStyle name="Comma 3 2 3 7 3 4 4" xfId="38043" xr:uid="{00000000-0005-0000-0000-000015000000}"/>
    <cellStyle name="Comma 3 2 3 7 3 4 5" xfId="48795" xr:uid="{00000000-0005-0000-0000-000015000000}"/>
    <cellStyle name="Comma 3 2 3 7 3 5" xfId="7323" xr:uid="{00000000-0005-0000-0000-000015000000}"/>
    <cellStyle name="Comma 3 2 3 7 3 5 2" xfId="18075" xr:uid="{00000000-0005-0000-0000-000015000000}"/>
    <cellStyle name="Comma 3 2 3 7 3 5 3" xfId="28827" xr:uid="{00000000-0005-0000-0000-000015000000}"/>
    <cellStyle name="Comma 3 2 3 7 3 5 4" xfId="39579" xr:uid="{00000000-0005-0000-0000-000015000000}"/>
    <cellStyle name="Comma 3 2 3 7 3 5 5" xfId="50331" xr:uid="{00000000-0005-0000-0000-000015000000}"/>
    <cellStyle name="Comma 3 2 3 7 3 6" xfId="11931" xr:uid="{00000000-0005-0000-0000-000015000000}"/>
    <cellStyle name="Comma 3 2 3 7 3 7" xfId="22683" xr:uid="{00000000-0005-0000-0000-000015000000}"/>
    <cellStyle name="Comma 3 2 3 7 3 8" xfId="33435" xr:uid="{00000000-0005-0000-0000-000015000000}"/>
    <cellStyle name="Comma 3 2 3 7 3 9" xfId="44187" xr:uid="{00000000-0005-0000-0000-000015000000}"/>
    <cellStyle name="Comma 3 2 3 7 4" xfId="1932" xr:uid="{00000000-0005-0000-0000-0000A6030000}"/>
    <cellStyle name="Comma 3 2 3 7 4 2" xfId="8091" xr:uid="{00000000-0005-0000-0000-0000A6030000}"/>
    <cellStyle name="Comma 3 2 3 7 4 2 2" xfId="18843" xr:uid="{00000000-0005-0000-0000-0000A6030000}"/>
    <cellStyle name="Comma 3 2 3 7 4 2 3" xfId="29595" xr:uid="{00000000-0005-0000-0000-0000A6030000}"/>
    <cellStyle name="Comma 3 2 3 7 4 2 4" xfId="40347" xr:uid="{00000000-0005-0000-0000-0000A6030000}"/>
    <cellStyle name="Comma 3 2 3 7 4 2 5" xfId="51099" xr:uid="{00000000-0005-0000-0000-0000A6030000}"/>
    <cellStyle name="Comma 3 2 3 7 4 3" xfId="12699" xr:uid="{00000000-0005-0000-0000-0000A6030000}"/>
    <cellStyle name="Comma 3 2 3 7 4 4" xfId="23451" xr:uid="{00000000-0005-0000-0000-0000A6030000}"/>
    <cellStyle name="Comma 3 2 3 7 4 5" xfId="34203" xr:uid="{00000000-0005-0000-0000-0000A6030000}"/>
    <cellStyle name="Comma 3 2 3 7 4 6" xfId="44955" xr:uid="{00000000-0005-0000-0000-0000A6030000}"/>
    <cellStyle name="Comma 3 2 3 7 5" xfId="3475" xr:uid="{00000000-0005-0000-0000-000015000000}"/>
    <cellStyle name="Comma 3 2 3 7 5 2" xfId="9627" xr:uid="{00000000-0005-0000-0000-000015000000}"/>
    <cellStyle name="Comma 3 2 3 7 5 2 2" xfId="20379" xr:uid="{00000000-0005-0000-0000-000015000000}"/>
    <cellStyle name="Comma 3 2 3 7 5 2 3" xfId="31131" xr:uid="{00000000-0005-0000-0000-000015000000}"/>
    <cellStyle name="Comma 3 2 3 7 5 2 4" xfId="41883" xr:uid="{00000000-0005-0000-0000-000015000000}"/>
    <cellStyle name="Comma 3 2 3 7 5 2 5" xfId="52635" xr:uid="{00000000-0005-0000-0000-000015000000}"/>
    <cellStyle name="Comma 3 2 3 7 5 3" xfId="14235" xr:uid="{00000000-0005-0000-0000-000015000000}"/>
    <cellStyle name="Comma 3 2 3 7 5 4" xfId="24987" xr:uid="{00000000-0005-0000-0000-000015000000}"/>
    <cellStyle name="Comma 3 2 3 7 5 5" xfId="35739" xr:uid="{00000000-0005-0000-0000-000015000000}"/>
    <cellStyle name="Comma 3 2 3 7 5 6" xfId="46491" xr:uid="{00000000-0005-0000-0000-000015000000}"/>
    <cellStyle name="Comma 3 2 3 7 6" xfId="5015" xr:uid="{00000000-0005-0000-0000-000015000000}"/>
    <cellStyle name="Comma 3 2 3 7 6 2" xfId="15771" xr:uid="{00000000-0005-0000-0000-000015000000}"/>
    <cellStyle name="Comma 3 2 3 7 6 3" xfId="26523" xr:uid="{00000000-0005-0000-0000-000015000000}"/>
    <cellStyle name="Comma 3 2 3 7 6 4" xfId="37275" xr:uid="{00000000-0005-0000-0000-000015000000}"/>
    <cellStyle name="Comma 3 2 3 7 6 5" xfId="48027" xr:uid="{00000000-0005-0000-0000-000015000000}"/>
    <cellStyle name="Comma 3 2 3 7 7" xfId="6555" xr:uid="{00000000-0005-0000-0000-000015000000}"/>
    <cellStyle name="Comma 3 2 3 7 7 2" xfId="17307" xr:uid="{00000000-0005-0000-0000-000015000000}"/>
    <cellStyle name="Comma 3 2 3 7 7 3" xfId="28059" xr:uid="{00000000-0005-0000-0000-000015000000}"/>
    <cellStyle name="Comma 3 2 3 7 7 4" xfId="38811" xr:uid="{00000000-0005-0000-0000-000015000000}"/>
    <cellStyle name="Comma 3 2 3 7 7 5" xfId="49563" xr:uid="{00000000-0005-0000-0000-000015000000}"/>
    <cellStyle name="Comma 3 2 3 7 8" xfId="11163" xr:uid="{00000000-0005-0000-0000-000015000000}"/>
    <cellStyle name="Comma 3 2 3 7 9" xfId="21915" xr:uid="{00000000-0005-0000-0000-000015000000}"/>
    <cellStyle name="Comma 3 2 3 8" xfId="439" xr:uid="{00000000-0005-0000-0000-000015000000}"/>
    <cellStyle name="Comma 3 2 3 8 10" xfId="43483" xr:uid="{00000000-0005-0000-0000-000015000000}"/>
    <cellStyle name="Comma 3 2 3 8 2" xfId="1219" xr:uid="{00000000-0005-0000-0000-000015000000}"/>
    <cellStyle name="Comma 3 2 3 8 2 2" xfId="2765" xr:uid="{00000000-0005-0000-0000-0000AB030000}"/>
    <cellStyle name="Comma 3 2 3 8 2 2 2" xfId="8923" xr:uid="{00000000-0005-0000-0000-0000AB030000}"/>
    <cellStyle name="Comma 3 2 3 8 2 2 2 2" xfId="19675" xr:uid="{00000000-0005-0000-0000-0000AB030000}"/>
    <cellStyle name="Comma 3 2 3 8 2 2 2 3" xfId="30427" xr:uid="{00000000-0005-0000-0000-0000AB030000}"/>
    <cellStyle name="Comma 3 2 3 8 2 2 2 4" xfId="41179" xr:uid="{00000000-0005-0000-0000-0000AB030000}"/>
    <cellStyle name="Comma 3 2 3 8 2 2 2 5" xfId="51931" xr:uid="{00000000-0005-0000-0000-0000AB030000}"/>
    <cellStyle name="Comma 3 2 3 8 2 2 3" xfId="13531" xr:uid="{00000000-0005-0000-0000-0000AB030000}"/>
    <cellStyle name="Comma 3 2 3 8 2 2 4" xfId="24283" xr:uid="{00000000-0005-0000-0000-0000AB030000}"/>
    <cellStyle name="Comma 3 2 3 8 2 2 5" xfId="35035" xr:uid="{00000000-0005-0000-0000-0000AB030000}"/>
    <cellStyle name="Comma 3 2 3 8 2 2 6" xfId="45787" xr:uid="{00000000-0005-0000-0000-0000AB030000}"/>
    <cellStyle name="Comma 3 2 3 8 2 3" xfId="4307" xr:uid="{00000000-0005-0000-0000-000015000000}"/>
    <cellStyle name="Comma 3 2 3 8 2 3 2" xfId="10459" xr:uid="{00000000-0005-0000-0000-000015000000}"/>
    <cellStyle name="Comma 3 2 3 8 2 3 2 2" xfId="21211" xr:uid="{00000000-0005-0000-0000-000015000000}"/>
    <cellStyle name="Comma 3 2 3 8 2 3 2 3" xfId="31963" xr:uid="{00000000-0005-0000-0000-000015000000}"/>
    <cellStyle name="Comma 3 2 3 8 2 3 2 4" xfId="42715" xr:uid="{00000000-0005-0000-0000-000015000000}"/>
    <cellStyle name="Comma 3 2 3 8 2 3 2 5" xfId="53467" xr:uid="{00000000-0005-0000-0000-000015000000}"/>
    <cellStyle name="Comma 3 2 3 8 2 3 3" xfId="15067" xr:uid="{00000000-0005-0000-0000-000015000000}"/>
    <cellStyle name="Comma 3 2 3 8 2 3 4" xfId="25819" xr:uid="{00000000-0005-0000-0000-000015000000}"/>
    <cellStyle name="Comma 3 2 3 8 2 3 5" xfId="36571" xr:uid="{00000000-0005-0000-0000-000015000000}"/>
    <cellStyle name="Comma 3 2 3 8 2 3 6" xfId="47323" xr:uid="{00000000-0005-0000-0000-000015000000}"/>
    <cellStyle name="Comma 3 2 3 8 2 4" xfId="5851" xr:uid="{00000000-0005-0000-0000-000015000000}"/>
    <cellStyle name="Comma 3 2 3 8 2 4 2" xfId="16603" xr:uid="{00000000-0005-0000-0000-000015000000}"/>
    <cellStyle name="Comma 3 2 3 8 2 4 3" xfId="27355" xr:uid="{00000000-0005-0000-0000-000015000000}"/>
    <cellStyle name="Comma 3 2 3 8 2 4 4" xfId="38107" xr:uid="{00000000-0005-0000-0000-000015000000}"/>
    <cellStyle name="Comma 3 2 3 8 2 4 5" xfId="48859" xr:uid="{00000000-0005-0000-0000-000015000000}"/>
    <cellStyle name="Comma 3 2 3 8 2 5" xfId="7387" xr:uid="{00000000-0005-0000-0000-000015000000}"/>
    <cellStyle name="Comma 3 2 3 8 2 5 2" xfId="18139" xr:uid="{00000000-0005-0000-0000-000015000000}"/>
    <cellStyle name="Comma 3 2 3 8 2 5 3" xfId="28891" xr:uid="{00000000-0005-0000-0000-000015000000}"/>
    <cellStyle name="Comma 3 2 3 8 2 5 4" xfId="39643" xr:uid="{00000000-0005-0000-0000-000015000000}"/>
    <cellStyle name="Comma 3 2 3 8 2 5 5" xfId="50395" xr:uid="{00000000-0005-0000-0000-000015000000}"/>
    <cellStyle name="Comma 3 2 3 8 2 6" xfId="11995" xr:uid="{00000000-0005-0000-0000-000015000000}"/>
    <cellStyle name="Comma 3 2 3 8 2 7" xfId="22747" xr:uid="{00000000-0005-0000-0000-000015000000}"/>
    <cellStyle name="Comma 3 2 3 8 2 8" xfId="33499" xr:uid="{00000000-0005-0000-0000-000015000000}"/>
    <cellStyle name="Comma 3 2 3 8 2 9" xfId="44251" xr:uid="{00000000-0005-0000-0000-000015000000}"/>
    <cellStyle name="Comma 3 2 3 8 3" xfId="1996" xr:uid="{00000000-0005-0000-0000-0000AA030000}"/>
    <cellStyle name="Comma 3 2 3 8 3 2" xfId="8155" xr:uid="{00000000-0005-0000-0000-0000AA030000}"/>
    <cellStyle name="Comma 3 2 3 8 3 2 2" xfId="18907" xr:uid="{00000000-0005-0000-0000-0000AA030000}"/>
    <cellStyle name="Comma 3 2 3 8 3 2 3" xfId="29659" xr:uid="{00000000-0005-0000-0000-0000AA030000}"/>
    <cellStyle name="Comma 3 2 3 8 3 2 4" xfId="40411" xr:uid="{00000000-0005-0000-0000-0000AA030000}"/>
    <cellStyle name="Comma 3 2 3 8 3 2 5" xfId="51163" xr:uid="{00000000-0005-0000-0000-0000AA030000}"/>
    <cellStyle name="Comma 3 2 3 8 3 3" xfId="12763" xr:uid="{00000000-0005-0000-0000-0000AA030000}"/>
    <cellStyle name="Comma 3 2 3 8 3 4" xfId="23515" xr:uid="{00000000-0005-0000-0000-0000AA030000}"/>
    <cellStyle name="Comma 3 2 3 8 3 5" xfId="34267" xr:uid="{00000000-0005-0000-0000-0000AA030000}"/>
    <cellStyle name="Comma 3 2 3 8 3 6" xfId="45019" xr:uid="{00000000-0005-0000-0000-0000AA030000}"/>
    <cellStyle name="Comma 3 2 3 8 4" xfId="3539" xr:uid="{00000000-0005-0000-0000-000015000000}"/>
    <cellStyle name="Comma 3 2 3 8 4 2" xfId="9691" xr:uid="{00000000-0005-0000-0000-000015000000}"/>
    <cellStyle name="Comma 3 2 3 8 4 2 2" xfId="20443" xr:uid="{00000000-0005-0000-0000-000015000000}"/>
    <cellStyle name="Comma 3 2 3 8 4 2 3" xfId="31195" xr:uid="{00000000-0005-0000-0000-000015000000}"/>
    <cellStyle name="Comma 3 2 3 8 4 2 4" xfId="41947" xr:uid="{00000000-0005-0000-0000-000015000000}"/>
    <cellStyle name="Comma 3 2 3 8 4 2 5" xfId="52699" xr:uid="{00000000-0005-0000-0000-000015000000}"/>
    <cellStyle name="Comma 3 2 3 8 4 3" xfId="14299" xr:uid="{00000000-0005-0000-0000-000015000000}"/>
    <cellStyle name="Comma 3 2 3 8 4 4" xfId="25051" xr:uid="{00000000-0005-0000-0000-000015000000}"/>
    <cellStyle name="Comma 3 2 3 8 4 5" xfId="35803" xr:uid="{00000000-0005-0000-0000-000015000000}"/>
    <cellStyle name="Comma 3 2 3 8 4 6" xfId="46555" xr:uid="{00000000-0005-0000-0000-000015000000}"/>
    <cellStyle name="Comma 3 2 3 8 5" xfId="5079" xr:uid="{00000000-0005-0000-0000-000015000000}"/>
    <cellStyle name="Comma 3 2 3 8 5 2" xfId="15835" xr:uid="{00000000-0005-0000-0000-000015000000}"/>
    <cellStyle name="Comma 3 2 3 8 5 3" xfId="26587" xr:uid="{00000000-0005-0000-0000-000015000000}"/>
    <cellStyle name="Comma 3 2 3 8 5 4" xfId="37339" xr:uid="{00000000-0005-0000-0000-000015000000}"/>
    <cellStyle name="Comma 3 2 3 8 5 5" xfId="48091" xr:uid="{00000000-0005-0000-0000-000015000000}"/>
    <cellStyle name="Comma 3 2 3 8 6" xfId="6619" xr:uid="{00000000-0005-0000-0000-000015000000}"/>
    <cellStyle name="Comma 3 2 3 8 6 2" xfId="17371" xr:uid="{00000000-0005-0000-0000-000015000000}"/>
    <cellStyle name="Comma 3 2 3 8 6 3" xfId="28123" xr:uid="{00000000-0005-0000-0000-000015000000}"/>
    <cellStyle name="Comma 3 2 3 8 6 4" xfId="38875" xr:uid="{00000000-0005-0000-0000-000015000000}"/>
    <cellStyle name="Comma 3 2 3 8 6 5" xfId="49627" xr:uid="{00000000-0005-0000-0000-000015000000}"/>
    <cellStyle name="Comma 3 2 3 8 7" xfId="11227" xr:uid="{00000000-0005-0000-0000-000015000000}"/>
    <cellStyle name="Comma 3 2 3 8 8" xfId="21979" xr:uid="{00000000-0005-0000-0000-000015000000}"/>
    <cellStyle name="Comma 3 2 3 8 9" xfId="32731" xr:uid="{00000000-0005-0000-0000-000015000000}"/>
    <cellStyle name="Comma 3 2 3 9" xfId="835" xr:uid="{00000000-0005-0000-0000-000015000000}"/>
    <cellStyle name="Comma 3 2 3 9 2" xfId="2381" xr:uid="{00000000-0005-0000-0000-0000AC030000}"/>
    <cellStyle name="Comma 3 2 3 9 2 2" xfId="8539" xr:uid="{00000000-0005-0000-0000-0000AC030000}"/>
    <cellStyle name="Comma 3 2 3 9 2 2 2" xfId="19291" xr:uid="{00000000-0005-0000-0000-0000AC030000}"/>
    <cellStyle name="Comma 3 2 3 9 2 2 3" xfId="30043" xr:uid="{00000000-0005-0000-0000-0000AC030000}"/>
    <cellStyle name="Comma 3 2 3 9 2 2 4" xfId="40795" xr:uid="{00000000-0005-0000-0000-0000AC030000}"/>
    <cellStyle name="Comma 3 2 3 9 2 2 5" xfId="51547" xr:uid="{00000000-0005-0000-0000-0000AC030000}"/>
    <cellStyle name="Comma 3 2 3 9 2 3" xfId="13147" xr:uid="{00000000-0005-0000-0000-0000AC030000}"/>
    <cellStyle name="Comma 3 2 3 9 2 4" xfId="23899" xr:uid="{00000000-0005-0000-0000-0000AC030000}"/>
    <cellStyle name="Comma 3 2 3 9 2 5" xfId="34651" xr:uid="{00000000-0005-0000-0000-0000AC030000}"/>
    <cellStyle name="Comma 3 2 3 9 2 6" xfId="45403" xr:uid="{00000000-0005-0000-0000-0000AC030000}"/>
    <cellStyle name="Comma 3 2 3 9 3" xfId="3923" xr:uid="{00000000-0005-0000-0000-000015000000}"/>
    <cellStyle name="Comma 3 2 3 9 3 2" xfId="10075" xr:uid="{00000000-0005-0000-0000-000015000000}"/>
    <cellStyle name="Comma 3 2 3 9 3 2 2" xfId="20827" xr:uid="{00000000-0005-0000-0000-000015000000}"/>
    <cellStyle name="Comma 3 2 3 9 3 2 3" xfId="31579" xr:uid="{00000000-0005-0000-0000-000015000000}"/>
    <cellStyle name="Comma 3 2 3 9 3 2 4" xfId="42331" xr:uid="{00000000-0005-0000-0000-000015000000}"/>
    <cellStyle name="Comma 3 2 3 9 3 2 5" xfId="53083" xr:uid="{00000000-0005-0000-0000-000015000000}"/>
    <cellStyle name="Comma 3 2 3 9 3 3" xfId="14683" xr:uid="{00000000-0005-0000-0000-000015000000}"/>
    <cellStyle name="Comma 3 2 3 9 3 4" xfId="25435" xr:uid="{00000000-0005-0000-0000-000015000000}"/>
    <cellStyle name="Comma 3 2 3 9 3 5" xfId="36187" xr:uid="{00000000-0005-0000-0000-000015000000}"/>
    <cellStyle name="Comma 3 2 3 9 3 6" xfId="46939" xr:uid="{00000000-0005-0000-0000-000015000000}"/>
    <cellStyle name="Comma 3 2 3 9 4" xfId="5467" xr:uid="{00000000-0005-0000-0000-000015000000}"/>
    <cellStyle name="Comma 3 2 3 9 4 2" xfId="16219" xr:uid="{00000000-0005-0000-0000-000015000000}"/>
    <cellStyle name="Comma 3 2 3 9 4 3" xfId="26971" xr:uid="{00000000-0005-0000-0000-000015000000}"/>
    <cellStyle name="Comma 3 2 3 9 4 4" xfId="37723" xr:uid="{00000000-0005-0000-0000-000015000000}"/>
    <cellStyle name="Comma 3 2 3 9 4 5" xfId="48475" xr:uid="{00000000-0005-0000-0000-000015000000}"/>
    <cellStyle name="Comma 3 2 3 9 5" xfId="7003" xr:uid="{00000000-0005-0000-0000-000015000000}"/>
    <cellStyle name="Comma 3 2 3 9 5 2" xfId="17755" xr:uid="{00000000-0005-0000-0000-000015000000}"/>
    <cellStyle name="Comma 3 2 3 9 5 3" xfId="28507" xr:uid="{00000000-0005-0000-0000-000015000000}"/>
    <cellStyle name="Comma 3 2 3 9 5 4" xfId="39259" xr:uid="{00000000-0005-0000-0000-000015000000}"/>
    <cellStyle name="Comma 3 2 3 9 5 5" xfId="50011" xr:uid="{00000000-0005-0000-0000-000015000000}"/>
    <cellStyle name="Comma 3 2 3 9 6" xfId="11611" xr:uid="{00000000-0005-0000-0000-000015000000}"/>
    <cellStyle name="Comma 3 2 3 9 7" xfId="22363" xr:uid="{00000000-0005-0000-0000-000015000000}"/>
    <cellStyle name="Comma 3 2 3 9 8" xfId="33115" xr:uid="{00000000-0005-0000-0000-000015000000}"/>
    <cellStyle name="Comma 3 2 3 9 9" xfId="43867" xr:uid="{00000000-0005-0000-0000-000015000000}"/>
    <cellStyle name="Comma 3 2 4" xfId="48" xr:uid="{00000000-0005-0000-0000-000012000000}"/>
    <cellStyle name="Comma 3 2 4 10" xfId="3171" xr:uid="{00000000-0005-0000-0000-000012000000}"/>
    <cellStyle name="Comma 3 2 4 10 2" xfId="9323" xr:uid="{00000000-0005-0000-0000-000012000000}"/>
    <cellStyle name="Comma 3 2 4 10 2 2" xfId="20075" xr:uid="{00000000-0005-0000-0000-000012000000}"/>
    <cellStyle name="Comma 3 2 4 10 2 3" xfId="30827" xr:uid="{00000000-0005-0000-0000-000012000000}"/>
    <cellStyle name="Comma 3 2 4 10 2 4" xfId="41579" xr:uid="{00000000-0005-0000-0000-000012000000}"/>
    <cellStyle name="Comma 3 2 4 10 2 5" xfId="52331" xr:uid="{00000000-0005-0000-0000-000012000000}"/>
    <cellStyle name="Comma 3 2 4 10 3" xfId="13931" xr:uid="{00000000-0005-0000-0000-000012000000}"/>
    <cellStyle name="Comma 3 2 4 10 4" xfId="24683" xr:uid="{00000000-0005-0000-0000-000012000000}"/>
    <cellStyle name="Comma 3 2 4 10 5" xfId="35435" xr:uid="{00000000-0005-0000-0000-000012000000}"/>
    <cellStyle name="Comma 3 2 4 10 6" xfId="46187" xr:uid="{00000000-0005-0000-0000-000012000000}"/>
    <cellStyle name="Comma 3 2 4 11" xfId="4711" xr:uid="{00000000-0005-0000-0000-000012000000}"/>
    <cellStyle name="Comma 3 2 4 11 2" xfId="15467" xr:uid="{00000000-0005-0000-0000-000012000000}"/>
    <cellStyle name="Comma 3 2 4 11 3" xfId="26219" xr:uid="{00000000-0005-0000-0000-000012000000}"/>
    <cellStyle name="Comma 3 2 4 11 4" xfId="36971" xr:uid="{00000000-0005-0000-0000-000012000000}"/>
    <cellStyle name="Comma 3 2 4 11 5" xfId="47723" xr:uid="{00000000-0005-0000-0000-000012000000}"/>
    <cellStyle name="Comma 3 2 4 12" xfId="6251" xr:uid="{00000000-0005-0000-0000-000012000000}"/>
    <cellStyle name="Comma 3 2 4 12 2" xfId="17003" xr:uid="{00000000-0005-0000-0000-000012000000}"/>
    <cellStyle name="Comma 3 2 4 12 3" xfId="27755" xr:uid="{00000000-0005-0000-0000-000012000000}"/>
    <cellStyle name="Comma 3 2 4 12 4" xfId="38507" xr:uid="{00000000-0005-0000-0000-000012000000}"/>
    <cellStyle name="Comma 3 2 4 12 5" xfId="49259" xr:uid="{00000000-0005-0000-0000-000012000000}"/>
    <cellStyle name="Comma 3 2 4 13" xfId="10859" xr:uid="{00000000-0005-0000-0000-000012000000}"/>
    <cellStyle name="Comma 3 2 4 14" xfId="21611" xr:uid="{00000000-0005-0000-0000-000012000000}"/>
    <cellStyle name="Comma 3 2 4 15" xfId="32363" xr:uid="{00000000-0005-0000-0000-000012000000}"/>
    <cellStyle name="Comma 3 2 4 16" xfId="43115" xr:uid="{00000000-0005-0000-0000-000012000000}"/>
    <cellStyle name="Comma 3 2 4 2" xfId="112" xr:uid="{00000000-0005-0000-0000-000012000000}"/>
    <cellStyle name="Comma 3 2 4 2 10" xfId="32427" xr:uid="{00000000-0005-0000-0000-000012000000}"/>
    <cellStyle name="Comma 3 2 4 2 11" xfId="43179" xr:uid="{00000000-0005-0000-0000-000012000000}"/>
    <cellStyle name="Comma 3 2 4 2 2" xfId="519" xr:uid="{00000000-0005-0000-0000-000012000000}"/>
    <cellStyle name="Comma 3 2 4 2 2 10" xfId="43563" xr:uid="{00000000-0005-0000-0000-000012000000}"/>
    <cellStyle name="Comma 3 2 4 2 2 2" xfId="1299" xr:uid="{00000000-0005-0000-0000-000012000000}"/>
    <cellStyle name="Comma 3 2 4 2 2 2 2" xfId="2845" xr:uid="{00000000-0005-0000-0000-0000B0030000}"/>
    <cellStyle name="Comma 3 2 4 2 2 2 2 2" xfId="9003" xr:uid="{00000000-0005-0000-0000-0000B0030000}"/>
    <cellStyle name="Comma 3 2 4 2 2 2 2 2 2" xfId="19755" xr:uid="{00000000-0005-0000-0000-0000B0030000}"/>
    <cellStyle name="Comma 3 2 4 2 2 2 2 2 3" xfId="30507" xr:uid="{00000000-0005-0000-0000-0000B0030000}"/>
    <cellStyle name="Comma 3 2 4 2 2 2 2 2 4" xfId="41259" xr:uid="{00000000-0005-0000-0000-0000B0030000}"/>
    <cellStyle name="Comma 3 2 4 2 2 2 2 2 5" xfId="52011" xr:uid="{00000000-0005-0000-0000-0000B0030000}"/>
    <cellStyle name="Comma 3 2 4 2 2 2 2 3" xfId="13611" xr:uid="{00000000-0005-0000-0000-0000B0030000}"/>
    <cellStyle name="Comma 3 2 4 2 2 2 2 4" xfId="24363" xr:uid="{00000000-0005-0000-0000-0000B0030000}"/>
    <cellStyle name="Comma 3 2 4 2 2 2 2 5" xfId="35115" xr:uid="{00000000-0005-0000-0000-0000B0030000}"/>
    <cellStyle name="Comma 3 2 4 2 2 2 2 6" xfId="45867" xr:uid="{00000000-0005-0000-0000-0000B0030000}"/>
    <cellStyle name="Comma 3 2 4 2 2 2 3" xfId="4387" xr:uid="{00000000-0005-0000-0000-000012000000}"/>
    <cellStyle name="Comma 3 2 4 2 2 2 3 2" xfId="10539" xr:uid="{00000000-0005-0000-0000-000012000000}"/>
    <cellStyle name="Comma 3 2 4 2 2 2 3 2 2" xfId="21291" xr:uid="{00000000-0005-0000-0000-000012000000}"/>
    <cellStyle name="Comma 3 2 4 2 2 2 3 2 3" xfId="32043" xr:uid="{00000000-0005-0000-0000-000012000000}"/>
    <cellStyle name="Comma 3 2 4 2 2 2 3 2 4" xfId="42795" xr:uid="{00000000-0005-0000-0000-000012000000}"/>
    <cellStyle name="Comma 3 2 4 2 2 2 3 2 5" xfId="53547" xr:uid="{00000000-0005-0000-0000-000012000000}"/>
    <cellStyle name="Comma 3 2 4 2 2 2 3 3" xfId="15147" xr:uid="{00000000-0005-0000-0000-000012000000}"/>
    <cellStyle name="Comma 3 2 4 2 2 2 3 4" xfId="25899" xr:uid="{00000000-0005-0000-0000-000012000000}"/>
    <cellStyle name="Comma 3 2 4 2 2 2 3 5" xfId="36651" xr:uid="{00000000-0005-0000-0000-000012000000}"/>
    <cellStyle name="Comma 3 2 4 2 2 2 3 6" xfId="47403" xr:uid="{00000000-0005-0000-0000-000012000000}"/>
    <cellStyle name="Comma 3 2 4 2 2 2 4" xfId="5931" xr:uid="{00000000-0005-0000-0000-000012000000}"/>
    <cellStyle name="Comma 3 2 4 2 2 2 4 2" xfId="16683" xr:uid="{00000000-0005-0000-0000-000012000000}"/>
    <cellStyle name="Comma 3 2 4 2 2 2 4 3" xfId="27435" xr:uid="{00000000-0005-0000-0000-000012000000}"/>
    <cellStyle name="Comma 3 2 4 2 2 2 4 4" xfId="38187" xr:uid="{00000000-0005-0000-0000-000012000000}"/>
    <cellStyle name="Comma 3 2 4 2 2 2 4 5" xfId="48939" xr:uid="{00000000-0005-0000-0000-000012000000}"/>
    <cellStyle name="Comma 3 2 4 2 2 2 5" xfId="7467" xr:uid="{00000000-0005-0000-0000-000012000000}"/>
    <cellStyle name="Comma 3 2 4 2 2 2 5 2" xfId="18219" xr:uid="{00000000-0005-0000-0000-000012000000}"/>
    <cellStyle name="Comma 3 2 4 2 2 2 5 3" xfId="28971" xr:uid="{00000000-0005-0000-0000-000012000000}"/>
    <cellStyle name="Comma 3 2 4 2 2 2 5 4" xfId="39723" xr:uid="{00000000-0005-0000-0000-000012000000}"/>
    <cellStyle name="Comma 3 2 4 2 2 2 5 5" xfId="50475" xr:uid="{00000000-0005-0000-0000-000012000000}"/>
    <cellStyle name="Comma 3 2 4 2 2 2 6" xfId="12075" xr:uid="{00000000-0005-0000-0000-000012000000}"/>
    <cellStyle name="Comma 3 2 4 2 2 2 7" xfId="22827" xr:uid="{00000000-0005-0000-0000-000012000000}"/>
    <cellStyle name="Comma 3 2 4 2 2 2 8" xfId="33579" xr:uid="{00000000-0005-0000-0000-000012000000}"/>
    <cellStyle name="Comma 3 2 4 2 2 2 9" xfId="44331" xr:uid="{00000000-0005-0000-0000-000012000000}"/>
    <cellStyle name="Comma 3 2 4 2 2 3" xfId="2076" xr:uid="{00000000-0005-0000-0000-0000AF030000}"/>
    <cellStyle name="Comma 3 2 4 2 2 3 2" xfId="8235" xr:uid="{00000000-0005-0000-0000-0000AF030000}"/>
    <cellStyle name="Comma 3 2 4 2 2 3 2 2" xfId="18987" xr:uid="{00000000-0005-0000-0000-0000AF030000}"/>
    <cellStyle name="Comma 3 2 4 2 2 3 2 3" xfId="29739" xr:uid="{00000000-0005-0000-0000-0000AF030000}"/>
    <cellStyle name="Comma 3 2 4 2 2 3 2 4" xfId="40491" xr:uid="{00000000-0005-0000-0000-0000AF030000}"/>
    <cellStyle name="Comma 3 2 4 2 2 3 2 5" xfId="51243" xr:uid="{00000000-0005-0000-0000-0000AF030000}"/>
    <cellStyle name="Comma 3 2 4 2 2 3 3" xfId="12843" xr:uid="{00000000-0005-0000-0000-0000AF030000}"/>
    <cellStyle name="Comma 3 2 4 2 2 3 4" xfId="23595" xr:uid="{00000000-0005-0000-0000-0000AF030000}"/>
    <cellStyle name="Comma 3 2 4 2 2 3 5" xfId="34347" xr:uid="{00000000-0005-0000-0000-0000AF030000}"/>
    <cellStyle name="Comma 3 2 4 2 2 3 6" xfId="45099" xr:uid="{00000000-0005-0000-0000-0000AF030000}"/>
    <cellStyle name="Comma 3 2 4 2 2 4" xfId="3619" xr:uid="{00000000-0005-0000-0000-000012000000}"/>
    <cellStyle name="Comma 3 2 4 2 2 4 2" xfId="9771" xr:uid="{00000000-0005-0000-0000-000012000000}"/>
    <cellStyle name="Comma 3 2 4 2 2 4 2 2" xfId="20523" xr:uid="{00000000-0005-0000-0000-000012000000}"/>
    <cellStyle name="Comma 3 2 4 2 2 4 2 3" xfId="31275" xr:uid="{00000000-0005-0000-0000-000012000000}"/>
    <cellStyle name="Comma 3 2 4 2 2 4 2 4" xfId="42027" xr:uid="{00000000-0005-0000-0000-000012000000}"/>
    <cellStyle name="Comma 3 2 4 2 2 4 2 5" xfId="52779" xr:uid="{00000000-0005-0000-0000-000012000000}"/>
    <cellStyle name="Comma 3 2 4 2 2 4 3" xfId="14379" xr:uid="{00000000-0005-0000-0000-000012000000}"/>
    <cellStyle name="Comma 3 2 4 2 2 4 4" xfId="25131" xr:uid="{00000000-0005-0000-0000-000012000000}"/>
    <cellStyle name="Comma 3 2 4 2 2 4 5" xfId="35883" xr:uid="{00000000-0005-0000-0000-000012000000}"/>
    <cellStyle name="Comma 3 2 4 2 2 4 6" xfId="46635" xr:uid="{00000000-0005-0000-0000-000012000000}"/>
    <cellStyle name="Comma 3 2 4 2 2 5" xfId="5159" xr:uid="{00000000-0005-0000-0000-000012000000}"/>
    <cellStyle name="Comma 3 2 4 2 2 5 2" xfId="15915" xr:uid="{00000000-0005-0000-0000-000012000000}"/>
    <cellStyle name="Comma 3 2 4 2 2 5 3" xfId="26667" xr:uid="{00000000-0005-0000-0000-000012000000}"/>
    <cellStyle name="Comma 3 2 4 2 2 5 4" xfId="37419" xr:uid="{00000000-0005-0000-0000-000012000000}"/>
    <cellStyle name="Comma 3 2 4 2 2 5 5" xfId="48171" xr:uid="{00000000-0005-0000-0000-000012000000}"/>
    <cellStyle name="Comma 3 2 4 2 2 6" xfId="6699" xr:uid="{00000000-0005-0000-0000-000012000000}"/>
    <cellStyle name="Comma 3 2 4 2 2 6 2" xfId="17451" xr:uid="{00000000-0005-0000-0000-000012000000}"/>
    <cellStyle name="Comma 3 2 4 2 2 6 3" xfId="28203" xr:uid="{00000000-0005-0000-0000-000012000000}"/>
    <cellStyle name="Comma 3 2 4 2 2 6 4" xfId="38955" xr:uid="{00000000-0005-0000-0000-000012000000}"/>
    <cellStyle name="Comma 3 2 4 2 2 6 5" xfId="49707" xr:uid="{00000000-0005-0000-0000-000012000000}"/>
    <cellStyle name="Comma 3 2 4 2 2 7" xfId="11307" xr:uid="{00000000-0005-0000-0000-000012000000}"/>
    <cellStyle name="Comma 3 2 4 2 2 8" xfId="22059" xr:uid="{00000000-0005-0000-0000-000012000000}"/>
    <cellStyle name="Comma 3 2 4 2 2 9" xfId="32811" xr:uid="{00000000-0005-0000-0000-000012000000}"/>
    <cellStyle name="Comma 3 2 4 2 3" xfId="915" xr:uid="{00000000-0005-0000-0000-000012000000}"/>
    <cellStyle name="Comma 3 2 4 2 3 2" xfId="2461" xr:uid="{00000000-0005-0000-0000-0000B1030000}"/>
    <cellStyle name="Comma 3 2 4 2 3 2 2" xfId="8619" xr:uid="{00000000-0005-0000-0000-0000B1030000}"/>
    <cellStyle name="Comma 3 2 4 2 3 2 2 2" xfId="19371" xr:uid="{00000000-0005-0000-0000-0000B1030000}"/>
    <cellStyle name="Comma 3 2 4 2 3 2 2 3" xfId="30123" xr:uid="{00000000-0005-0000-0000-0000B1030000}"/>
    <cellStyle name="Comma 3 2 4 2 3 2 2 4" xfId="40875" xr:uid="{00000000-0005-0000-0000-0000B1030000}"/>
    <cellStyle name="Comma 3 2 4 2 3 2 2 5" xfId="51627" xr:uid="{00000000-0005-0000-0000-0000B1030000}"/>
    <cellStyle name="Comma 3 2 4 2 3 2 3" xfId="13227" xr:uid="{00000000-0005-0000-0000-0000B1030000}"/>
    <cellStyle name="Comma 3 2 4 2 3 2 4" xfId="23979" xr:uid="{00000000-0005-0000-0000-0000B1030000}"/>
    <cellStyle name="Comma 3 2 4 2 3 2 5" xfId="34731" xr:uid="{00000000-0005-0000-0000-0000B1030000}"/>
    <cellStyle name="Comma 3 2 4 2 3 2 6" xfId="45483" xr:uid="{00000000-0005-0000-0000-0000B1030000}"/>
    <cellStyle name="Comma 3 2 4 2 3 3" xfId="4003" xr:uid="{00000000-0005-0000-0000-000012000000}"/>
    <cellStyle name="Comma 3 2 4 2 3 3 2" xfId="10155" xr:uid="{00000000-0005-0000-0000-000012000000}"/>
    <cellStyle name="Comma 3 2 4 2 3 3 2 2" xfId="20907" xr:uid="{00000000-0005-0000-0000-000012000000}"/>
    <cellStyle name="Comma 3 2 4 2 3 3 2 3" xfId="31659" xr:uid="{00000000-0005-0000-0000-000012000000}"/>
    <cellStyle name="Comma 3 2 4 2 3 3 2 4" xfId="42411" xr:uid="{00000000-0005-0000-0000-000012000000}"/>
    <cellStyle name="Comma 3 2 4 2 3 3 2 5" xfId="53163" xr:uid="{00000000-0005-0000-0000-000012000000}"/>
    <cellStyle name="Comma 3 2 4 2 3 3 3" xfId="14763" xr:uid="{00000000-0005-0000-0000-000012000000}"/>
    <cellStyle name="Comma 3 2 4 2 3 3 4" xfId="25515" xr:uid="{00000000-0005-0000-0000-000012000000}"/>
    <cellStyle name="Comma 3 2 4 2 3 3 5" xfId="36267" xr:uid="{00000000-0005-0000-0000-000012000000}"/>
    <cellStyle name="Comma 3 2 4 2 3 3 6" xfId="47019" xr:uid="{00000000-0005-0000-0000-000012000000}"/>
    <cellStyle name="Comma 3 2 4 2 3 4" xfId="5547" xr:uid="{00000000-0005-0000-0000-000012000000}"/>
    <cellStyle name="Comma 3 2 4 2 3 4 2" xfId="16299" xr:uid="{00000000-0005-0000-0000-000012000000}"/>
    <cellStyle name="Comma 3 2 4 2 3 4 3" xfId="27051" xr:uid="{00000000-0005-0000-0000-000012000000}"/>
    <cellStyle name="Comma 3 2 4 2 3 4 4" xfId="37803" xr:uid="{00000000-0005-0000-0000-000012000000}"/>
    <cellStyle name="Comma 3 2 4 2 3 4 5" xfId="48555" xr:uid="{00000000-0005-0000-0000-000012000000}"/>
    <cellStyle name="Comma 3 2 4 2 3 5" xfId="7083" xr:uid="{00000000-0005-0000-0000-000012000000}"/>
    <cellStyle name="Comma 3 2 4 2 3 5 2" xfId="17835" xr:uid="{00000000-0005-0000-0000-000012000000}"/>
    <cellStyle name="Comma 3 2 4 2 3 5 3" xfId="28587" xr:uid="{00000000-0005-0000-0000-000012000000}"/>
    <cellStyle name="Comma 3 2 4 2 3 5 4" xfId="39339" xr:uid="{00000000-0005-0000-0000-000012000000}"/>
    <cellStyle name="Comma 3 2 4 2 3 5 5" xfId="50091" xr:uid="{00000000-0005-0000-0000-000012000000}"/>
    <cellStyle name="Comma 3 2 4 2 3 6" xfId="11691" xr:uid="{00000000-0005-0000-0000-000012000000}"/>
    <cellStyle name="Comma 3 2 4 2 3 7" xfId="22443" xr:uid="{00000000-0005-0000-0000-000012000000}"/>
    <cellStyle name="Comma 3 2 4 2 3 8" xfId="33195" xr:uid="{00000000-0005-0000-0000-000012000000}"/>
    <cellStyle name="Comma 3 2 4 2 3 9" xfId="43947" xr:uid="{00000000-0005-0000-0000-000012000000}"/>
    <cellStyle name="Comma 3 2 4 2 4" xfId="1692" xr:uid="{00000000-0005-0000-0000-0000AE030000}"/>
    <cellStyle name="Comma 3 2 4 2 4 2" xfId="7851" xr:uid="{00000000-0005-0000-0000-0000AE030000}"/>
    <cellStyle name="Comma 3 2 4 2 4 2 2" xfId="18603" xr:uid="{00000000-0005-0000-0000-0000AE030000}"/>
    <cellStyle name="Comma 3 2 4 2 4 2 3" xfId="29355" xr:uid="{00000000-0005-0000-0000-0000AE030000}"/>
    <cellStyle name="Comma 3 2 4 2 4 2 4" xfId="40107" xr:uid="{00000000-0005-0000-0000-0000AE030000}"/>
    <cellStyle name="Comma 3 2 4 2 4 2 5" xfId="50859" xr:uid="{00000000-0005-0000-0000-0000AE030000}"/>
    <cellStyle name="Comma 3 2 4 2 4 3" xfId="12459" xr:uid="{00000000-0005-0000-0000-0000AE030000}"/>
    <cellStyle name="Comma 3 2 4 2 4 4" xfId="23211" xr:uid="{00000000-0005-0000-0000-0000AE030000}"/>
    <cellStyle name="Comma 3 2 4 2 4 5" xfId="33963" xr:uid="{00000000-0005-0000-0000-0000AE030000}"/>
    <cellStyle name="Comma 3 2 4 2 4 6" xfId="44715" xr:uid="{00000000-0005-0000-0000-0000AE030000}"/>
    <cellStyle name="Comma 3 2 4 2 5" xfId="3235" xr:uid="{00000000-0005-0000-0000-000012000000}"/>
    <cellStyle name="Comma 3 2 4 2 5 2" xfId="9387" xr:uid="{00000000-0005-0000-0000-000012000000}"/>
    <cellStyle name="Comma 3 2 4 2 5 2 2" xfId="20139" xr:uid="{00000000-0005-0000-0000-000012000000}"/>
    <cellStyle name="Comma 3 2 4 2 5 2 3" xfId="30891" xr:uid="{00000000-0005-0000-0000-000012000000}"/>
    <cellStyle name="Comma 3 2 4 2 5 2 4" xfId="41643" xr:uid="{00000000-0005-0000-0000-000012000000}"/>
    <cellStyle name="Comma 3 2 4 2 5 2 5" xfId="52395" xr:uid="{00000000-0005-0000-0000-000012000000}"/>
    <cellStyle name="Comma 3 2 4 2 5 3" xfId="13995" xr:uid="{00000000-0005-0000-0000-000012000000}"/>
    <cellStyle name="Comma 3 2 4 2 5 4" xfId="24747" xr:uid="{00000000-0005-0000-0000-000012000000}"/>
    <cellStyle name="Comma 3 2 4 2 5 5" xfId="35499" xr:uid="{00000000-0005-0000-0000-000012000000}"/>
    <cellStyle name="Comma 3 2 4 2 5 6" xfId="46251" xr:uid="{00000000-0005-0000-0000-000012000000}"/>
    <cellStyle name="Comma 3 2 4 2 6" xfId="4775" xr:uid="{00000000-0005-0000-0000-000012000000}"/>
    <cellStyle name="Comma 3 2 4 2 6 2" xfId="15531" xr:uid="{00000000-0005-0000-0000-000012000000}"/>
    <cellStyle name="Comma 3 2 4 2 6 3" xfId="26283" xr:uid="{00000000-0005-0000-0000-000012000000}"/>
    <cellStyle name="Comma 3 2 4 2 6 4" xfId="37035" xr:uid="{00000000-0005-0000-0000-000012000000}"/>
    <cellStyle name="Comma 3 2 4 2 6 5" xfId="47787" xr:uid="{00000000-0005-0000-0000-000012000000}"/>
    <cellStyle name="Comma 3 2 4 2 7" xfId="6315" xr:uid="{00000000-0005-0000-0000-000012000000}"/>
    <cellStyle name="Comma 3 2 4 2 7 2" xfId="17067" xr:uid="{00000000-0005-0000-0000-000012000000}"/>
    <cellStyle name="Comma 3 2 4 2 7 3" xfId="27819" xr:uid="{00000000-0005-0000-0000-000012000000}"/>
    <cellStyle name="Comma 3 2 4 2 7 4" xfId="38571" xr:uid="{00000000-0005-0000-0000-000012000000}"/>
    <cellStyle name="Comma 3 2 4 2 7 5" xfId="49323" xr:uid="{00000000-0005-0000-0000-000012000000}"/>
    <cellStyle name="Comma 3 2 4 2 8" xfId="10923" xr:uid="{00000000-0005-0000-0000-000012000000}"/>
    <cellStyle name="Comma 3 2 4 2 9" xfId="21675" xr:uid="{00000000-0005-0000-0000-000012000000}"/>
    <cellStyle name="Comma 3 2 4 3" xfId="176" xr:uid="{00000000-0005-0000-0000-000029000000}"/>
    <cellStyle name="Comma 3 2 4 3 10" xfId="32491" xr:uid="{00000000-0005-0000-0000-000029000000}"/>
    <cellStyle name="Comma 3 2 4 3 11" xfId="43243" xr:uid="{00000000-0005-0000-0000-000029000000}"/>
    <cellStyle name="Comma 3 2 4 3 2" xfId="583" xr:uid="{00000000-0005-0000-0000-000029000000}"/>
    <cellStyle name="Comma 3 2 4 3 2 10" xfId="43627" xr:uid="{00000000-0005-0000-0000-000029000000}"/>
    <cellStyle name="Comma 3 2 4 3 2 2" xfId="1363" xr:uid="{00000000-0005-0000-0000-000029000000}"/>
    <cellStyle name="Comma 3 2 4 3 2 2 2" xfId="2909" xr:uid="{00000000-0005-0000-0000-0000B4030000}"/>
    <cellStyle name="Comma 3 2 4 3 2 2 2 2" xfId="9067" xr:uid="{00000000-0005-0000-0000-0000B4030000}"/>
    <cellStyle name="Comma 3 2 4 3 2 2 2 2 2" xfId="19819" xr:uid="{00000000-0005-0000-0000-0000B4030000}"/>
    <cellStyle name="Comma 3 2 4 3 2 2 2 2 3" xfId="30571" xr:uid="{00000000-0005-0000-0000-0000B4030000}"/>
    <cellStyle name="Comma 3 2 4 3 2 2 2 2 4" xfId="41323" xr:uid="{00000000-0005-0000-0000-0000B4030000}"/>
    <cellStyle name="Comma 3 2 4 3 2 2 2 2 5" xfId="52075" xr:uid="{00000000-0005-0000-0000-0000B4030000}"/>
    <cellStyle name="Comma 3 2 4 3 2 2 2 3" xfId="13675" xr:uid="{00000000-0005-0000-0000-0000B4030000}"/>
    <cellStyle name="Comma 3 2 4 3 2 2 2 4" xfId="24427" xr:uid="{00000000-0005-0000-0000-0000B4030000}"/>
    <cellStyle name="Comma 3 2 4 3 2 2 2 5" xfId="35179" xr:uid="{00000000-0005-0000-0000-0000B4030000}"/>
    <cellStyle name="Comma 3 2 4 3 2 2 2 6" xfId="45931" xr:uid="{00000000-0005-0000-0000-0000B4030000}"/>
    <cellStyle name="Comma 3 2 4 3 2 2 3" xfId="4451" xr:uid="{00000000-0005-0000-0000-000029000000}"/>
    <cellStyle name="Comma 3 2 4 3 2 2 3 2" xfId="10603" xr:uid="{00000000-0005-0000-0000-000029000000}"/>
    <cellStyle name="Comma 3 2 4 3 2 2 3 2 2" xfId="21355" xr:uid="{00000000-0005-0000-0000-000029000000}"/>
    <cellStyle name="Comma 3 2 4 3 2 2 3 2 3" xfId="32107" xr:uid="{00000000-0005-0000-0000-000029000000}"/>
    <cellStyle name="Comma 3 2 4 3 2 2 3 2 4" xfId="42859" xr:uid="{00000000-0005-0000-0000-000029000000}"/>
    <cellStyle name="Comma 3 2 4 3 2 2 3 2 5" xfId="53611" xr:uid="{00000000-0005-0000-0000-000029000000}"/>
    <cellStyle name="Comma 3 2 4 3 2 2 3 3" xfId="15211" xr:uid="{00000000-0005-0000-0000-000029000000}"/>
    <cellStyle name="Comma 3 2 4 3 2 2 3 4" xfId="25963" xr:uid="{00000000-0005-0000-0000-000029000000}"/>
    <cellStyle name="Comma 3 2 4 3 2 2 3 5" xfId="36715" xr:uid="{00000000-0005-0000-0000-000029000000}"/>
    <cellStyle name="Comma 3 2 4 3 2 2 3 6" xfId="47467" xr:uid="{00000000-0005-0000-0000-000029000000}"/>
    <cellStyle name="Comma 3 2 4 3 2 2 4" xfId="5995" xr:uid="{00000000-0005-0000-0000-000029000000}"/>
    <cellStyle name="Comma 3 2 4 3 2 2 4 2" xfId="16747" xr:uid="{00000000-0005-0000-0000-000029000000}"/>
    <cellStyle name="Comma 3 2 4 3 2 2 4 3" xfId="27499" xr:uid="{00000000-0005-0000-0000-000029000000}"/>
    <cellStyle name="Comma 3 2 4 3 2 2 4 4" xfId="38251" xr:uid="{00000000-0005-0000-0000-000029000000}"/>
    <cellStyle name="Comma 3 2 4 3 2 2 4 5" xfId="49003" xr:uid="{00000000-0005-0000-0000-000029000000}"/>
    <cellStyle name="Comma 3 2 4 3 2 2 5" xfId="7531" xr:uid="{00000000-0005-0000-0000-000029000000}"/>
    <cellStyle name="Comma 3 2 4 3 2 2 5 2" xfId="18283" xr:uid="{00000000-0005-0000-0000-000029000000}"/>
    <cellStyle name="Comma 3 2 4 3 2 2 5 3" xfId="29035" xr:uid="{00000000-0005-0000-0000-000029000000}"/>
    <cellStyle name="Comma 3 2 4 3 2 2 5 4" xfId="39787" xr:uid="{00000000-0005-0000-0000-000029000000}"/>
    <cellStyle name="Comma 3 2 4 3 2 2 5 5" xfId="50539" xr:uid="{00000000-0005-0000-0000-000029000000}"/>
    <cellStyle name="Comma 3 2 4 3 2 2 6" xfId="12139" xr:uid="{00000000-0005-0000-0000-000029000000}"/>
    <cellStyle name="Comma 3 2 4 3 2 2 7" xfId="22891" xr:uid="{00000000-0005-0000-0000-000029000000}"/>
    <cellStyle name="Comma 3 2 4 3 2 2 8" xfId="33643" xr:uid="{00000000-0005-0000-0000-000029000000}"/>
    <cellStyle name="Comma 3 2 4 3 2 2 9" xfId="44395" xr:uid="{00000000-0005-0000-0000-000029000000}"/>
    <cellStyle name="Comma 3 2 4 3 2 3" xfId="2140" xr:uid="{00000000-0005-0000-0000-0000B3030000}"/>
    <cellStyle name="Comma 3 2 4 3 2 3 2" xfId="8299" xr:uid="{00000000-0005-0000-0000-0000B3030000}"/>
    <cellStyle name="Comma 3 2 4 3 2 3 2 2" xfId="19051" xr:uid="{00000000-0005-0000-0000-0000B3030000}"/>
    <cellStyle name="Comma 3 2 4 3 2 3 2 3" xfId="29803" xr:uid="{00000000-0005-0000-0000-0000B3030000}"/>
    <cellStyle name="Comma 3 2 4 3 2 3 2 4" xfId="40555" xr:uid="{00000000-0005-0000-0000-0000B3030000}"/>
    <cellStyle name="Comma 3 2 4 3 2 3 2 5" xfId="51307" xr:uid="{00000000-0005-0000-0000-0000B3030000}"/>
    <cellStyle name="Comma 3 2 4 3 2 3 3" xfId="12907" xr:uid="{00000000-0005-0000-0000-0000B3030000}"/>
    <cellStyle name="Comma 3 2 4 3 2 3 4" xfId="23659" xr:uid="{00000000-0005-0000-0000-0000B3030000}"/>
    <cellStyle name="Comma 3 2 4 3 2 3 5" xfId="34411" xr:uid="{00000000-0005-0000-0000-0000B3030000}"/>
    <cellStyle name="Comma 3 2 4 3 2 3 6" xfId="45163" xr:uid="{00000000-0005-0000-0000-0000B3030000}"/>
    <cellStyle name="Comma 3 2 4 3 2 4" xfId="3683" xr:uid="{00000000-0005-0000-0000-000029000000}"/>
    <cellStyle name="Comma 3 2 4 3 2 4 2" xfId="9835" xr:uid="{00000000-0005-0000-0000-000029000000}"/>
    <cellStyle name="Comma 3 2 4 3 2 4 2 2" xfId="20587" xr:uid="{00000000-0005-0000-0000-000029000000}"/>
    <cellStyle name="Comma 3 2 4 3 2 4 2 3" xfId="31339" xr:uid="{00000000-0005-0000-0000-000029000000}"/>
    <cellStyle name="Comma 3 2 4 3 2 4 2 4" xfId="42091" xr:uid="{00000000-0005-0000-0000-000029000000}"/>
    <cellStyle name="Comma 3 2 4 3 2 4 2 5" xfId="52843" xr:uid="{00000000-0005-0000-0000-000029000000}"/>
    <cellStyle name="Comma 3 2 4 3 2 4 3" xfId="14443" xr:uid="{00000000-0005-0000-0000-000029000000}"/>
    <cellStyle name="Comma 3 2 4 3 2 4 4" xfId="25195" xr:uid="{00000000-0005-0000-0000-000029000000}"/>
    <cellStyle name="Comma 3 2 4 3 2 4 5" xfId="35947" xr:uid="{00000000-0005-0000-0000-000029000000}"/>
    <cellStyle name="Comma 3 2 4 3 2 4 6" xfId="46699" xr:uid="{00000000-0005-0000-0000-000029000000}"/>
    <cellStyle name="Comma 3 2 4 3 2 5" xfId="5223" xr:uid="{00000000-0005-0000-0000-000029000000}"/>
    <cellStyle name="Comma 3 2 4 3 2 5 2" xfId="15979" xr:uid="{00000000-0005-0000-0000-000029000000}"/>
    <cellStyle name="Comma 3 2 4 3 2 5 3" xfId="26731" xr:uid="{00000000-0005-0000-0000-000029000000}"/>
    <cellStyle name="Comma 3 2 4 3 2 5 4" xfId="37483" xr:uid="{00000000-0005-0000-0000-000029000000}"/>
    <cellStyle name="Comma 3 2 4 3 2 5 5" xfId="48235" xr:uid="{00000000-0005-0000-0000-000029000000}"/>
    <cellStyle name="Comma 3 2 4 3 2 6" xfId="6763" xr:uid="{00000000-0005-0000-0000-000029000000}"/>
    <cellStyle name="Comma 3 2 4 3 2 6 2" xfId="17515" xr:uid="{00000000-0005-0000-0000-000029000000}"/>
    <cellStyle name="Comma 3 2 4 3 2 6 3" xfId="28267" xr:uid="{00000000-0005-0000-0000-000029000000}"/>
    <cellStyle name="Comma 3 2 4 3 2 6 4" xfId="39019" xr:uid="{00000000-0005-0000-0000-000029000000}"/>
    <cellStyle name="Comma 3 2 4 3 2 6 5" xfId="49771" xr:uid="{00000000-0005-0000-0000-000029000000}"/>
    <cellStyle name="Comma 3 2 4 3 2 7" xfId="11371" xr:uid="{00000000-0005-0000-0000-000029000000}"/>
    <cellStyle name="Comma 3 2 4 3 2 8" xfId="22123" xr:uid="{00000000-0005-0000-0000-000029000000}"/>
    <cellStyle name="Comma 3 2 4 3 2 9" xfId="32875" xr:uid="{00000000-0005-0000-0000-000029000000}"/>
    <cellStyle name="Comma 3 2 4 3 3" xfId="979" xr:uid="{00000000-0005-0000-0000-000029000000}"/>
    <cellStyle name="Comma 3 2 4 3 3 2" xfId="2525" xr:uid="{00000000-0005-0000-0000-0000B5030000}"/>
    <cellStyle name="Comma 3 2 4 3 3 2 2" xfId="8683" xr:uid="{00000000-0005-0000-0000-0000B5030000}"/>
    <cellStyle name="Comma 3 2 4 3 3 2 2 2" xfId="19435" xr:uid="{00000000-0005-0000-0000-0000B5030000}"/>
    <cellStyle name="Comma 3 2 4 3 3 2 2 3" xfId="30187" xr:uid="{00000000-0005-0000-0000-0000B5030000}"/>
    <cellStyle name="Comma 3 2 4 3 3 2 2 4" xfId="40939" xr:uid="{00000000-0005-0000-0000-0000B5030000}"/>
    <cellStyle name="Comma 3 2 4 3 3 2 2 5" xfId="51691" xr:uid="{00000000-0005-0000-0000-0000B5030000}"/>
    <cellStyle name="Comma 3 2 4 3 3 2 3" xfId="13291" xr:uid="{00000000-0005-0000-0000-0000B5030000}"/>
    <cellStyle name="Comma 3 2 4 3 3 2 4" xfId="24043" xr:uid="{00000000-0005-0000-0000-0000B5030000}"/>
    <cellStyle name="Comma 3 2 4 3 3 2 5" xfId="34795" xr:uid="{00000000-0005-0000-0000-0000B5030000}"/>
    <cellStyle name="Comma 3 2 4 3 3 2 6" xfId="45547" xr:uid="{00000000-0005-0000-0000-0000B5030000}"/>
    <cellStyle name="Comma 3 2 4 3 3 3" xfId="4067" xr:uid="{00000000-0005-0000-0000-000029000000}"/>
    <cellStyle name="Comma 3 2 4 3 3 3 2" xfId="10219" xr:uid="{00000000-0005-0000-0000-000029000000}"/>
    <cellStyle name="Comma 3 2 4 3 3 3 2 2" xfId="20971" xr:uid="{00000000-0005-0000-0000-000029000000}"/>
    <cellStyle name="Comma 3 2 4 3 3 3 2 3" xfId="31723" xr:uid="{00000000-0005-0000-0000-000029000000}"/>
    <cellStyle name="Comma 3 2 4 3 3 3 2 4" xfId="42475" xr:uid="{00000000-0005-0000-0000-000029000000}"/>
    <cellStyle name="Comma 3 2 4 3 3 3 2 5" xfId="53227" xr:uid="{00000000-0005-0000-0000-000029000000}"/>
    <cellStyle name="Comma 3 2 4 3 3 3 3" xfId="14827" xr:uid="{00000000-0005-0000-0000-000029000000}"/>
    <cellStyle name="Comma 3 2 4 3 3 3 4" xfId="25579" xr:uid="{00000000-0005-0000-0000-000029000000}"/>
    <cellStyle name="Comma 3 2 4 3 3 3 5" xfId="36331" xr:uid="{00000000-0005-0000-0000-000029000000}"/>
    <cellStyle name="Comma 3 2 4 3 3 3 6" xfId="47083" xr:uid="{00000000-0005-0000-0000-000029000000}"/>
    <cellStyle name="Comma 3 2 4 3 3 4" xfId="5611" xr:uid="{00000000-0005-0000-0000-000029000000}"/>
    <cellStyle name="Comma 3 2 4 3 3 4 2" xfId="16363" xr:uid="{00000000-0005-0000-0000-000029000000}"/>
    <cellStyle name="Comma 3 2 4 3 3 4 3" xfId="27115" xr:uid="{00000000-0005-0000-0000-000029000000}"/>
    <cellStyle name="Comma 3 2 4 3 3 4 4" xfId="37867" xr:uid="{00000000-0005-0000-0000-000029000000}"/>
    <cellStyle name="Comma 3 2 4 3 3 4 5" xfId="48619" xr:uid="{00000000-0005-0000-0000-000029000000}"/>
    <cellStyle name="Comma 3 2 4 3 3 5" xfId="7147" xr:uid="{00000000-0005-0000-0000-000029000000}"/>
    <cellStyle name="Comma 3 2 4 3 3 5 2" xfId="17899" xr:uid="{00000000-0005-0000-0000-000029000000}"/>
    <cellStyle name="Comma 3 2 4 3 3 5 3" xfId="28651" xr:uid="{00000000-0005-0000-0000-000029000000}"/>
    <cellStyle name="Comma 3 2 4 3 3 5 4" xfId="39403" xr:uid="{00000000-0005-0000-0000-000029000000}"/>
    <cellStyle name="Comma 3 2 4 3 3 5 5" xfId="50155" xr:uid="{00000000-0005-0000-0000-000029000000}"/>
    <cellStyle name="Comma 3 2 4 3 3 6" xfId="11755" xr:uid="{00000000-0005-0000-0000-000029000000}"/>
    <cellStyle name="Comma 3 2 4 3 3 7" xfId="22507" xr:uid="{00000000-0005-0000-0000-000029000000}"/>
    <cellStyle name="Comma 3 2 4 3 3 8" xfId="33259" xr:uid="{00000000-0005-0000-0000-000029000000}"/>
    <cellStyle name="Comma 3 2 4 3 3 9" xfId="44011" xr:uid="{00000000-0005-0000-0000-000029000000}"/>
    <cellStyle name="Comma 3 2 4 3 4" xfId="1756" xr:uid="{00000000-0005-0000-0000-0000B2030000}"/>
    <cellStyle name="Comma 3 2 4 3 4 2" xfId="7915" xr:uid="{00000000-0005-0000-0000-0000B2030000}"/>
    <cellStyle name="Comma 3 2 4 3 4 2 2" xfId="18667" xr:uid="{00000000-0005-0000-0000-0000B2030000}"/>
    <cellStyle name="Comma 3 2 4 3 4 2 3" xfId="29419" xr:uid="{00000000-0005-0000-0000-0000B2030000}"/>
    <cellStyle name="Comma 3 2 4 3 4 2 4" xfId="40171" xr:uid="{00000000-0005-0000-0000-0000B2030000}"/>
    <cellStyle name="Comma 3 2 4 3 4 2 5" xfId="50923" xr:uid="{00000000-0005-0000-0000-0000B2030000}"/>
    <cellStyle name="Comma 3 2 4 3 4 3" xfId="12523" xr:uid="{00000000-0005-0000-0000-0000B2030000}"/>
    <cellStyle name="Comma 3 2 4 3 4 4" xfId="23275" xr:uid="{00000000-0005-0000-0000-0000B2030000}"/>
    <cellStyle name="Comma 3 2 4 3 4 5" xfId="34027" xr:uid="{00000000-0005-0000-0000-0000B2030000}"/>
    <cellStyle name="Comma 3 2 4 3 4 6" xfId="44779" xr:uid="{00000000-0005-0000-0000-0000B2030000}"/>
    <cellStyle name="Comma 3 2 4 3 5" xfId="3299" xr:uid="{00000000-0005-0000-0000-000029000000}"/>
    <cellStyle name="Comma 3 2 4 3 5 2" xfId="9451" xr:uid="{00000000-0005-0000-0000-000029000000}"/>
    <cellStyle name="Comma 3 2 4 3 5 2 2" xfId="20203" xr:uid="{00000000-0005-0000-0000-000029000000}"/>
    <cellStyle name="Comma 3 2 4 3 5 2 3" xfId="30955" xr:uid="{00000000-0005-0000-0000-000029000000}"/>
    <cellStyle name="Comma 3 2 4 3 5 2 4" xfId="41707" xr:uid="{00000000-0005-0000-0000-000029000000}"/>
    <cellStyle name="Comma 3 2 4 3 5 2 5" xfId="52459" xr:uid="{00000000-0005-0000-0000-000029000000}"/>
    <cellStyle name="Comma 3 2 4 3 5 3" xfId="14059" xr:uid="{00000000-0005-0000-0000-000029000000}"/>
    <cellStyle name="Comma 3 2 4 3 5 4" xfId="24811" xr:uid="{00000000-0005-0000-0000-000029000000}"/>
    <cellStyle name="Comma 3 2 4 3 5 5" xfId="35563" xr:uid="{00000000-0005-0000-0000-000029000000}"/>
    <cellStyle name="Comma 3 2 4 3 5 6" xfId="46315" xr:uid="{00000000-0005-0000-0000-000029000000}"/>
    <cellStyle name="Comma 3 2 4 3 6" xfId="4839" xr:uid="{00000000-0005-0000-0000-000029000000}"/>
    <cellStyle name="Comma 3 2 4 3 6 2" xfId="15595" xr:uid="{00000000-0005-0000-0000-000029000000}"/>
    <cellStyle name="Comma 3 2 4 3 6 3" xfId="26347" xr:uid="{00000000-0005-0000-0000-000029000000}"/>
    <cellStyle name="Comma 3 2 4 3 6 4" xfId="37099" xr:uid="{00000000-0005-0000-0000-000029000000}"/>
    <cellStyle name="Comma 3 2 4 3 6 5" xfId="47851" xr:uid="{00000000-0005-0000-0000-000029000000}"/>
    <cellStyle name="Comma 3 2 4 3 7" xfId="6379" xr:uid="{00000000-0005-0000-0000-000029000000}"/>
    <cellStyle name="Comma 3 2 4 3 7 2" xfId="17131" xr:uid="{00000000-0005-0000-0000-000029000000}"/>
    <cellStyle name="Comma 3 2 4 3 7 3" xfId="27883" xr:uid="{00000000-0005-0000-0000-000029000000}"/>
    <cellStyle name="Comma 3 2 4 3 7 4" xfId="38635" xr:uid="{00000000-0005-0000-0000-000029000000}"/>
    <cellStyle name="Comma 3 2 4 3 7 5" xfId="49387" xr:uid="{00000000-0005-0000-0000-000029000000}"/>
    <cellStyle name="Comma 3 2 4 3 8" xfId="10987" xr:uid="{00000000-0005-0000-0000-000029000000}"/>
    <cellStyle name="Comma 3 2 4 3 9" xfId="21739" xr:uid="{00000000-0005-0000-0000-000029000000}"/>
    <cellStyle name="Comma 3 2 4 4" xfId="263" xr:uid="{00000000-0005-0000-0000-000012000000}"/>
    <cellStyle name="Comma 3 2 4 4 10" xfId="32555" xr:uid="{00000000-0005-0000-0000-000012000000}"/>
    <cellStyle name="Comma 3 2 4 4 11" xfId="43307" xr:uid="{00000000-0005-0000-0000-000012000000}"/>
    <cellStyle name="Comma 3 2 4 4 2" xfId="647" xr:uid="{00000000-0005-0000-0000-000012000000}"/>
    <cellStyle name="Comma 3 2 4 4 2 10" xfId="43691" xr:uid="{00000000-0005-0000-0000-000012000000}"/>
    <cellStyle name="Comma 3 2 4 4 2 2" xfId="1427" xr:uid="{00000000-0005-0000-0000-000012000000}"/>
    <cellStyle name="Comma 3 2 4 4 2 2 2" xfId="2973" xr:uid="{00000000-0005-0000-0000-0000B8030000}"/>
    <cellStyle name="Comma 3 2 4 4 2 2 2 2" xfId="9131" xr:uid="{00000000-0005-0000-0000-0000B8030000}"/>
    <cellStyle name="Comma 3 2 4 4 2 2 2 2 2" xfId="19883" xr:uid="{00000000-0005-0000-0000-0000B8030000}"/>
    <cellStyle name="Comma 3 2 4 4 2 2 2 2 3" xfId="30635" xr:uid="{00000000-0005-0000-0000-0000B8030000}"/>
    <cellStyle name="Comma 3 2 4 4 2 2 2 2 4" xfId="41387" xr:uid="{00000000-0005-0000-0000-0000B8030000}"/>
    <cellStyle name="Comma 3 2 4 4 2 2 2 2 5" xfId="52139" xr:uid="{00000000-0005-0000-0000-0000B8030000}"/>
    <cellStyle name="Comma 3 2 4 4 2 2 2 3" xfId="13739" xr:uid="{00000000-0005-0000-0000-0000B8030000}"/>
    <cellStyle name="Comma 3 2 4 4 2 2 2 4" xfId="24491" xr:uid="{00000000-0005-0000-0000-0000B8030000}"/>
    <cellStyle name="Comma 3 2 4 4 2 2 2 5" xfId="35243" xr:uid="{00000000-0005-0000-0000-0000B8030000}"/>
    <cellStyle name="Comma 3 2 4 4 2 2 2 6" xfId="45995" xr:uid="{00000000-0005-0000-0000-0000B8030000}"/>
    <cellStyle name="Comma 3 2 4 4 2 2 3" xfId="4515" xr:uid="{00000000-0005-0000-0000-000012000000}"/>
    <cellStyle name="Comma 3 2 4 4 2 2 3 2" xfId="10667" xr:uid="{00000000-0005-0000-0000-000012000000}"/>
    <cellStyle name="Comma 3 2 4 4 2 2 3 2 2" xfId="21419" xr:uid="{00000000-0005-0000-0000-000012000000}"/>
    <cellStyle name="Comma 3 2 4 4 2 2 3 2 3" xfId="32171" xr:uid="{00000000-0005-0000-0000-000012000000}"/>
    <cellStyle name="Comma 3 2 4 4 2 2 3 2 4" xfId="42923" xr:uid="{00000000-0005-0000-0000-000012000000}"/>
    <cellStyle name="Comma 3 2 4 4 2 2 3 2 5" xfId="53675" xr:uid="{00000000-0005-0000-0000-000012000000}"/>
    <cellStyle name="Comma 3 2 4 4 2 2 3 3" xfId="15275" xr:uid="{00000000-0005-0000-0000-000012000000}"/>
    <cellStyle name="Comma 3 2 4 4 2 2 3 4" xfId="26027" xr:uid="{00000000-0005-0000-0000-000012000000}"/>
    <cellStyle name="Comma 3 2 4 4 2 2 3 5" xfId="36779" xr:uid="{00000000-0005-0000-0000-000012000000}"/>
    <cellStyle name="Comma 3 2 4 4 2 2 3 6" xfId="47531" xr:uid="{00000000-0005-0000-0000-000012000000}"/>
    <cellStyle name="Comma 3 2 4 4 2 2 4" xfId="6059" xr:uid="{00000000-0005-0000-0000-000012000000}"/>
    <cellStyle name="Comma 3 2 4 4 2 2 4 2" xfId="16811" xr:uid="{00000000-0005-0000-0000-000012000000}"/>
    <cellStyle name="Comma 3 2 4 4 2 2 4 3" xfId="27563" xr:uid="{00000000-0005-0000-0000-000012000000}"/>
    <cellStyle name="Comma 3 2 4 4 2 2 4 4" xfId="38315" xr:uid="{00000000-0005-0000-0000-000012000000}"/>
    <cellStyle name="Comma 3 2 4 4 2 2 4 5" xfId="49067" xr:uid="{00000000-0005-0000-0000-000012000000}"/>
    <cellStyle name="Comma 3 2 4 4 2 2 5" xfId="7595" xr:uid="{00000000-0005-0000-0000-000012000000}"/>
    <cellStyle name="Comma 3 2 4 4 2 2 5 2" xfId="18347" xr:uid="{00000000-0005-0000-0000-000012000000}"/>
    <cellStyle name="Comma 3 2 4 4 2 2 5 3" xfId="29099" xr:uid="{00000000-0005-0000-0000-000012000000}"/>
    <cellStyle name="Comma 3 2 4 4 2 2 5 4" xfId="39851" xr:uid="{00000000-0005-0000-0000-000012000000}"/>
    <cellStyle name="Comma 3 2 4 4 2 2 5 5" xfId="50603" xr:uid="{00000000-0005-0000-0000-000012000000}"/>
    <cellStyle name="Comma 3 2 4 4 2 2 6" xfId="12203" xr:uid="{00000000-0005-0000-0000-000012000000}"/>
    <cellStyle name="Comma 3 2 4 4 2 2 7" xfId="22955" xr:uid="{00000000-0005-0000-0000-000012000000}"/>
    <cellStyle name="Comma 3 2 4 4 2 2 8" xfId="33707" xr:uid="{00000000-0005-0000-0000-000012000000}"/>
    <cellStyle name="Comma 3 2 4 4 2 2 9" xfId="44459" xr:uid="{00000000-0005-0000-0000-000012000000}"/>
    <cellStyle name="Comma 3 2 4 4 2 3" xfId="2204" xr:uid="{00000000-0005-0000-0000-0000B7030000}"/>
    <cellStyle name="Comma 3 2 4 4 2 3 2" xfId="8363" xr:uid="{00000000-0005-0000-0000-0000B7030000}"/>
    <cellStyle name="Comma 3 2 4 4 2 3 2 2" xfId="19115" xr:uid="{00000000-0005-0000-0000-0000B7030000}"/>
    <cellStyle name="Comma 3 2 4 4 2 3 2 3" xfId="29867" xr:uid="{00000000-0005-0000-0000-0000B7030000}"/>
    <cellStyle name="Comma 3 2 4 4 2 3 2 4" xfId="40619" xr:uid="{00000000-0005-0000-0000-0000B7030000}"/>
    <cellStyle name="Comma 3 2 4 4 2 3 2 5" xfId="51371" xr:uid="{00000000-0005-0000-0000-0000B7030000}"/>
    <cellStyle name="Comma 3 2 4 4 2 3 3" xfId="12971" xr:uid="{00000000-0005-0000-0000-0000B7030000}"/>
    <cellStyle name="Comma 3 2 4 4 2 3 4" xfId="23723" xr:uid="{00000000-0005-0000-0000-0000B7030000}"/>
    <cellStyle name="Comma 3 2 4 4 2 3 5" xfId="34475" xr:uid="{00000000-0005-0000-0000-0000B7030000}"/>
    <cellStyle name="Comma 3 2 4 4 2 3 6" xfId="45227" xr:uid="{00000000-0005-0000-0000-0000B7030000}"/>
    <cellStyle name="Comma 3 2 4 4 2 4" xfId="3747" xr:uid="{00000000-0005-0000-0000-000012000000}"/>
    <cellStyle name="Comma 3 2 4 4 2 4 2" xfId="9899" xr:uid="{00000000-0005-0000-0000-000012000000}"/>
    <cellStyle name="Comma 3 2 4 4 2 4 2 2" xfId="20651" xr:uid="{00000000-0005-0000-0000-000012000000}"/>
    <cellStyle name="Comma 3 2 4 4 2 4 2 3" xfId="31403" xr:uid="{00000000-0005-0000-0000-000012000000}"/>
    <cellStyle name="Comma 3 2 4 4 2 4 2 4" xfId="42155" xr:uid="{00000000-0005-0000-0000-000012000000}"/>
    <cellStyle name="Comma 3 2 4 4 2 4 2 5" xfId="52907" xr:uid="{00000000-0005-0000-0000-000012000000}"/>
    <cellStyle name="Comma 3 2 4 4 2 4 3" xfId="14507" xr:uid="{00000000-0005-0000-0000-000012000000}"/>
    <cellStyle name="Comma 3 2 4 4 2 4 4" xfId="25259" xr:uid="{00000000-0005-0000-0000-000012000000}"/>
    <cellStyle name="Comma 3 2 4 4 2 4 5" xfId="36011" xr:uid="{00000000-0005-0000-0000-000012000000}"/>
    <cellStyle name="Comma 3 2 4 4 2 4 6" xfId="46763" xr:uid="{00000000-0005-0000-0000-000012000000}"/>
    <cellStyle name="Comma 3 2 4 4 2 5" xfId="5287" xr:uid="{00000000-0005-0000-0000-000012000000}"/>
    <cellStyle name="Comma 3 2 4 4 2 5 2" xfId="16043" xr:uid="{00000000-0005-0000-0000-000012000000}"/>
    <cellStyle name="Comma 3 2 4 4 2 5 3" xfId="26795" xr:uid="{00000000-0005-0000-0000-000012000000}"/>
    <cellStyle name="Comma 3 2 4 4 2 5 4" xfId="37547" xr:uid="{00000000-0005-0000-0000-000012000000}"/>
    <cellStyle name="Comma 3 2 4 4 2 5 5" xfId="48299" xr:uid="{00000000-0005-0000-0000-000012000000}"/>
    <cellStyle name="Comma 3 2 4 4 2 6" xfId="6827" xr:uid="{00000000-0005-0000-0000-000012000000}"/>
    <cellStyle name="Comma 3 2 4 4 2 6 2" xfId="17579" xr:uid="{00000000-0005-0000-0000-000012000000}"/>
    <cellStyle name="Comma 3 2 4 4 2 6 3" xfId="28331" xr:uid="{00000000-0005-0000-0000-000012000000}"/>
    <cellStyle name="Comma 3 2 4 4 2 6 4" xfId="39083" xr:uid="{00000000-0005-0000-0000-000012000000}"/>
    <cellStyle name="Comma 3 2 4 4 2 6 5" xfId="49835" xr:uid="{00000000-0005-0000-0000-000012000000}"/>
    <cellStyle name="Comma 3 2 4 4 2 7" xfId="11435" xr:uid="{00000000-0005-0000-0000-000012000000}"/>
    <cellStyle name="Comma 3 2 4 4 2 8" xfId="22187" xr:uid="{00000000-0005-0000-0000-000012000000}"/>
    <cellStyle name="Comma 3 2 4 4 2 9" xfId="32939" xr:uid="{00000000-0005-0000-0000-000012000000}"/>
    <cellStyle name="Comma 3 2 4 4 3" xfId="1043" xr:uid="{00000000-0005-0000-0000-000012000000}"/>
    <cellStyle name="Comma 3 2 4 4 3 2" xfId="2589" xr:uid="{00000000-0005-0000-0000-0000B9030000}"/>
    <cellStyle name="Comma 3 2 4 4 3 2 2" xfId="8747" xr:uid="{00000000-0005-0000-0000-0000B9030000}"/>
    <cellStyle name="Comma 3 2 4 4 3 2 2 2" xfId="19499" xr:uid="{00000000-0005-0000-0000-0000B9030000}"/>
    <cellStyle name="Comma 3 2 4 4 3 2 2 3" xfId="30251" xr:uid="{00000000-0005-0000-0000-0000B9030000}"/>
    <cellStyle name="Comma 3 2 4 4 3 2 2 4" xfId="41003" xr:uid="{00000000-0005-0000-0000-0000B9030000}"/>
    <cellStyle name="Comma 3 2 4 4 3 2 2 5" xfId="51755" xr:uid="{00000000-0005-0000-0000-0000B9030000}"/>
    <cellStyle name="Comma 3 2 4 4 3 2 3" xfId="13355" xr:uid="{00000000-0005-0000-0000-0000B9030000}"/>
    <cellStyle name="Comma 3 2 4 4 3 2 4" xfId="24107" xr:uid="{00000000-0005-0000-0000-0000B9030000}"/>
    <cellStyle name="Comma 3 2 4 4 3 2 5" xfId="34859" xr:uid="{00000000-0005-0000-0000-0000B9030000}"/>
    <cellStyle name="Comma 3 2 4 4 3 2 6" xfId="45611" xr:uid="{00000000-0005-0000-0000-0000B9030000}"/>
    <cellStyle name="Comma 3 2 4 4 3 3" xfId="4131" xr:uid="{00000000-0005-0000-0000-000012000000}"/>
    <cellStyle name="Comma 3 2 4 4 3 3 2" xfId="10283" xr:uid="{00000000-0005-0000-0000-000012000000}"/>
    <cellStyle name="Comma 3 2 4 4 3 3 2 2" xfId="21035" xr:uid="{00000000-0005-0000-0000-000012000000}"/>
    <cellStyle name="Comma 3 2 4 4 3 3 2 3" xfId="31787" xr:uid="{00000000-0005-0000-0000-000012000000}"/>
    <cellStyle name="Comma 3 2 4 4 3 3 2 4" xfId="42539" xr:uid="{00000000-0005-0000-0000-000012000000}"/>
    <cellStyle name="Comma 3 2 4 4 3 3 2 5" xfId="53291" xr:uid="{00000000-0005-0000-0000-000012000000}"/>
    <cellStyle name="Comma 3 2 4 4 3 3 3" xfId="14891" xr:uid="{00000000-0005-0000-0000-000012000000}"/>
    <cellStyle name="Comma 3 2 4 4 3 3 4" xfId="25643" xr:uid="{00000000-0005-0000-0000-000012000000}"/>
    <cellStyle name="Comma 3 2 4 4 3 3 5" xfId="36395" xr:uid="{00000000-0005-0000-0000-000012000000}"/>
    <cellStyle name="Comma 3 2 4 4 3 3 6" xfId="47147" xr:uid="{00000000-0005-0000-0000-000012000000}"/>
    <cellStyle name="Comma 3 2 4 4 3 4" xfId="5675" xr:uid="{00000000-0005-0000-0000-000012000000}"/>
    <cellStyle name="Comma 3 2 4 4 3 4 2" xfId="16427" xr:uid="{00000000-0005-0000-0000-000012000000}"/>
    <cellStyle name="Comma 3 2 4 4 3 4 3" xfId="27179" xr:uid="{00000000-0005-0000-0000-000012000000}"/>
    <cellStyle name="Comma 3 2 4 4 3 4 4" xfId="37931" xr:uid="{00000000-0005-0000-0000-000012000000}"/>
    <cellStyle name="Comma 3 2 4 4 3 4 5" xfId="48683" xr:uid="{00000000-0005-0000-0000-000012000000}"/>
    <cellStyle name="Comma 3 2 4 4 3 5" xfId="7211" xr:uid="{00000000-0005-0000-0000-000012000000}"/>
    <cellStyle name="Comma 3 2 4 4 3 5 2" xfId="17963" xr:uid="{00000000-0005-0000-0000-000012000000}"/>
    <cellStyle name="Comma 3 2 4 4 3 5 3" xfId="28715" xr:uid="{00000000-0005-0000-0000-000012000000}"/>
    <cellStyle name="Comma 3 2 4 4 3 5 4" xfId="39467" xr:uid="{00000000-0005-0000-0000-000012000000}"/>
    <cellStyle name="Comma 3 2 4 4 3 5 5" xfId="50219" xr:uid="{00000000-0005-0000-0000-000012000000}"/>
    <cellStyle name="Comma 3 2 4 4 3 6" xfId="11819" xr:uid="{00000000-0005-0000-0000-000012000000}"/>
    <cellStyle name="Comma 3 2 4 4 3 7" xfId="22571" xr:uid="{00000000-0005-0000-0000-000012000000}"/>
    <cellStyle name="Comma 3 2 4 4 3 8" xfId="33323" xr:uid="{00000000-0005-0000-0000-000012000000}"/>
    <cellStyle name="Comma 3 2 4 4 3 9" xfId="44075" xr:uid="{00000000-0005-0000-0000-000012000000}"/>
    <cellStyle name="Comma 3 2 4 4 4" xfId="1820" xr:uid="{00000000-0005-0000-0000-0000B6030000}"/>
    <cellStyle name="Comma 3 2 4 4 4 2" xfId="7979" xr:uid="{00000000-0005-0000-0000-0000B6030000}"/>
    <cellStyle name="Comma 3 2 4 4 4 2 2" xfId="18731" xr:uid="{00000000-0005-0000-0000-0000B6030000}"/>
    <cellStyle name="Comma 3 2 4 4 4 2 3" xfId="29483" xr:uid="{00000000-0005-0000-0000-0000B6030000}"/>
    <cellStyle name="Comma 3 2 4 4 4 2 4" xfId="40235" xr:uid="{00000000-0005-0000-0000-0000B6030000}"/>
    <cellStyle name="Comma 3 2 4 4 4 2 5" xfId="50987" xr:uid="{00000000-0005-0000-0000-0000B6030000}"/>
    <cellStyle name="Comma 3 2 4 4 4 3" xfId="12587" xr:uid="{00000000-0005-0000-0000-0000B6030000}"/>
    <cellStyle name="Comma 3 2 4 4 4 4" xfId="23339" xr:uid="{00000000-0005-0000-0000-0000B6030000}"/>
    <cellStyle name="Comma 3 2 4 4 4 5" xfId="34091" xr:uid="{00000000-0005-0000-0000-0000B6030000}"/>
    <cellStyle name="Comma 3 2 4 4 4 6" xfId="44843" xr:uid="{00000000-0005-0000-0000-0000B6030000}"/>
    <cellStyle name="Comma 3 2 4 4 5" xfId="3363" xr:uid="{00000000-0005-0000-0000-000012000000}"/>
    <cellStyle name="Comma 3 2 4 4 5 2" xfId="9515" xr:uid="{00000000-0005-0000-0000-000012000000}"/>
    <cellStyle name="Comma 3 2 4 4 5 2 2" xfId="20267" xr:uid="{00000000-0005-0000-0000-000012000000}"/>
    <cellStyle name="Comma 3 2 4 4 5 2 3" xfId="31019" xr:uid="{00000000-0005-0000-0000-000012000000}"/>
    <cellStyle name="Comma 3 2 4 4 5 2 4" xfId="41771" xr:uid="{00000000-0005-0000-0000-000012000000}"/>
    <cellStyle name="Comma 3 2 4 4 5 2 5" xfId="52523" xr:uid="{00000000-0005-0000-0000-000012000000}"/>
    <cellStyle name="Comma 3 2 4 4 5 3" xfId="14123" xr:uid="{00000000-0005-0000-0000-000012000000}"/>
    <cellStyle name="Comma 3 2 4 4 5 4" xfId="24875" xr:uid="{00000000-0005-0000-0000-000012000000}"/>
    <cellStyle name="Comma 3 2 4 4 5 5" xfId="35627" xr:uid="{00000000-0005-0000-0000-000012000000}"/>
    <cellStyle name="Comma 3 2 4 4 5 6" xfId="46379" xr:uid="{00000000-0005-0000-0000-000012000000}"/>
    <cellStyle name="Comma 3 2 4 4 6" xfId="4903" xr:uid="{00000000-0005-0000-0000-000012000000}"/>
    <cellStyle name="Comma 3 2 4 4 6 2" xfId="15659" xr:uid="{00000000-0005-0000-0000-000012000000}"/>
    <cellStyle name="Comma 3 2 4 4 6 3" xfId="26411" xr:uid="{00000000-0005-0000-0000-000012000000}"/>
    <cellStyle name="Comma 3 2 4 4 6 4" xfId="37163" xr:uid="{00000000-0005-0000-0000-000012000000}"/>
    <cellStyle name="Comma 3 2 4 4 6 5" xfId="47915" xr:uid="{00000000-0005-0000-0000-000012000000}"/>
    <cellStyle name="Comma 3 2 4 4 7" xfId="6443" xr:uid="{00000000-0005-0000-0000-000012000000}"/>
    <cellStyle name="Comma 3 2 4 4 7 2" xfId="17195" xr:uid="{00000000-0005-0000-0000-000012000000}"/>
    <cellStyle name="Comma 3 2 4 4 7 3" xfId="27947" xr:uid="{00000000-0005-0000-0000-000012000000}"/>
    <cellStyle name="Comma 3 2 4 4 7 4" xfId="38699" xr:uid="{00000000-0005-0000-0000-000012000000}"/>
    <cellStyle name="Comma 3 2 4 4 7 5" xfId="49451" xr:uid="{00000000-0005-0000-0000-000012000000}"/>
    <cellStyle name="Comma 3 2 4 4 8" xfId="11051" xr:uid="{00000000-0005-0000-0000-000012000000}"/>
    <cellStyle name="Comma 3 2 4 4 9" xfId="21803" xr:uid="{00000000-0005-0000-0000-000012000000}"/>
    <cellStyle name="Comma 3 2 4 5" xfId="327" xr:uid="{00000000-0005-0000-0000-000012000000}"/>
    <cellStyle name="Comma 3 2 4 5 10" xfId="32619" xr:uid="{00000000-0005-0000-0000-000012000000}"/>
    <cellStyle name="Comma 3 2 4 5 11" xfId="43371" xr:uid="{00000000-0005-0000-0000-000012000000}"/>
    <cellStyle name="Comma 3 2 4 5 2" xfId="711" xr:uid="{00000000-0005-0000-0000-000012000000}"/>
    <cellStyle name="Comma 3 2 4 5 2 10" xfId="43755" xr:uid="{00000000-0005-0000-0000-000012000000}"/>
    <cellStyle name="Comma 3 2 4 5 2 2" xfId="1491" xr:uid="{00000000-0005-0000-0000-000012000000}"/>
    <cellStyle name="Comma 3 2 4 5 2 2 2" xfId="3037" xr:uid="{00000000-0005-0000-0000-0000BC030000}"/>
    <cellStyle name="Comma 3 2 4 5 2 2 2 2" xfId="9195" xr:uid="{00000000-0005-0000-0000-0000BC030000}"/>
    <cellStyle name="Comma 3 2 4 5 2 2 2 2 2" xfId="19947" xr:uid="{00000000-0005-0000-0000-0000BC030000}"/>
    <cellStyle name="Comma 3 2 4 5 2 2 2 2 3" xfId="30699" xr:uid="{00000000-0005-0000-0000-0000BC030000}"/>
    <cellStyle name="Comma 3 2 4 5 2 2 2 2 4" xfId="41451" xr:uid="{00000000-0005-0000-0000-0000BC030000}"/>
    <cellStyle name="Comma 3 2 4 5 2 2 2 2 5" xfId="52203" xr:uid="{00000000-0005-0000-0000-0000BC030000}"/>
    <cellStyle name="Comma 3 2 4 5 2 2 2 3" xfId="13803" xr:uid="{00000000-0005-0000-0000-0000BC030000}"/>
    <cellStyle name="Comma 3 2 4 5 2 2 2 4" xfId="24555" xr:uid="{00000000-0005-0000-0000-0000BC030000}"/>
    <cellStyle name="Comma 3 2 4 5 2 2 2 5" xfId="35307" xr:uid="{00000000-0005-0000-0000-0000BC030000}"/>
    <cellStyle name="Comma 3 2 4 5 2 2 2 6" xfId="46059" xr:uid="{00000000-0005-0000-0000-0000BC030000}"/>
    <cellStyle name="Comma 3 2 4 5 2 2 3" xfId="4579" xr:uid="{00000000-0005-0000-0000-000012000000}"/>
    <cellStyle name="Comma 3 2 4 5 2 2 3 2" xfId="10731" xr:uid="{00000000-0005-0000-0000-000012000000}"/>
    <cellStyle name="Comma 3 2 4 5 2 2 3 2 2" xfId="21483" xr:uid="{00000000-0005-0000-0000-000012000000}"/>
    <cellStyle name="Comma 3 2 4 5 2 2 3 2 3" xfId="32235" xr:uid="{00000000-0005-0000-0000-000012000000}"/>
    <cellStyle name="Comma 3 2 4 5 2 2 3 2 4" xfId="42987" xr:uid="{00000000-0005-0000-0000-000012000000}"/>
    <cellStyle name="Comma 3 2 4 5 2 2 3 2 5" xfId="53739" xr:uid="{00000000-0005-0000-0000-000012000000}"/>
    <cellStyle name="Comma 3 2 4 5 2 2 3 3" xfId="15339" xr:uid="{00000000-0005-0000-0000-000012000000}"/>
    <cellStyle name="Comma 3 2 4 5 2 2 3 4" xfId="26091" xr:uid="{00000000-0005-0000-0000-000012000000}"/>
    <cellStyle name="Comma 3 2 4 5 2 2 3 5" xfId="36843" xr:uid="{00000000-0005-0000-0000-000012000000}"/>
    <cellStyle name="Comma 3 2 4 5 2 2 3 6" xfId="47595" xr:uid="{00000000-0005-0000-0000-000012000000}"/>
    <cellStyle name="Comma 3 2 4 5 2 2 4" xfId="6123" xr:uid="{00000000-0005-0000-0000-000012000000}"/>
    <cellStyle name="Comma 3 2 4 5 2 2 4 2" xfId="16875" xr:uid="{00000000-0005-0000-0000-000012000000}"/>
    <cellStyle name="Comma 3 2 4 5 2 2 4 3" xfId="27627" xr:uid="{00000000-0005-0000-0000-000012000000}"/>
    <cellStyle name="Comma 3 2 4 5 2 2 4 4" xfId="38379" xr:uid="{00000000-0005-0000-0000-000012000000}"/>
    <cellStyle name="Comma 3 2 4 5 2 2 4 5" xfId="49131" xr:uid="{00000000-0005-0000-0000-000012000000}"/>
    <cellStyle name="Comma 3 2 4 5 2 2 5" xfId="7659" xr:uid="{00000000-0005-0000-0000-000012000000}"/>
    <cellStyle name="Comma 3 2 4 5 2 2 5 2" xfId="18411" xr:uid="{00000000-0005-0000-0000-000012000000}"/>
    <cellStyle name="Comma 3 2 4 5 2 2 5 3" xfId="29163" xr:uid="{00000000-0005-0000-0000-000012000000}"/>
    <cellStyle name="Comma 3 2 4 5 2 2 5 4" xfId="39915" xr:uid="{00000000-0005-0000-0000-000012000000}"/>
    <cellStyle name="Comma 3 2 4 5 2 2 5 5" xfId="50667" xr:uid="{00000000-0005-0000-0000-000012000000}"/>
    <cellStyle name="Comma 3 2 4 5 2 2 6" xfId="12267" xr:uid="{00000000-0005-0000-0000-000012000000}"/>
    <cellStyle name="Comma 3 2 4 5 2 2 7" xfId="23019" xr:uid="{00000000-0005-0000-0000-000012000000}"/>
    <cellStyle name="Comma 3 2 4 5 2 2 8" xfId="33771" xr:uid="{00000000-0005-0000-0000-000012000000}"/>
    <cellStyle name="Comma 3 2 4 5 2 2 9" xfId="44523" xr:uid="{00000000-0005-0000-0000-000012000000}"/>
    <cellStyle name="Comma 3 2 4 5 2 3" xfId="2268" xr:uid="{00000000-0005-0000-0000-0000BB030000}"/>
    <cellStyle name="Comma 3 2 4 5 2 3 2" xfId="8427" xr:uid="{00000000-0005-0000-0000-0000BB030000}"/>
    <cellStyle name="Comma 3 2 4 5 2 3 2 2" xfId="19179" xr:uid="{00000000-0005-0000-0000-0000BB030000}"/>
    <cellStyle name="Comma 3 2 4 5 2 3 2 3" xfId="29931" xr:uid="{00000000-0005-0000-0000-0000BB030000}"/>
    <cellStyle name="Comma 3 2 4 5 2 3 2 4" xfId="40683" xr:uid="{00000000-0005-0000-0000-0000BB030000}"/>
    <cellStyle name="Comma 3 2 4 5 2 3 2 5" xfId="51435" xr:uid="{00000000-0005-0000-0000-0000BB030000}"/>
    <cellStyle name="Comma 3 2 4 5 2 3 3" xfId="13035" xr:uid="{00000000-0005-0000-0000-0000BB030000}"/>
    <cellStyle name="Comma 3 2 4 5 2 3 4" xfId="23787" xr:uid="{00000000-0005-0000-0000-0000BB030000}"/>
    <cellStyle name="Comma 3 2 4 5 2 3 5" xfId="34539" xr:uid="{00000000-0005-0000-0000-0000BB030000}"/>
    <cellStyle name="Comma 3 2 4 5 2 3 6" xfId="45291" xr:uid="{00000000-0005-0000-0000-0000BB030000}"/>
    <cellStyle name="Comma 3 2 4 5 2 4" xfId="3811" xr:uid="{00000000-0005-0000-0000-000012000000}"/>
    <cellStyle name="Comma 3 2 4 5 2 4 2" xfId="9963" xr:uid="{00000000-0005-0000-0000-000012000000}"/>
    <cellStyle name="Comma 3 2 4 5 2 4 2 2" xfId="20715" xr:uid="{00000000-0005-0000-0000-000012000000}"/>
    <cellStyle name="Comma 3 2 4 5 2 4 2 3" xfId="31467" xr:uid="{00000000-0005-0000-0000-000012000000}"/>
    <cellStyle name="Comma 3 2 4 5 2 4 2 4" xfId="42219" xr:uid="{00000000-0005-0000-0000-000012000000}"/>
    <cellStyle name="Comma 3 2 4 5 2 4 2 5" xfId="52971" xr:uid="{00000000-0005-0000-0000-000012000000}"/>
    <cellStyle name="Comma 3 2 4 5 2 4 3" xfId="14571" xr:uid="{00000000-0005-0000-0000-000012000000}"/>
    <cellStyle name="Comma 3 2 4 5 2 4 4" xfId="25323" xr:uid="{00000000-0005-0000-0000-000012000000}"/>
    <cellStyle name="Comma 3 2 4 5 2 4 5" xfId="36075" xr:uid="{00000000-0005-0000-0000-000012000000}"/>
    <cellStyle name="Comma 3 2 4 5 2 4 6" xfId="46827" xr:uid="{00000000-0005-0000-0000-000012000000}"/>
    <cellStyle name="Comma 3 2 4 5 2 5" xfId="5351" xr:uid="{00000000-0005-0000-0000-000012000000}"/>
    <cellStyle name="Comma 3 2 4 5 2 5 2" xfId="16107" xr:uid="{00000000-0005-0000-0000-000012000000}"/>
    <cellStyle name="Comma 3 2 4 5 2 5 3" xfId="26859" xr:uid="{00000000-0005-0000-0000-000012000000}"/>
    <cellStyle name="Comma 3 2 4 5 2 5 4" xfId="37611" xr:uid="{00000000-0005-0000-0000-000012000000}"/>
    <cellStyle name="Comma 3 2 4 5 2 5 5" xfId="48363" xr:uid="{00000000-0005-0000-0000-000012000000}"/>
    <cellStyle name="Comma 3 2 4 5 2 6" xfId="6891" xr:uid="{00000000-0005-0000-0000-000012000000}"/>
    <cellStyle name="Comma 3 2 4 5 2 6 2" xfId="17643" xr:uid="{00000000-0005-0000-0000-000012000000}"/>
    <cellStyle name="Comma 3 2 4 5 2 6 3" xfId="28395" xr:uid="{00000000-0005-0000-0000-000012000000}"/>
    <cellStyle name="Comma 3 2 4 5 2 6 4" xfId="39147" xr:uid="{00000000-0005-0000-0000-000012000000}"/>
    <cellStyle name="Comma 3 2 4 5 2 6 5" xfId="49899" xr:uid="{00000000-0005-0000-0000-000012000000}"/>
    <cellStyle name="Comma 3 2 4 5 2 7" xfId="11499" xr:uid="{00000000-0005-0000-0000-000012000000}"/>
    <cellStyle name="Comma 3 2 4 5 2 8" xfId="22251" xr:uid="{00000000-0005-0000-0000-000012000000}"/>
    <cellStyle name="Comma 3 2 4 5 2 9" xfId="33003" xr:uid="{00000000-0005-0000-0000-000012000000}"/>
    <cellStyle name="Comma 3 2 4 5 3" xfId="1107" xr:uid="{00000000-0005-0000-0000-000012000000}"/>
    <cellStyle name="Comma 3 2 4 5 3 2" xfId="2653" xr:uid="{00000000-0005-0000-0000-0000BD030000}"/>
    <cellStyle name="Comma 3 2 4 5 3 2 2" xfId="8811" xr:uid="{00000000-0005-0000-0000-0000BD030000}"/>
    <cellStyle name="Comma 3 2 4 5 3 2 2 2" xfId="19563" xr:uid="{00000000-0005-0000-0000-0000BD030000}"/>
    <cellStyle name="Comma 3 2 4 5 3 2 2 3" xfId="30315" xr:uid="{00000000-0005-0000-0000-0000BD030000}"/>
    <cellStyle name="Comma 3 2 4 5 3 2 2 4" xfId="41067" xr:uid="{00000000-0005-0000-0000-0000BD030000}"/>
    <cellStyle name="Comma 3 2 4 5 3 2 2 5" xfId="51819" xr:uid="{00000000-0005-0000-0000-0000BD030000}"/>
    <cellStyle name="Comma 3 2 4 5 3 2 3" xfId="13419" xr:uid="{00000000-0005-0000-0000-0000BD030000}"/>
    <cellStyle name="Comma 3 2 4 5 3 2 4" xfId="24171" xr:uid="{00000000-0005-0000-0000-0000BD030000}"/>
    <cellStyle name="Comma 3 2 4 5 3 2 5" xfId="34923" xr:uid="{00000000-0005-0000-0000-0000BD030000}"/>
    <cellStyle name="Comma 3 2 4 5 3 2 6" xfId="45675" xr:uid="{00000000-0005-0000-0000-0000BD030000}"/>
    <cellStyle name="Comma 3 2 4 5 3 3" xfId="4195" xr:uid="{00000000-0005-0000-0000-000012000000}"/>
    <cellStyle name="Comma 3 2 4 5 3 3 2" xfId="10347" xr:uid="{00000000-0005-0000-0000-000012000000}"/>
    <cellStyle name="Comma 3 2 4 5 3 3 2 2" xfId="21099" xr:uid="{00000000-0005-0000-0000-000012000000}"/>
    <cellStyle name="Comma 3 2 4 5 3 3 2 3" xfId="31851" xr:uid="{00000000-0005-0000-0000-000012000000}"/>
    <cellStyle name="Comma 3 2 4 5 3 3 2 4" xfId="42603" xr:uid="{00000000-0005-0000-0000-000012000000}"/>
    <cellStyle name="Comma 3 2 4 5 3 3 2 5" xfId="53355" xr:uid="{00000000-0005-0000-0000-000012000000}"/>
    <cellStyle name="Comma 3 2 4 5 3 3 3" xfId="14955" xr:uid="{00000000-0005-0000-0000-000012000000}"/>
    <cellStyle name="Comma 3 2 4 5 3 3 4" xfId="25707" xr:uid="{00000000-0005-0000-0000-000012000000}"/>
    <cellStyle name="Comma 3 2 4 5 3 3 5" xfId="36459" xr:uid="{00000000-0005-0000-0000-000012000000}"/>
    <cellStyle name="Comma 3 2 4 5 3 3 6" xfId="47211" xr:uid="{00000000-0005-0000-0000-000012000000}"/>
    <cellStyle name="Comma 3 2 4 5 3 4" xfId="5739" xr:uid="{00000000-0005-0000-0000-000012000000}"/>
    <cellStyle name="Comma 3 2 4 5 3 4 2" xfId="16491" xr:uid="{00000000-0005-0000-0000-000012000000}"/>
    <cellStyle name="Comma 3 2 4 5 3 4 3" xfId="27243" xr:uid="{00000000-0005-0000-0000-000012000000}"/>
    <cellStyle name="Comma 3 2 4 5 3 4 4" xfId="37995" xr:uid="{00000000-0005-0000-0000-000012000000}"/>
    <cellStyle name="Comma 3 2 4 5 3 4 5" xfId="48747" xr:uid="{00000000-0005-0000-0000-000012000000}"/>
    <cellStyle name="Comma 3 2 4 5 3 5" xfId="7275" xr:uid="{00000000-0005-0000-0000-000012000000}"/>
    <cellStyle name="Comma 3 2 4 5 3 5 2" xfId="18027" xr:uid="{00000000-0005-0000-0000-000012000000}"/>
    <cellStyle name="Comma 3 2 4 5 3 5 3" xfId="28779" xr:uid="{00000000-0005-0000-0000-000012000000}"/>
    <cellStyle name="Comma 3 2 4 5 3 5 4" xfId="39531" xr:uid="{00000000-0005-0000-0000-000012000000}"/>
    <cellStyle name="Comma 3 2 4 5 3 5 5" xfId="50283" xr:uid="{00000000-0005-0000-0000-000012000000}"/>
    <cellStyle name="Comma 3 2 4 5 3 6" xfId="11883" xr:uid="{00000000-0005-0000-0000-000012000000}"/>
    <cellStyle name="Comma 3 2 4 5 3 7" xfId="22635" xr:uid="{00000000-0005-0000-0000-000012000000}"/>
    <cellStyle name="Comma 3 2 4 5 3 8" xfId="33387" xr:uid="{00000000-0005-0000-0000-000012000000}"/>
    <cellStyle name="Comma 3 2 4 5 3 9" xfId="44139" xr:uid="{00000000-0005-0000-0000-000012000000}"/>
    <cellStyle name="Comma 3 2 4 5 4" xfId="1884" xr:uid="{00000000-0005-0000-0000-0000BA030000}"/>
    <cellStyle name="Comma 3 2 4 5 4 2" xfId="8043" xr:uid="{00000000-0005-0000-0000-0000BA030000}"/>
    <cellStyle name="Comma 3 2 4 5 4 2 2" xfId="18795" xr:uid="{00000000-0005-0000-0000-0000BA030000}"/>
    <cellStyle name="Comma 3 2 4 5 4 2 3" xfId="29547" xr:uid="{00000000-0005-0000-0000-0000BA030000}"/>
    <cellStyle name="Comma 3 2 4 5 4 2 4" xfId="40299" xr:uid="{00000000-0005-0000-0000-0000BA030000}"/>
    <cellStyle name="Comma 3 2 4 5 4 2 5" xfId="51051" xr:uid="{00000000-0005-0000-0000-0000BA030000}"/>
    <cellStyle name="Comma 3 2 4 5 4 3" xfId="12651" xr:uid="{00000000-0005-0000-0000-0000BA030000}"/>
    <cellStyle name="Comma 3 2 4 5 4 4" xfId="23403" xr:uid="{00000000-0005-0000-0000-0000BA030000}"/>
    <cellStyle name="Comma 3 2 4 5 4 5" xfId="34155" xr:uid="{00000000-0005-0000-0000-0000BA030000}"/>
    <cellStyle name="Comma 3 2 4 5 4 6" xfId="44907" xr:uid="{00000000-0005-0000-0000-0000BA030000}"/>
    <cellStyle name="Comma 3 2 4 5 5" xfId="3427" xr:uid="{00000000-0005-0000-0000-000012000000}"/>
    <cellStyle name="Comma 3 2 4 5 5 2" xfId="9579" xr:uid="{00000000-0005-0000-0000-000012000000}"/>
    <cellStyle name="Comma 3 2 4 5 5 2 2" xfId="20331" xr:uid="{00000000-0005-0000-0000-000012000000}"/>
    <cellStyle name="Comma 3 2 4 5 5 2 3" xfId="31083" xr:uid="{00000000-0005-0000-0000-000012000000}"/>
    <cellStyle name="Comma 3 2 4 5 5 2 4" xfId="41835" xr:uid="{00000000-0005-0000-0000-000012000000}"/>
    <cellStyle name="Comma 3 2 4 5 5 2 5" xfId="52587" xr:uid="{00000000-0005-0000-0000-000012000000}"/>
    <cellStyle name="Comma 3 2 4 5 5 3" xfId="14187" xr:uid="{00000000-0005-0000-0000-000012000000}"/>
    <cellStyle name="Comma 3 2 4 5 5 4" xfId="24939" xr:uid="{00000000-0005-0000-0000-000012000000}"/>
    <cellStyle name="Comma 3 2 4 5 5 5" xfId="35691" xr:uid="{00000000-0005-0000-0000-000012000000}"/>
    <cellStyle name="Comma 3 2 4 5 5 6" xfId="46443" xr:uid="{00000000-0005-0000-0000-000012000000}"/>
    <cellStyle name="Comma 3 2 4 5 6" xfId="4967" xr:uid="{00000000-0005-0000-0000-000012000000}"/>
    <cellStyle name="Comma 3 2 4 5 6 2" xfId="15723" xr:uid="{00000000-0005-0000-0000-000012000000}"/>
    <cellStyle name="Comma 3 2 4 5 6 3" xfId="26475" xr:uid="{00000000-0005-0000-0000-000012000000}"/>
    <cellStyle name="Comma 3 2 4 5 6 4" xfId="37227" xr:uid="{00000000-0005-0000-0000-000012000000}"/>
    <cellStyle name="Comma 3 2 4 5 6 5" xfId="47979" xr:uid="{00000000-0005-0000-0000-000012000000}"/>
    <cellStyle name="Comma 3 2 4 5 7" xfId="6507" xr:uid="{00000000-0005-0000-0000-000012000000}"/>
    <cellStyle name="Comma 3 2 4 5 7 2" xfId="17259" xr:uid="{00000000-0005-0000-0000-000012000000}"/>
    <cellStyle name="Comma 3 2 4 5 7 3" xfId="28011" xr:uid="{00000000-0005-0000-0000-000012000000}"/>
    <cellStyle name="Comma 3 2 4 5 7 4" xfId="38763" xr:uid="{00000000-0005-0000-0000-000012000000}"/>
    <cellStyle name="Comma 3 2 4 5 7 5" xfId="49515" xr:uid="{00000000-0005-0000-0000-000012000000}"/>
    <cellStyle name="Comma 3 2 4 5 8" xfId="11115" xr:uid="{00000000-0005-0000-0000-000012000000}"/>
    <cellStyle name="Comma 3 2 4 5 9" xfId="21867" xr:uid="{00000000-0005-0000-0000-000012000000}"/>
    <cellStyle name="Comma 3 2 4 6" xfId="391" xr:uid="{00000000-0005-0000-0000-000012000000}"/>
    <cellStyle name="Comma 3 2 4 6 10" xfId="32683" xr:uid="{00000000-0005-0000-0000-000012000000}"/>
    <cellStyle name="Comma 3 2 4 6 11" xfId="43435" xr:uid="{00000000-0005-0000-0000-000012000000}"/>
    <cellStyle name="Comma 3 2 4 6 2" xfId="775" xr:uid="{00000000-0005-0000-0000-000012000000}"/>
    <cellStyle name="Comma 3 2 4 6 2 10" xfId="43819" xr:uid="{00000000-0005-0000-0000-000012000000}"/>
    <cellStyle name="Comma 3 2 4 6 2 2" xfId="1555" xr:uid="{00000000-0005-0000-0000-000012000000}"/>
    <cellStyle name="Comma 3 2 4 6 2 2 2" xfId="3101" xr:uid="{00000000-0005-0000-0000-0000C0030000}"/>
    <cellStyle name="Comma 3 2 4 6 2 2 2 2" xfId="9259" xr:uid="{00000000-0005-0000-0000-0000C0030000}"/>
    <cellStyle name="Comma 3 2 4 6 2 2 2 2 2" xfId="20011" xr:uid="{00000000-0005-0000-0000-0000C0030000}"/>
    <cellStyle name="Comma 3 2 4 6 2 2 2 2 3" xfId="30763" xr:uid="{00000000-0005-0000-0000-0000C0030000}"/>
    <cellStyle name="Comma 3 2 4 6 2 2 2 2 4" xfId="41515" xr:uid="{00000000-0005-0000-0000-0000C0030000}"/>
    <cellStyle name="Comma 3 2 4 6 2 2 2 2 5" xfId="52267" xr:uid="{00000000-0005-0000-0000-0000C0030000}"/>
    <cellStyle name="Comma 3 2 4 6 2 2 2 3" xfId="13867" xr:uid="{00000000-0005-0000-0000-0000C0030000}"/>
    <cellStyle name="Comma 3 2 4 6 2 2 2 4" xfId="24619" xr:uid="{00000000-0005-0000-0000-0000C0030000}"/>
    <cellStyle name="Comma 3 2 4 6 2 2 2 5" xfId="35371" xr:uid="{00000000-0005-0000-0000-0000C0030000}"/>
    <cellStyle name="Comma 3 2 4 6 2 2 2 6" xfId="46123" xr:uid="{00000000-0005-0000-0000-0000C0030000}"/>
    <cellStyle name="Comma 3 2 4 6 2 2 3" xfId="4643" xr:uid="{00000000-0005-0000-0000-000012000000}"/>
    <cellStyle name="Comma 3 2 4 6 2 2 3 2" xfId="10795" xr:uid="{00000000-0005-0000-0000-000012000000}"/>
    <cellStyle name="Comma 3 2 4 6 2 2 3 2 2" xfId="21547" xr:uid="{00000000-0005-0000-0000-000012000000}"/>
    <cellStyle name="Comma 3 2 4 6 2 2 3 2 3" xfId="32299" xr:uid="{00000000-0005-0000-0000-000012000000}"/>
    <cellStyle name="Comma 3 2 4 6 2 2 3 2 4" xfId="43051" xr:uid="{00000000-0005-0000-0000-000012000000}"/>
    <cellStyle name="Comma 3 2 4 6 2 2 3 2 5" xfId="53803" xr:uid="{00000000-0005-0000-0000-000012000000}"/>
    <cellStyle name="Comma 3 2 4 6 2 2 3 3" xfId="15403" xr:uid="{00000000-0005-0000-0000-000012000000}"/>
    <cellStyle name="Comma 3 2 4 6 2 2 3 4" xfId="26155" xr:uid="{00000000-0005-0000-0000-000012000000}"/>
    <cellStyle name="Comma 3 2 4 6 2 2 3 5" xfId="36907" xr:uid="{00000000-0005-0000-0000-000012000000}"/>
    <cellStyle name="Comma 3 2 4 6 2 2 3 6" xfId="47659" xr:uid="{00000000-0005-0000-0000-000012000000}"/>
    <cellStyle name="Comma 3 2 4 6 2 2 4" xfId="6187" xr:uid="{00000000-0005-0000-0000-000012000000}"/>
    <cellStyle name="Comma 3 2 4 6 2 2 4 2" xfId="16939" xr:uid="{00000000-0005-0000-0000-000012000000}"/>
    <cellStyle name="Comma 3 2 4 6 2 2 4 3" xfId="27691" xr:uid="{00000000-0005-0000-0000-000012000000}"/>
    <cellStyle name="Comma 3 2 4 6 2 2 4 4" xfId="38443" xr:uid="{00000000-0005-0000-0000-000012000000}"/>
    <cellStyle name="Comma 3 2 4 6 2 2 4 5" xfId="49195" xr:uid="{00000000-0005-0000-0000-000012000000}"/>
    <cellStyle name="Comma 3 2 4 6 2 2 5" xfId="7723" xr:uid="{00000000-0005-0000-0000-000012000000}"/>
    <cellStyle name="Comma 3 2 4 6 2 2 5 2" xfId="18475" xr:uid="{00000000-0005-0000-0000-000012000000}"/>
    <cellStyle name="Comma 3 2 4 6 2 2 5 3" xfId="29227" xr:uid="{00000000-0005-0000-0000-000012000000}"/>
    <cellStyle name="Comma 3 2 4 6 2 2 5 4" xfId="39979" xr:uid="{00000000-0005-0000-0000-000012000000}"/>
    <cellStyle name="Comma 3 2 4 6 2 2 5 5" xfId="50731" xr:uid="{00000000-0005-0000-0000-000012000000}"/>
    <cellStyle name="Comma 3 2 4 6 2 2 6" xfId="12331" xr:uid="{00000000-0005-0000-0000-000012000000}"/>
    <cellStyle name="Comma 3 2 4 6 2 2 7" xfId="23083" xr:uid="{00000000-0005-0000-0000-000012000000}"/>
    <cellStyle name="Comma 3 2 4 6 2 2 8" xfId="33835" xr:uid="{00000000-0005-0000-0000-000012000000}"/>
    <cellStyle name="Comma 3 2 4 6 2 2 9" xfId="44587" xr:uid="{00000000-0005-0000-0000-000012000000}"/>
    <cellStyle name="Comma 3 2 4 6 2 3" xfId="2332" xr:uid="{00000000-0005-0000-0000-0000BF030000}"/>
    <cellStyle name="Comma 3 2 4 6 2 3 2" xfId="8491" xr:uid="{00000000-0005-0000-0000-0000BF030000}"/>
    <cellStyle name="Comma 3 2 4 6 2 3 2 2" xfId="19243" xr:uid="{00000000-0005-0000-0000-0000BF030000}"/>
    <cellStyle name="Comma 3 2 4 6 2 3 2 3" xfId="29995" xr:uid="{00000000-0005-0000-0000-0000BF030000}"/>
    <cellStyle name="Comma 3 2 4 6 2 3 2 4" xfId="40747" xr:uid="{00000000-0005-0000-0000-0000BF030000}"/>
    <cellStyle name="Comma 3 2 4 6 2 3 2 5" xfId="51499" xr:uid="{00000000-0005-0000-0000-0000BF030000}"/>
    <cellStyle name="Comma 3 2 4 6 2 3 3" xfId="13099" xr:uid="{00000000-0005-0000-0000-0000BF030000}"/>
    <cellStyle name="Comma 3 2 4 6 2 3 4" xfId="23851" xr:uid="{00000000-0005-0000-0000-0000BF030000}"/>
    <cellStyle name="Comma 3 2 4 6 2 3 5" xfId="34603" xr:uid="{00000000-0005-0000-0000-0000BF030000}"/>
    <cellStyle name="Comma 3 2 4 6 2 3 6" xfId="45355" xr:uid="{00000000-0005-0000-0000-0000BF030000}"/>
    <cellStyle name="Comma 3 2 4 6 2 4" xfId="3875" xr:uid="{00000000-0005-0000-0000-000012000000}"/>
    <cellStyle name="Comma 3 2 4 6 2 4 2" xfId="10027" xr:uid="{00000000-0005-0000-0000-000012000000}"/>
    <cellStyle name="Comma 3 2 4 6 2 4 2 2" xfId="20779" xr:uid="{00000000-0005-0000-0000-000012000000}"/>
    <cellStyle name="Comma 3 2 4 6 2 4 2 3" xfId="31531" xr:uid="{00000000-0005-0000-0000-000012000000}"/>
    <cellStyle name="Comma 3 2 4 6 2 4 2 4" xfId="42283" xr:uid="{00000000-0005-0000-0000-000012000000}"/>
    <cellStyle name="Comma 3 2 4 6 2 4 2 5" xfId="53035" xr:uid="{00000000-0005-0000-0000-000012000000}"/>
    <cellStyle name="Comma 3 2 4 6 2 4 3" xfId="14635" xr:uid="{00000000-0005-0000-0000-000012000000}"/>
    <cellStyle name="Comma 3 2 4 6 2 4 4" xfId="25387" xr:uid="{00000000-0005-0000-0000-000012000000}"/>
    <cellStyle name="Comma 3 2 4 6 2 4 5" xfId="36139" xr:uid="{00000000-0005-0000-0000-000012000000}"/>
    <cellStyle name="Comma 3 2 4 6 2 4 6" xfId="46891" xr:uid="{00000000-0005-0000-0000-000012000000}"/>
    <cellStyle name="Comma 3 2 4 6 2 5" xfId="5415" xr:uid="{00000000-0005-0000-0000-000012000000}"/>
    <cellStyle name="Comma 3 2 4 6 2 5 2" xfId="16171" xr:uid="{00000000-0005-0000-0000-000012000000}"/>
    <cellStyle name="Comma 3 2 4 6 2 5 3" xfId="26923" xr:uid="{00000000-0005-0000-0000-000012000000}"/>
    <cellStyle name="Comma 3 2 4 6 2 5 4" xfId="37675" xr:uid="{00000000-0005-0000-0000-000012000000}"/>
    <cellStyle name="Comma 3 2 4 6 2 5 5" xfId="48427" xr:uid="{00000000-0005-0000-0000-000012000000}"/>
    <cellStyle name="Comma 3 2 4 6 2 6" xfId="6955" xr:uid="{00000000-0005-0000-0000-000012000000}"/>
    <cellStyle name="Comma 3 2 4 6 2 6 2" xfId="17707" xr:uid="{00000000-0005-0000-0000-000012000000}"/>
    <cellStyle name="Comma 3 2 4 6 2 6 3" xfId="28459" xr:uid="{00000000-0005-0000-0000-000012000000}"/>
    <cellStyle name="Comma 3 2 4 6 2 6 4" xfId="39211" xr:uid="{00000000-0005-0000-0000-000012000000}"/>
    <cellStyle name="Comma 3 2 4 6 2 6 5" xfId="49963" xr:uid="{00000000-0005-0000-0000-000012000000}"/>
    <cellStyle name="Comma 3 2 4 6 2 7" xfId="11563" xr:uid="{00000000-0005-0000-0000-000012000000}"/>
    <cellStyle name="Comma 3 2 4 6 2 8" xfId="22315" xr:uid="{00000000-0005-0000-0000-000012000000}"/>
    <cellStyle name="Comma 3 2 4 6 2 9" xfId="33067" xr:uid="{00000000-0005-0000-0000-000012000000}"/>
    <cellStyle name="Comma 3 2 4 6 3" xfId="1171" xr:uid="{00000000-0005-0000-0000-000012000000}"/>
    <cellStyle name="Comma 3 2 4 6 3 2" xfId="2717" xr:uid="{00000000-0005-0000-0000-0000C1030000}"/>
    <cellStyle name="Comma 3 2 4 6 3 2 2" xfId="8875" xr:uid="{00000000-0005-0000-0000-0000C1030000}"/>
    <cellStyle name="Comma 3 2 4 6 3 2 2 2" xfId="19627" xr:uid="{00000000-0005-0000-0000-0000C1030000}"/>
    <cellStyle name="Comma 3 2 4 6 3 2 2 3" xfId="30379" xr:uid="{00000000-0005-0000-0000-0000C1030000}"/>
    <cellStyle name="Comma 3 2 4 6 3 2 2 4" xfId="41131" xr:uid="{00000000-0005-0000-0000-0000C1030000}"/>
    <cellStyle name="Comma 3 2 4 6 3 2 2 5" xfId="51883" xr:uid="{00000000-0005-0000-0000-0000C1030000}"/>
    <cellStyle name="Comma 3 2 4 6 3 2 3" xfId="13483" xr:uid="{00000000-0005-0000-0000-0000C1030000}"/>
    <cellStyle name="Comma 3 2 4 6 3 2 4" xfId="24235" xr:uid="{00000000-0005-0000-0000-0000C1030000}"/>
    <cellStyle name="Comma 3 2 4 6 3 2 5" xfId="34987" xr:uid="{00000000-0005-0000-0000-0000C1030000}"/>
    <cellStyle name="Comma 3 2 4 6 3 2 6" xfId="45739" xr:uid="{00000000-0005-0000-0000-0000C1030000}"/>
    <cellStyle name="Comma 3 2 4 6 3 3" xfId="4259" xr:uid="{00000000-0005-0000-0000-000012000000}"/>
    <cellStyle name="Comma 3 2 4 6 3 3 2" xfId="10411" xr:uid="{00000000-0005-0000-0000-000012000000}"/>
    <cellStyle name="Comma 3 2 4 6 3 3 2 2" xfId="21163" xr:uid="{00000000-0005-0000-0000-000012000000}"/>
    <cellStyle name="Comma 3 2 4 6 3 3 2 3" xfId="31915" xr:uid="{00000000-0005-0000-0000-000012000000}"/>
    <cellStyle name="Comma 3 2 4 6 3 3 2 4" xfId="42667" xr:uid="{00000000-0005-0000-0000-000012000000}"/>
    <cellStyle name="Comma 3 2 4 6 3 3 2 5" xfId="53419" xr:uid="{00000000-0005-0000-0000-000012000000}"/>
    <cellStyle name="Comma 3 2 4 6 3 3 3" xfId="15019" xr:uid="{00000000-0005-0000-0000-000012000000}"/>
    <cellStyle name="Comma 3 2 4 6 3 3 4" xfId="25771" xr:uid="{00000000-0005-0000-0000-000012000000}"/>
    <cellStyle name="Comma 3 2 4 6 3 3 5" xfId="36523" xr:uid="{00000000-0005-0000-0000-000012000000}"/>
    <cellStyle name="Comma 3 2 4 6 3 3 6" xfId="47275" xr:uid="{00000000-0005-0000-0000-000012000000}"/>
    <cellStyle name="Comma 3 2 4 6 3 4" xfId="5803" xr:uid="{00000000-0005-0000-0000-000012000000}"/>
    <cellStyle name="Comma 3 2 4 6 3 4 2" xfId="16555" xr:uid="{00000000-0005-0000-0000-000012000000}"/>
    <cellStyle name="Comma 3 2 4 6 3 4 3" xfId="27307" xr:uid="{00000000-0005-0000-0000-000012000000}"/>
    <cellStyle name="Comma 3 2 4 6 3 4 4" xfId="38059" xr:uid="{00000000-0005-0000-0000-000012000000}"/>
    <cellStyle name="Comma 3 2 4 6 3 4 5" xfId="48811" xr:uid="{00000000-0005-0000-0000-000012000000}"/>
    <cellStyle name="Comma 3 2 4 6 3 5" xfId="7339" xr:uid="{00000000-0005-0000-0000-000012000000}"/>
    <cellStyle name="Comma 3 2 4 6 3 5 2" xfId="18091" xr:uid="{00000000-0005-0000-0000-000012000000}"/>
    <cellStyle name="Comma 3 2 4 6 3 5 3" xfId="28843" xr:uid="{00000000-0005-0000-0000-000012000000}"/>
    <cellStyle name="Comma 3 2 4 6 3 5 4" xfId="39595" xr:uid="{00000000-0005-0000-0000-000012000000}"/>
    <cellStyle name="Comma 3 2 4 6 3 5 5" xfId="50347" xr:uid="{00000000-0005-0000-0000-000012000000}"/>
    <cellStyle name="Comma 3 2 4 6 3 6" xfId="11947" xr:uid="{00000000-0005-0000-0000-000012000000}"/>
    <cellStyle name="Comma 3 2 4 6 3 7" xfId="22699" xr:uid="{00000000-0005-0000-0000-000012000000}"/>
    <cellStyle name="Comma 3 2 4 6 3 8" xfId="33451" xr:uid="{00000000-0005-0000-0000-000012000000}"/>
    <cellStyle name="Comma 3 2 4 6 3 9" xfId="44203" xr:uid="{00000000-0005-0000-0000-000012000000}"/>
    <cellStyle name="Comma 3 2 4 6 4" xfId="1948" xr:uid="{00000000-0005-0000-0000-0000BE030000}"/>
    <cellStyle name="Comma 3 2 4 6 4 2" xfId="8107" xr:uid="{00000000-0005-0000-0000-0000BE030000}"/>
    <cellStyle name="Comma 3 2 4 6 4 2 2" xfId="18859" xr:uid="{00000000-0005-0000-0000-0000BE030000}"/>
    <cellStyle name="Comma 3 2 4 6 4 2 3" xfId="29611" xr:uid="{00000000-0005-0000-0000-0000BE030000}"/>
    <cellStyle name="Comma 3 2 4 6 4 2 4" xfId="40363" xr:uid="{00000000-0005-0000-0000-0000BE030000}"/>
    <cellStyle name="Comma 3 2 4 6 4 2 5" xfId="51115" xr:uid="{00000000-0005-0000-0000-0000BE030000}"/>
    <cellStyle name="Comma 3 2 4 6 4 3" xfId="12715" xr:uid="{00000000-0005-0000-0000-0000BE030000}"/>
    <cellStyle name="Comma 3 2 4 6 4 4" xfId="23467" xr:uid="{00000000-0005-0000-0000-0000BE030000}"/>
    <cellStyle name="Comma 3 2 4 6 4 5" xfId="34219" xr:uid="{00000000-0005-0000-0000-0000BE030000}"/>
    <cellStyle name="Comma 3 2 4 6 4 6" xfId="44971" xr:uid="{00000000-0005-0000-0000-0000BE030000}"/>
    <cellStyle name="Comma 3 2 4 6 5" xfId="3491" xr:uid="{00000000-0005-0000-0000-000012000000}"/>
    <cellStyle name="Comma 3 2 4 6 5 2" xfId="9643" xr:uid="{00000000-0005-0000-0000-000012000000}"/>
    <cellStyle name="Comma 3 2 4 6 5 2 2" xfId="20395" xr:uid="{00000000-0005-0000-0000-000012000000}"/>
    <cellStyle name="Comma 3 2 4 6 5 2 3" xfId="31147" xr:uid="{00000000-0005-0000-0000-000012000000}"/>
    <cellStyle name="Comma 3 2 4 6 5 2 4" xfId="41899" xr:uid="{00000000-0005-0000-0000-000012000000}"/>
    <cellStyle name="Comma 3 2 4 6 5 2 5" xfId="52651" xr:uid="{00000000-0005-0000-0000-000012000000}"/>
    <cellStyle name="Comma 3 2 4 6 5 3" xfId="14251" xr:uid="{00000000-0005-0000-0000-000012000000}"/>
    <cellStyle name="Comma 3 2 4 6 5 4" xfId="25003" xr:uid="{00000000-0005-0000-0000-000012000000}"/>
    <cellStyle name="Comma 3 2 4 6 5 5" xfId="35755" xr:uid="{00000000-0005-0000-0000-000012000000}"/>
    <cellStyle name="Comma 3 2 4 6 5 6" xfId="46507" xr:uid="{00000000-0005-0000-0000-000012000000}"/>
    <cellStyle name="Comma 3 2 4 6 6" xfId="5031" xr:uid="{00000000-0005-0000-0000-000012000000}"/>
    <cellStyle name="Comma 3 2 4 6 6 2" xfId="15787" xr:uid="{00000000-0005-0000-0000-000012000000}"/>
    <cellStyle name="Comma 3 2 4 6 6 3" xfId="26539" xr:uid="{00000000-0005-0000-0000-000012000000}"/>
    <cellStyle name="Comma 3 2 4 6 6 4" xfId="37291" xr:uid="{00000000-0005-0000-0000-000012000000}"/>
    <cellStyle name="Comma 3 2 4 6 6 5" xfId="48043" xr:uid="{00000000-0005-0000-0000-000012000000}"/>
    <cellStyle name="Comma 3 2 4 6 7" xfId="6571" xr:uid="{00000000-0005-0000-0000-000012000000}"/>
    <cellStyle name="Comma 3 2 4 6 7 2" xfId="17323" xr:uid="{00000000-0005-0000-0000-000012000000}"/>
    <cellStyle name="Comma 3 2 4 6 7 3" xfId="28075" xr:uid="{00000000-0005-0000-0000-000012000000}"/>
    <cellStyle name="Comma 3 2 4 6 7 4" xfId="38827" xr:uid="{00000000-0005-0000-0000-000012000000}"/>
    <cellStyle name="Comma 3 2 4 6 7 5" xfId="49579" xr:uid="{00000000-0005-0000-0000-000012000000}"/>
    <cellStyle name="Comma 3 2 4 6 8" xfId="11179" xr:uid="{00000000-0005-0000-0000-000012000000}"/>
    <cellStyle name="Comma 3 2 4 6 9" xfId="21931" xr:uid="{00000000-0005-0000-0000-000012000000}"/>
    <cellStyle name="Comma 3 2 4 7" xfId="455" xr:uid="{00000000-0005-0000-0000-000012000000}"/>
    <cellStyle name="Comma 3 2 4 7 10" xfId="43499" xr:uid="{00000000-0005-0000-0000-000012000000}"/>
    <cellStyle name="Comma 3 2 4 7 2" xfId="1235" xr:uid="{00000000-0005-0000-0000-000012000000}"/>
    <cellStyle name="Comma 3 2 4 7 2 2" xfId="2781" xr:uid="{00000000-0005-0000-0000-0000C3030000}"/>
    <cellStyle name="Comma 3 2 4 7 2 2 2" xfId="8939" xr:uid="{00000000-0005-0000-0000-0000C3030000}"/>
    <cellStyle name="Comma 3 2 4 7 2 2 2 2" xfId="19691" xr:uid="{00000000-0005-0000-0000-0000C3030000}"/>
    <cellStyle name="Comma 3 2 4 7 2 2 2 3" xfId="30443" xr:uid="{00000000-0005-0000-0000-0000C3030000}"/>
    <cellStyle name="Comma 3 2 4 7 2 2 2 4" xfId="41195" xr:uid="{00000000-0005-0000-0000-0000C3030000}"/>
    <cellStyle name="Comma 3 2 4 7 2 2 2 5" xfId="51947" xr:uid="{00000000-0005-0000-0000-0000C3030000}"/>
    <cellStyle name="Comma 3 2 4 7 2 2 3" xfId="13547" xr:uid="{00000000-0005-0000-0000-0000C3030000}"/>
    <cellStyle name="Comma 3 2 4 7 2 2 4" xfId="24299" xr:uid="{00000000-0005-0000-0000-0000C3030000}"/>
    <cellStyle name="Comma 3 2 4 7 2 2 5" xfId="35051" xr:uid="{00000000-0005-0000-0000-0000C3030000}"/>
    <cellStyle name="Comma 3 2 4 7 2 2 6" xfId="45803" xr:uid="{00000000-0005-0000-0000-0000C3030000}"/>
    <cellStyle name="Comma 3 2 4 7 2 3" xfId="4323" xr:uid="{00000000-0005-0000-0000-000012000000}"/>
    <cellStyle name="Comma 3 2 4 7 2 3 2" xfId="10475" xr:uid="{00000000-0005-0000-0000-000012000000}"/>
    <cellStyle name="Comma 3 2 4 7 2 3 2 2" xfId="21227" xr:uid="{00000000-0005-0000-0000-000012000000}"/>
    <cellStyle name="Comma 3 2 4 7 2 3 2 3" xfId="31979" xr:uid="{00000000-0005-0000-0000-000012000000}"/>
    <cellStyle name="Comma 3 2 4 7 2 3 2 4" xfId="42731" xr:uid="{00000000-0005-0000-0000-000012000000}"/>
    <cellStyle name="Comma 3 2 4 7 2 3 2 5" xfId="53483" xr:uid="{00000000-0005-0000-0000-000012000000}"/>
    <cellStyle name="Comma 3 2 4 7 2 3 3" xfId="15083" xr:uid="{00000000-0005-0000-0000-000012000000}"/>
    <cellStyle name="Comma 3 2 4 7 2 3 4" xfId="25835" xr:uid="{00000000-0005-0000-0000-000012000000}"/>
    <cellStyle name="Comma 3 2 4 7 2 3 5" xfId="36587" xr:uid="{00000000-0005-0000-0000-000012000000}"/>
    <cellStyle name="Comma 3 2 4 7 2 3 6" xfId="47339" xr:uid="{00000000-0005-0000-0000-000012000000}"/>
    <cellStyle name="Comma 3 2 4 7 2 4" xfId="5867" xr:uid="{00000000-0005-0000-0000-000012000000}"/>
    <cellStyle name="Comma 3 2 4 7 2 4 2" xfId="16619" xr:uid="{00000000-0005-0000-0000-000012000000}"/>
    <cellStyle name="Comma 3 2 4 7 2 4 3" xfId="27371" xr:uid="{00000000-0005-0000-0000-000012000000}"/>
    <cellStyle name="Comma 3 2 4 7 2 4 4" xfId="38123" xr:uid="{00000000-0005-0000-0000-000012000000}"/>
    <cellStyle name="Comma 3 2 4 7 2 4 5" xfId="48875" xr:uid="{00000000-0005-0000-0000-000012000000}"/>
    <cellStyle name="Comma 3 2 4 7 2 5" xfId="7403" xr:uid="{00000000-0005-0000-0000-000012000000}"/>
    <cellStyle name="Comma 3 2 4 7 2 5 2" xfId="18155" xr:uid="{00000000-0005-0000-0000-000012000000}"/>
    <cellStyle name="Comma 3 2 4 7 2 5 3" xfId="28907" xr:uid="{00000000-0005-0000-0000-000012000000}"/>
    <cellStyle name="Comma 3 2 4 7 2 5 4" xfId="39659" xr:uid="{00000000-0005-0000-0000-000012000000}"/>
    <cellStyle name="Comma 3 2 4 7 2 5 5" xfId="50411" xr:uid="{00000000-0005-0000-0000-000012000000}"/>
    <cellStyle name="Comma 3 2 4 7 2 6" xfId="12011" xr:uid="{00000000-0005-0000-0000-000012000000}"/>
    <cellStyle name="Comma 3 2 4 7 2 7" xfId="22763" xr:uid="{00000000-0005-0000-0000-000012000000}"/>
    <cellStyle name="Comma 3 2 4 7 2 8" xfId="33515" xr:uid="{00000000-0005-0000-0000-000012000000}"/>
    <cellStyle name="Comma 3 2 4 7 2 9" xfId="44267" xr:uid="{00000000-0005-0000-0000-000012000000}"/>
    <cellStyle name="Comma 3 2 4 7 3" xfId="2012" xr:uid="{00000000-0005-0000-0000-0000C2030000}"/>
    <cellStyle name="Comma 3 2 4 7 3 2" xfId="8171" xr:uid="{00000000-0005-0000-0000-0000C2030000}"/>
    <cellStyle name="Comma 3 2 4 7 3 2 2" xfId="18923" xr:uid="{00000000-0005-0000-0000-0000C2030000}"/>
    <cellStyle name="Comma 3 2 4 7 3 2 3" xfId="29675" xr:uid="{00000000-0005-0000-0000-0000C2030000}"/>
    <cellStyle name="Comma 3 2 4 7 3 2 4" xfId="40427" xr:uid="{00000000-0005-0000-0000-0000C2030000}"/>
    <cellStyle name="Comma 3 2 4 7 3 2 5" xfId="51179" xr:uid="{00000000-0005-0000-0000-0000C2030000}"/>
    <cellStyle name="Comma 3 2 4 7 3 3" xfId="12779" xr:uid="{00000000-0005-0000-0000-0000C2030000}"/>
    <cellStyle name="Comma 3 2 4 7 3 4" xfId="23531" xr:uid="{00000000-0005-0000-0000-0000C2030000}"/>
    <cellStyle name="Comma 3 2 4 7 3 5" xfId="34283" xr:uid="{00000000-0005-0000-0000-0000C2030000}"/>
    <cellStyle name="Comma 3 2 4 7 3 6" xfId="45035" xr:uid="{00000000-0005-0000-0000-0000C2030000}"/>
    <cellStyle name="Comma 3 2 4 7 4" xfId="3555" xr:uid="{00000000-0005-0000-0000-000012000000}"/>
    <cellStyle name="Comma 3 2 4 7 4 2" xfId="9707" xr:uid="{00000000-0005-0000-0000-000012000000}"/>
    <cellStyle name="Comma 3 2 4 7 4 2 2" xfId="20459" xr:uid="{00000000-0005-0000-0000-000012000000}"/>
    <cellStyle name="Comma 3 2 4 7 4 2 3" xfId="31211" xr:uid="{00000000-0005-0000-0000-000012000000}"/>
    <cellStyle name="Comma 3 2 4 7 4 2 4" xfId="41963" xr:uid="{00000000-0005-0000-0000-000012000000}"/>
    <cellStyle name="Comma 3 2 4 7 4 2 5" xfId="52715" xr:uid="{00000000-0005-0000-0000-000012000000}"/>
    <cellStyle name="Comma 3 2 4 7 4 3" xfId="14315" xr:uid="{00000000-0005-0000-0000-000012000000}"/>
    <cellStyle name="Comma 3 2 4 7 4 4" xfId="25067" xr:uid="{00000000-0005-0000-0000-000012000000}"/>
    <cellStyle name="Comma 3 2 4 7 4 5" xfId="35819" xr:uid="{00000000-0005-0000-0000-000012000000}"/>
    <cellStyle name="Comma 3 2 4 7 4 6" xfId="46571" xr:uid="{00000000-0005-0000-0000-000012000000}"/>
    <cellStyle name="Comma 3 2 4 7 5" xfId="5095" xr:uid="{00000000-0005-0000-0000-000012000000}"/>
    <cellStyle name="Comma 3 2 4 7 5 2" xfId="15851" xr:uid="{00000000-0005-0000-0000-000012000000}"/>
    <cellStyle name="Comma 3 2 4 7 5 3" xfId="26603" xr:uid="{00000000-0005-0000-0000-000012000000}"/>
    <cellStyle name="Comma 3 2 4 7 5 4" xfId="37355" xr:uid="{00000000-0005-0000-0000-000012000000}"/>
    <cellStyle name="Comma 3 2 4 7 5 5" xfId="48107" xr:uid="{00000000-0005-0000-0000-000012000000}"/>
    <cellStyle name="Comma 3 2 4 7 6" xfId="6635" xr:uid="{00000000-0005-0000-0000-000012000000}"/>
    <cellStyle name="Comma 3 2 4 7 6 2" xfId="17387" xr:uid="{00000000-0005-0000-0000-000012000000}"/>
    <cellStyle name="Comma 3 2 4 7 6 3" xfId="28139" xr:uid="{00000000-0005-0000-0000-000012000000}"/>
    <cellStyle name="Comma 3 2 4 7 6 4" xfId="38891" xr:uid="{00000000-0005-0000-0000-000012000000}"/>
    <cellStyle name="Comma 3 2 4 7 6 5" xfId="49643" xr:uid="{00000000-0005-0000-0000-000012000000}"/>
    <cellStyle name="Comma 3 2 4 7 7" xfId="11243" xr:uid="{00000000-0005-0000-0000-000012000000}"/>
    <cellStyle name="Comma 3 2 4 7 8" xfId="21995" xr:uid="{00000000-0005-0000-0000-000012000000}"/>
    <cellStyle name="Comma 3 2 4 7 9" xfId="32747" xr:uid="{00000000-0005-0000-0000-000012000000}"/>
    <cellStyle name="Comma 3 2 4 8" xfId="851" xr:uid="{00000000-0005-0000-0000-000012000000}"/>
    <cellStyle name="Comma 3 2 4 8 2" xfId="2397" xr:uid="{00000000-0005-0000-0000-0000C4030000}"/>
    <cellStyle name="Comma 3 2 4 8 2 2" xfId="8555" xr:uid="{00000000-0005-0000-0000-0000C4030000}"/>
    <cellStyle name="Comma 3 2 4 8 2 2 2" xfId="19307" xr:uid="{00000000-0005-0000-0000-0000C4030000}"/>
    <cellStyle name="Comma 3 2 4 8 2 2 3" xfId="30059" xr:uid="{00000000-0005-0000-0000-0000C4030000}"/>
    <cellStyle name="Comma 3 2 4 8 2 2 4" xfId="40811" xr:uid="{00000000-0005-0000-0000-0000C4030000}"/>
    <cellStyle name="Comma 3 2 4 8 2 2 5" xfId="51563" xr:uid="{00000000-0005-0000-0000-0000C4030000}"/>
    <cellStyle name="Comma 3 2 4 8 2 3" xfId="13163" xr:uid="{00000000-0005-0000-0000-0000C4030000}"/>
    <cellStyle name="Comma 3 2 4 8 2 4" xfId="23915" xr:uid="{00000000-0005-0000-0000-0000C4030000}"/>
    <cellStyle name="Comma 3 2 4 8 2 5" xfId="34667" xr:uid="{00000000-0005-0000-0000-0000C4030000}"/>
    <cellStyle name="Comma 3 2 4 8 2 6" xfId="45419" xr:uid="{00000000-0005-0000-0000-0000C4030000}"/>
    <cellStyle name="Comma 3 2 4 8 3" xfId="3939" xr:uid="{00000000-0005-0000-0000-000012000000}"/>
    <cellStyle name="Comma 3 2 4 8 3 2" xfId="10091" xr:uid="{00000000-0005-0000-0000-000012000000}"/>
    <cellStyle name="Comma 3 2 4 8 3 2 2" xfId="20843" xr:uid="{00000000-0005-0000-0000-000012000000}"/>
    <cellStyle name="Comma 3 2 4 8 3 2 3" xfId="31595" xr:uid="{00000000-0005-0000-0000-000012000000}"/>
    <cellStyle name="Comma 3 2 4 8 3 2 4" xfId="42347" xr:uid="{00000000-0005-0000-0000-000012000000}"/>
    <cellStyle name="Comma 3 2 4 8 3 2 5" xfId="53099" xr:uid="{00000000-0005-0000-0000-000012000000}"/>
    <cellStyle name="Comma 3 2 4 8 3 3" xfId="14699" xr:uid="{00000000-0005-0000-0000-000012000000}"/>
    <cellStyle name="Comma 3 2 4 8 3 4" xfId="25451" xr:uid="{00000000-0005-0000-0000-000012000000}"/>
    <cellStyle name="Comma 3 2 4 8 3 5" xfId="36203" xr:uid="{00000000-0005-0000-0000-000012000000}"/>
    <cellStyle name="Comma 3 2 4 8 3 6" xfId="46955" xr:uid="{00000000-0005-0000-0000-000012000000}"/>
    <cellStyle name="Comma 3 2 4 8 4" xfId="5483" xr:uid="{00000000-0005-0000-0000-000012000000}"/>
    <cellStyle name="Comma 3 2 4 8 4 2" xfId="16235" xr:uid="{00000000-0005-0000-0000-000012000000}"/>
    <cellStyle name="Comma 3 2 4 8 4 3" xfId="26987" xr:uid="{00000000-0005-0000-0000-000012000000}"/>
    <cellStyle name="Comma 3 2 4 8 4 4" xfId="37739" xr:uid="{00000000-0005-0000-0000-000012000000}"/>
    <cellStyle name="Comma 3 2 4 8 4 5" xfId="48491" xr:uid="{00000000-0005-0000-0000-000012000000}"/>
    <cellStyle name="Comma 3 2 4 8 5" xfId="7019" xr:uid="{00000000-0005-0000-0000-000012000000}"/>
    <cellStyle name="Comma 3 2 4 8 5 2" xfId="17771" xr:uid="{00000000-0005-0000-0000-000012000000}"/>
    <cellStyle name="Comma 3 2 4 8 5 3" xfId="28523" xr:uid="{00000000-0005-0000-0000-000012000000}"/>
    <cellStyle name="Comma 3 2 4 8 5 4" xfId="39275" xr:uid="{00000000-0005-0000-0000-000012000000}"/>
    <cellStyle name="Comma 3 2 4 8 5 5" xfId="50027" xr:uid="{00000000-0005-0000-0000-000012000000}"/>
    <cellStyle name="Comma 3 2 4 8 6" xfId="11627" xr:uid="{00000000-0005-0000-0000-000012000000}"/>
    <cellStyle name="Comma 3 2 4 8 7" xfId="22379" xr:uid="{00000000-0005-0000-0000-000012000000}"/>
    <cellStyle name="Comma 3 2 4 8 8" xfId="33131" xr:uid="{00000000-0005-0000-0000-000012000000}"/>
    <cellStyle name="Comma 3 2 4 8 9" xfId="43883" xr:uid="{00000000-0005-0000-0000-000012000000}"/>
    <cellStyle name="Comma 3 2 4 9" xfId="1628" xr:uid="{00000000-0005-0000-0000-0000AD030000}"/>
    <cellStyle name="Comma 3 2 4 9 2" xfId="7787" xr:uid="{00000000-0005-0000-0000-0000AD030000}"/>
    <cellStyle name="Comma 3 2 4 9 2 2" xfId="18539" xr:uid="{00000000-0005-0000-0000-0000AD030000}"/>
    <cellStyle name="Comma 3 2 4 9 2 3" xfId="29291" xr:uid="{00000000-0005-0000-0000-0000AD030000}"/>
    <cellStyle name="Comma 3 2 4 9 2 4" xfId="40043" xr:uid="{00000000-0005-0000-0000-0000AD030000}"/>
    <cellStyle name="Comma 3 2 4 9 2 5" xfId="50795" xr:uid="{00000000-0005-0000-0000-0000AD030000}"/>
    <cellStyle name="Comma 3 2 4 9 3" xfId="12395" xr:uid="{00000000-0005-0000-0000-0000AD030000}"/>
    <cellStyle name="Comma 3 2 4 9 4" xfId="23147" xr:uid="{00000000-0005-0000-0000-0000AD030000}"/>
    <cellStyle name="Comma 3 2 4 9 5" xfId="33899" xr:uid="{00000000-0005-0000-0000-0000AD030000}"/>
    <cellStyle name="Comma 3 2 4 9 6" xfId="44651" xr:uid="{00000000-0005-0000-0000-0000AD030000}"/>
    <cellStyle name="Comma 3 2 5" xfId="80" xr:uid="{00000000-0005-0000-0000-000012000000}"/>
    <cellStyle name="Comma 3 2 5 10" xfId="32395" xr:uid="{00000000-0005-0000-0000-000012000000}"/>
    <cellStyle name="Comma 3 2 5 11" xfId="43147" xr:uid="{00000000-0005-0000-0000-000012000000}"/>
    <cellStyle name="Comma 3 2 5 2" xfId="487" xr:uid="{00000000-0005-0000-0000-000012000000}"/>
    <cellStyle name="Comma 3 2 5 2 10" xfId="43531" xr:uid="{00000000-0005-0000-0000-000012000000}"/>
    <cellStyle name="Comma 3 2 5 2 2" xfId="1267" xr:uid="{00000000-0005-0000-0000-000012000000}"/>
    <cellStyle name="Comma 3 2 5 2 2 2" xfId="2813" xr:uid="{00000000-0005-0000-0000-0000C7030000}"/>
    <cellStyle name="Comma 3 2 5 2 2 2 2" xfId="8971" xr:uid="{00000000-0005-0000-0000-0000C7030000}"/>
    <cellStyle name="Comma 3 2 5 2 2 2 2 2" xfId="19723" xr:uid="{00000000-0005-0000-0000-0000C7030000}"/>
    <cellStyle name="Comma 3 2 5 2 2 2 2 3" xfId="30475" xr:uid="{00000000-0005-0000-0000-0000C7030000}"/>
    <cellStyle name="Comma 3 2 5 2 2 2 2 4" xfId="41227" xr:uid="{00000000-0005-0000-0000-0000C7030000}"/>
    <cellStyle name="Comma 3 2 5 2 2 2 2 5" xfId="51979" xr:uid="{00000000-0005-0000-0000-0000C7030000}"/>
    <cellStyle name="Comma 3 2 5 2 2 2 3" xfId="13579" xr:uid="{00000000-0005-0000-0000-0000C7030000}"/>
    <cellStyle name="Comma 3 2 5 2 2 2 4" xfId="24331" xr:uid="{00000000-0005-0000-0000-0000C7030000}"/>
    <cellStyle name="Comma 3 2 5 2 2 2 5" xfId="35083" xr:uid="{00000000-0005-0000-0000-0000C7030000}"/>
    <cellStyle name="Comma 3 2 5 2 2 2 6" xfId="45835" xr:uid="{00000000-0005-0000-0000-0000C7030000}"/>
    <cellStyle name="Comma 3 2 5 2 2 3" xfId="4355" xr:uid="{00000000-0005-0000-0000-000012000000}"/>
    <cellStyle name="Comma 3 2 5 2 2 3 2" xfId="10507" xr:uid="{00000000-0005-0000-0000-000012000000}"/>
    <cellStyle name="Comma 3 2 5 2 2 3 2 2" xfId="21259" xr:uid="{00000000-0005-0000-0000-000012000000}"/>
    <cellStyle name="Comma 3 2 5 2 2 3 2 3" xfId="32011" xr:uid="{00000000-0005-0000-0000-000012000000}"/>
    <cellStyle name="Comma 3 2 5 2 2 3 2 4" xfId="42763" xr:uid="{00000000-0005-0000-0000-000012000000}"/>
    <cellStyle name="Comma 3 2 5 2 2 3 2 5" xfId="53515" xr:uid="{00000000-0005-0000-0000-000012000000}"/>
    <cellStyle name="Comma 3 2 5 2 2 3 3" xfId="15115" xr:uid="{00000000-0005-0000-0000-000012000000}"/>
    <cellStyle name="Comma 3 2 5 2 2 3 4" xfId="25867" xr:uid="{00000000-0005-0000-0000-000012000000}"/>
    <cellStyle name="Comma 3 2 5 2 2 3 5" xfId="36619" xr:uid="{00000000-0005-0000-0000-000012000000}"/>
    <cellStyle name="Comma 3 2 5 2 2 3 6" xfId="47371" xr:uid="{00000000-0005-0000-0000-000012000000}"/>
    <cellStyle name="Comma 3 2 5 2 2 4" xfId="5899" xr:uid="{00000000-0005-0000-0000-000012000000}"/>
    <cellStyle name="Comma 3 2 5 2 2 4 2" xfId="16651" xr:uid="{00000000-0005-0000-0000-000012000000}"/>
    <cellStyle name="Comma 3 2 5 2 2 4 3" xfId="27403" xr:uid="{00000000-0005-0000-0000-000012000000}"/>
    <cellStyle name="Comma 3 2 5 2 2 4 4" xfId="38155" xr:uid="{00000000-0005-0000-0000-000012000000}"/>
    <cellStyle name="Comma 3 2 5 2 2 4 5" xfId="48907" xr:uid="{00000000-0005-0000-0000-000012000000}"/>
    <cellStyle name="Comma 3 2 5 2 2 5" xfId="7435" xr:uid="{00000000-0005-0000-0000-000012000000}"/>
    <cellStyle name="Comma 3 2 5 2 2 5 2" xfId="18187" xr:uid="{00000000-0005-0000-0000-000012000000}"/>
    <cellStyle name="Comma 3 2 5 2 2 5 3" xfId="28939" xr:uid="{00000000-0005-0000-0000-000012000000}"/>
    <cellStyle name="Comma 3 2 5 2 2 5 4" xfId="39691" xr:uid="{00000000-0005-0000-0000-000012000000}"/>
    <cellStyle name="Comma 3 2 5 2 2 5 5" xfId="50443" xr:uid="{00000000-0005-0000-0000-000012000000}"/>
    <cellStyle name="Comma 3 2 5 2 2 6" xfId="12043" xr:uid="{00000000-0005-0000-0000-000012000000}"/>
    <cellStyle name="Comma 3 2 5 2 2 7" xfId="22795" xr:uid="{00000000-0005-0000-0000-000012000000}"/>
    <cellStyle name="Comma 3 2 5 2 2 8" xfId="33547" xr:uid="{00000000-0005-0000-0000-000012000000}"/>
    <cellStyle name="Comma 3 2 5 2 2 9" xfId="44299" xr:uid="{00000000-0005-0000-0000-000012000000}"/>
    <cellStyle name="Comma 3 2 5 2 3" xfId="2044" xr:uid="{00000000-0005-0000-0000-0000C6030000}"/>
    <cellStyle name="Comma 3 2 5 2 3 2" xfId="8203" xr:uid="{00000000-0005-0000-0000-0000C6030000}"/>
    <cellStyle name="Comma 3 2 5 2 3 2 2" xfId="18955" xr:uid="{00000000-0005-0000-0000-0000C6030000}"/>
    <cellStyle name="Comma 3 2 5 2 3 2 3" xfId="29707" xr:uid="{00000000-0005-0000-0000-0000C6030000}"/>
    <cellStyle name="Comma 3 2 5 2 3 2 4" xfId="40459" xr:uid="{00000000-0005-0000-0000-0000C6030000}"/>
    <cellStyle name="Comma 3 2 5 2 3 2 5" xfId="51211" xr:uid="{00000000-0005-0000-0000-0000C6030000}"/>
    <cellStyle name="Comma 3 2 5 2 3 3" xfId="12811" xr:uid="{00000000-0005-0000-0000-0000C6030000}"/>
    <cellStyle name="Comma 3 2 5 2 3 4" xfId="23563" xr:uid="{00000000-0005-0000-0000-0000C6030000}"/>
    <cellStyle name="Comma 3 2 5 2 3 5" xfId="34315" xr:uid="{00000000-0005-0000-0000-0000C6030000}"/>
    <cellStyle name="Comma 3 2 5 2 3 6" xfId="45067" xr:uid="{00000000-0005-0000-0000-0000C6030000}"/>
    <cellStyle name="Comma 3 2 5 2 4" xfId="3587" xr:uid="{00000000-0005-0000-0000-000012000000}"/>
    <cellStyle name="Comma 3 2 5 2 4 2" xfId="9739" xr:uid="{00000000-0005-0000-0000-000012000000}"/>
    <cellStyle name="Comma 3 2 5 2 4 2 2" xfId="20491" xr:uid="{00000000-0005-0000-0000-000012000000}"/>
    <cellStyle name="Comma 3 2 5 2 4 2 3" xfId="31243" xr:uid="{00000000-0005-0000-0000-000012000000}"/>
    <cellStyle name="Comma 3 2 5 2 4 2 4" xfId="41995" xr:uid="{00000000-0005-0000-0000-000012000000}"/>
    <cellStyle name="Comma 3 2 5 2 4 2 5" xfId="52747" xr:uid="{00000000-0005-0000-0000-000012000000}"/>
    <cellStyle name="Comma 3 2 5 2 4 3" xfId="14347" xr:uid="{00000000-0005-0000-0000-000012000000}"/>
    <cellStyle name="Comma 3 2 5 2 4 4" xfId="25099" xr:uid="{00000000-0005-0000-0000-000012000000}"/>
    <cellStyle name="Comma 3 2 5 2 4 5" xfId="35851" xr:uid="{00000000-0005-0000-0000-000012000000}"/>
    <cellStyle name="Comma 3 2 5 2 4 6" xfId="46603" xr:uid="{00000000-0005-0000-0000-000012000000}"/>
    <cellStyle name="Comma 3 2 5 2 5" xfId="5127" xr:uid="{00000000-0005-0000-0000-000012000000}"/>
    <cellStyle name="Comma 3 2 5 2 5 2" xfId="15883" xr:uid="{00000000-0005-0000-0000-000012000000}"/>
    <cellStyle name="Comma 3 2 5 2 5 3" xfId="26635" xr:uid="{00000000-0005-0000-0000-000012000000}"/>
    <cellStyle name="Comma 3 2 5 2 5 4" xfId="37387" xr:uid="{00000000-0005-0000-0000-000012000000}"/>
    <cellStyle name="Comma 3 2 5 2 5 5" xfId="48139" xr:uid="{00000000-0005-0000-0000-000012000000}"/>
    <cellStyle name="Comma 3 2 5 2 6" xfId="6667" xr:uid="{00000000-0005-0000-0000-000012000000}"/>
    <cellStyle name="Comma 3 2 5 2 6 2" xfId="17419" xr:uid="{00000000-0005-0000-0000-000012000000}"/>
    <cellStyle name="Comma 3 2 5 2 6 3" xfId="28171" xr:uid="{00000000-0005-0000-0000-000012000000}"/>
    <cellStyle name="Comma 3 2 5 2 6 4" xfId="38923" xr:uid="{00000000-0005-0000-0000-000012000000}"/>
    <cellStyle name="Comma 3 2 5 2 6 5" xfId="49675" xr:uid="{00000000-0005-0000-0000-000012000000}"/>
    <cellStyle name="Comma 3 2 5 2 7" xfId="11275" xr:uid="{00000000-0005-0000-0000-000012000000}"/>
    <cellStyle name="Comma 3 2 5 2 8" xfId="22027" xr:uid="{00000000-0005-0000-0000-000012000000}"/>
    <cellStyle name="Comma 3 2 5 2 9" xfId="32779" xr:uid="{00000000-0005-0000-0000-000012000000}"/>
    <cellStyle name="Comma 3 2 5 3" xfId="883" xr:uid="{00000000-0005-0000-0000-000012000000}"/>
    <cellStyle name="Comma 3 2 5 3 2" xfId="2429" xr:uid="{00000000-0005-0000-0000-0000C8030000}"/>
    <cellStyle name="Comma 3 2 5 3 2 2" xfId="8587" xr:uid="{00000000-0005-0000-0000-0000C8030000}"/>
    <cellStyle name="Comma 3 2 5 3 2 2 2" xfId="19339" xr:uid="{00000000-0005-0000-0000-0000C8030000}"/>
    <cellStyle name="Comma 3 2 5 3 2 2 3" xfId="30091" xr:uid="{00000000-0005-0000-0000-0000C8030000}"/>
    <cellStyle name="Comma 3 2 5 3 2 2 4" xfId="40843" xr:uid="{00000000-0005-0000-0000-0000C8030000}"/>
    <cellStyle name="Comma 3 2 5 3 2 2 5" xfId="51595" xr:uid="{00000000-0005-0000-0000-0000C8030000}"/>
    <cellStyle name="Comma 3 2 5 3 2 3" xfId="13195" xr:uid="{00000000-0005-0000-0000-0000C8030000}"/>
    <cellStyle name="Comma 3 2 5 3 2 4" xfId="23947" xr:uid="{00000000-0005-0000-0000-0000C8030000}"/>
    <cellStyle name="Comma 3 2 5 3 2 5" xfId="34699" xr:uid="{00000000-0005-0000-0000-0000C8030000}"/>
    <cellStyle name="Comma 3 2 5 3 2 6" xfId="45451" xr:uid="{00000000-0005-0000-0000-0000C8030000}"/>
    <cellStyle name="Comma 3 2 5 3 3" xfId="3971" xr:uid="{00000000-0005-0000-0000-000012000000}"/>
    <cellStyle name="Comma 3 2 5 3 3 2" xfId="10123" xr:uid="{00000000-0005-0000-0000-000012000000}"/>
    <cellStyle name="Comma 3 2 5 3 3 2 2" xfId="20875" xr:uid="{00000000-0005-0000-0000-000012000000}"/>
    <cellStyle name="Comma 3 2 5 3 3 2 3" xfId="31627" xr:uid="{00000000-0005-0000-0000-000012000000}"/>
    <cellStyle name="Comma 3 2 5 3 3 2 4" xfId="42379" xr:uid="{00000000-0005-0000-0000-000012000000}"/>
    <cellStyle name="Comma 3 2 5 3 3 2 5" xfId="53131" xr:uid="{00000000-0005-0000-0000-000012000000}"/>
    <cellStyle name="Comma 3 2 5 3 3 3" xfId="14731" xr:uid="{00000000-0005-0000-0000-000012000000}"/>
    <cellStyle name="Comma 3 2 5 3 3 4" xfId="25483" xr:uid="{00000000-0005-0000-0000-000012000000}"/>
    <cellStyle name="Comma 3 2 5 3 3 5" xfId="36235" xr:uid="{00000000-0005-0000-0000-000012000000}"/>
    <cellStyle name="Comma 3 2 5 3 3 6" xfId="46987" xr:uid="{00000000-0005-0000-0000-000012000000}"/>
    <cellStyle name="Comma 3 2 5 3 4" xfId="5515" xr:uid="{00000000-0005-0000-0000-000012000000}"/>
    <cellStyle name="Comma 3 2 5 3 4 2" xfId="16267" xr:uid="{00000000-0005-0000-0000-000012000000}"/>
    <cellStyle name="Comma 3 2 5 3 4 3" xfId="27019" xr:uid="{00000000-0005-0000-0000-000012000000}"/>
    <cellStyle name="Comma 3 2 5 3 4 4" xfId="37771" xr:uid="{00000000-0005-0000-0000-000012000000}"/>
    <cellStyle name="Comma 3 2 5 3 4 5" xfId="48523" xr:uid="{00000000-0005-0000-0000-000012000000}"/>
    <cellStyle name="Comma 3 2 5 3 5" xfId="7051" xr:uid="{00000000-0005-0000-0000-000012000000}"/>
    <cellStyle name="Comma 3 2 5 3 5 2" xfId="17803" xr:uid="{00000000-0005-0000-0000-000012000000}"/>
    <cellStyle name="Comma 3 2 5 3 5 3" xfId="28555" xr:uid="{00000000-0005-0000-0000-000012000000}"/>
    <cellStyle name="Comma 3 2 5 3 5 4" xfId="39307" xr:uid="{00000000-0005-0000-0000-000012000000}"/>
    <cellStyle name="Comma 3 2 5 3 5 5" xfId="50059" xr:uid="{00000000-0005-0000-0000-000012000000}"/>
    <cellStyle name="Comma 3 2 5 3 6" xfId="11659" xr:uid="{00000000-0005-0000-0000-000012000000}"/>
    <cellStyle name="Comma 3 2 5 3 7" xfId="22411" xr:uid="{00000000-0005-0000-0000-000012000000}"/>
    <cellStyle name="Comma 3 2 5 3 8" xfId="33163" xr:uid="{00000000-0005-0000-0000-000012000000}"/>
    <cellStyle name="Comma 3 2 5 3 9" xfId="43915" xr:uid="{00000000-0005-0000-0000-000012000000}"/>
    <cellStyle name="Comma 3 2 5 4" xfId="1660" xr:uid="{00000000-0005-0000-0000-0000C5030000}"/>
    <cellStyle name="Comma 3 2 5 4 2" xfId="7819" xr:uid="{00000000-0005-0000-0000-0000C5030000}"/>
    <cellStyle name="Comma 3 2 5 4 2 2" xfId="18571" xr:uid="{00000000-0005-0000-0000-0000C5030000}"/>
    <cellStyle name="Comma 3 2 5 4 2 3" xfId="29323" xr:uid="{00000000-0005-0000-0000-0000C5030000}"/>
    <cellStyle name="Comma 3 2 5 4 2 4" xfId="40075" xr:uid="{00000000-0005-0000-0000-0000C5030000}"/>
    <cellStyle name="Comma 3 2 5 4 2 5" xfId="50827" xr:uid="{00000000-0005-0000-0000-0000C5030000}"/>
    <cellStyle name="Comma 3 2 5 4 3" xfId="12427" xr:uid="{00000000-0005-0000-0000-0000C5030000}"/>
    <cellStyle name="Comma 3 2 5 4 4" xfId="23179" xr:uid="{00000000-0005-0000-0000-0000C5030000}"/>
    <cellStyle name="Comma 3 2 5 4 5" xfId="33931" xr:uid="{00000000-0005-0000-0000-0000C5030000}"/>
    <cellStyle name="Comma 3 2 5 4 6" xfId="44683" xr:uid="{00000000-0005-0000-0000-0000C5030000}"/>
    <cellStyle name="Comma 3 2 5 5" xfId="3203" xr:uid="{00000000-0005-0000-0000-000012000000}"/>
    <cellStyle name="Comma 3 2 5 5 2" xfId="9355" xr:uid="{00000000-0005-0000-0000-000012000000}"/>
    <cellStyle name="Comma 3 2 5 5 2 2" xfId="20107" xr:uid="{00000000-0005-0000-0000-000012000000}"/>
    <cellStyle name="Comma 3 2 5 5 2 3" xfId="30859" xr:uid="{00000000-0005-0000-0000-000012000000}"/>
    <cellStyle name="Comma 3 2 5 5 2 4" xfId="41611" xr:uid="{00000000-0005-0000-0000-000012000000}"/>
    <cellStyle name="Comma 3 2 5 5 2 5" xfId="52363" xr:uid="{00000000-0005-0000-0000-000012000000}"/>
    <cellStyle name="Comma 3 2 5 5 3" xfId="13963" xr:uid="{00000000-0005-0000-0000-000012000000}"/>
    <cellStyle name="Comma 3 2 5 5 4" xfId="24715" xr:uid="{00000000-0005-0000-0000-000012000000}"/>
    <cellStyle name="Comma 3 2 5 5 5" xfId="35467" xr:uid="{00000000-0005-0000-0000-000012000000}"/>
    <cellStyle name="Comma 3 2 5 5 6" xfId="46219" xr:uid="{00000000-0005-0000-0000-000012000000}"/>
    <cellStyle name="Comma 3 2 5 6" xfId="4743" xr:uid="{00000000-0005-0000-0000-000012000000}"/>
    <cellStyle name="Comma 3 2 5 6 2" xfId="15499" xr:uid="{00000000-0005-0000-0000-000012000000}"/>
    <cellStyle name="Comma 3 2 5 6 3" xfId="26251" xr:uid="{00000000-0005-0000-0000-000012000000}"/>
    <cellStyle name="Comma 3 2 5 6 4" xfId="37003" xr:uid="{00000000-0005-0000-0000-000012000000}"/>
    <cellStyle name="Comma 3 2 5 6 5" xfId="47755" xr:uid="{00000000-0005-0000-0000-000012000000}"/>
    <cellStyle name="Comma 3 2 5 7" xfId="6283" xr:uid="{00000000-0005-0000-0000-000012000000}"/>
    <cellStyle name="Comma 3 2 5 7 2" xfId="17035" xr:uid="{00000000-0005-0000-0000-000012000000}"/>
    <cellStyle name="Comma 3 2 5 7 3" xfId="27787" xr:uid="{00000000-0005-0000-0000-000012000000}"/>
    <cellStyle name="Comma 3 2 5 7 4" xfId="38539" xr:uid="{00000000-0005-0000-0000-000012000000}"/>
    <cellStyle name="Comma 3 2 5 7 5" xfId="49291" xr:uid="{00000000-0005-0000-0000-000012000000}"/>
    <cellStyle name="Comma 3 2 5 8" xfId="10891" xr:uid="{00000000-0005-0000-0000-000012000000}"/>
    <cellStyle name="Comma 3 2 5 9" xfId="21643" xr:uid="{00000000-0005-0000-0000-000012000000}"/>
    <cellStyle name="Comma 3 2 6" xfId="144" xr:uid="{00000000-0005-0000-0000-000022000000}"/>
    <cellStyle name="Comma 3 2 6 10" xfId="32459" xr:uid="{00000000-0005-0000-0000-000022000000}"/>
    <cellStyle name="Comma 3 2 6 11" xfId="43211" xr:uid="{00000000-0005-0000-0000-000022000000}"/>
    <cellStyle name="Comma 3 2 6 2" xfId="551" xr:uid="{00000000-0005-0000-0000-000022000000}"/>
    <cellStyle name="Comma 3 2 6 2 10" xfId="43595" xr:uid="{00000000-0005-0000-0000-000022000000}"/>
    <cellStyle name="Comma 3 2 6 2 2" xfId="1331" xr:uid="{00000000-0005-0000-0000-000022000000}"/>
    <cellStyle name="Comma 3 2 6 2 2 2" xfId="2877" xr:uid="{00000000-0005-0000-0000-0000CB030000}"/>
    <cellStyle name="Comma 3 2 6 2 2 2 2" xfId="9035" xr:uid="{00000000-0005-0000-0000-0000CB030000}"/>
    <cellStyle name="Comma 3 2 6 2 2 2 2 2" xfId="19787" xr:uid="{00000000-0005-0000-0000-0000CB030000}"/>
    <cellStyle name="Comma 3 2 6 2 2 2 2 3" xfId="30539" xr:uid="{00000000-0005-0000-0000-0000CB030000}"/>
    <cellStyle name="Comma 3 2 6 2 2 2 2 4" xfId="41291" xr:uid="{00000000-0005-0000-0000-0000CB030000}"/>
    <cellStyle name="Comma 3 2 6 2 2 2 2 5" xfId="52043" xr:uid="{00000000-0005-0000-0000-0000CB030000}"/>
    <cellStyle name="Comma 3 2 6 2 2 2 3" xfId="13643" xr:uid="{00000000-0005-0000-0000-0000CB030000}"/>
    <cellStyle name="Comma 3 2 6 2 2 2 4" xfId="24395" xr:uid="{00000000-0005-0000-0000-0000CB030000}"/>
    <cellStyle name="Comma 3 2 6 2 2 2 5" xfId="35147" xr:uid="{00000000-0005-0000-0000-0000CB030000}"/>
    <cellStyle name="Comma 3 2 6 2 2 2 6" xfId="45899" xr:uid="{00000000-0005-0000-0000-0000CB030000}"/>
    <cellStyle name="Comma 3 2 6 2 2 3" xfId="4419" xr:uid="{00000000-0005-0000-0000-000022000000}"/>
    <cellStyle name="Comma 3 2 6 2 2 3 2" xfId="10571" xr:uid="{00000000-0005-0000-0000-000022000000}"/>
    <cellStyle name="Comma 3 2 6 2 2 3 2 2" xfId="21323" xr:uid="{00000000-0005-0000-0000-000022000000}"/>
    <cellStyle name="Comma 3 2 6 2 2 3 2 3" xfId="32075" xr:uid="{00000000-0005-0000-0000-000022000000}"/>
    <cellStyle name="Comma 3 2 6 2 2 3 2 4" xfId="42827" xr:uid="{00000000-0005-0000-0000-000022000000}"/>
    <cellStyle name="Comma 3 2 6 2 2 3 2 5" xfId="53579" xr:uid="{00000000-0005-0000-0000-000022000000}"/>
    <cellStyle name="Comma 3 2 6 2 2 3 3" xfId="15179" xr:uid="{00000000-0005-0000-0000-000022000000}"/>
    <cellStyle name="Comma 3 2 6 2 2 3 4" xfId="25931" xr:uid="{00000000-0005-0000-0000-000022000000}"/>
    <cellStyle name="Comma 3 2 6 2 2 3 5" xfId="36683" xr:uid="{00000000-0005-0000-0000-000022000000}"/>
    <cellStyle name="Comma 3 2 6 2 2 3 6" xfId="47435" xr:uid="{00000000-0005-0000-0000-000022000000}"/>
    <cellStyle name="Comma 3 2 6 2 2 4" xfId="5963" xr:uid="{00000000-0005-0000-0000-000022000000}"/>
    <cellStyle name="Comma 3 2 6 2 2 4 2" xfId="16715" xr:uid="{00000000-0005-0000-0000-000022000000}"/>
    <cellStyle name="Comma 3 2 6 2 2 4 3" xfId="27467" xr:uid="{00000000-0005-0000-0000-000022000000}"/>
    <cellStyle name="Comma 3 2 6 2 2 4 4" xfId="38219" xr:uid="{00000000-0005-0000-0000-000022000000}"/>
    <cellStyle name="Comma 3 2 6 2 2 4 5" xfId="48971" xr:uid="{00000000-0005-0000-0000-000022000000}"/>
    <cellStyle name="Comma 3 2 6 2 2 5" xfId="7499" xr:uid="{00000000-0005-0000-0000-000022000000}"/>
    <cellStyle name="Comma 3 2 6 2 2 5 2" xfId="18251" xr:uid="{00000000-0005-0000-0000-000022000000}"/>
    <cellStyle name="Comma 3 2 6 2 2 5 3" xfId="29003" xr:uid="{00000000-0005-0000-0000-000022000000}"/>
    <cellStyle name="Comma 3 2 6 2 2 5 4" xfId="39755" xr:uid="{00000000-0005-0000-0000-000022000000}"/>
    <cellStyle name="Comma 3 2 6 2 2 5 5" xfId="50507" xr:uid="{00000000-0005-0000-0000-000022000000}"/>
    <cellStyle name="Comma 3 2 6 2 2 6" xfId="12107" xr:uid="{00000000-0005-0000-0000-000022000000}"/>
    <cellStyle name="Comma 3 2 6 2 2 7" xfId="22859" xr:uid="{00000000-0005-0000-0000-000022000000}"/>
    <cellStyle name="Comma 3 2 6 2 2 8" xfId="33611" xr:uid="{00000000-0005-0000-0000-000022000000}"/>
    <cellStyle name="Comma 3 2 6 2 2 9" xfId="44363" xr:uid="{00000000-0005-0000-0000-000022000000}"/>
    <cellStyle name="Comma 3 2 6 2 3" xfId="2108" xr:uid="{00000000-0005-0000-0000-0000CA030000}"/>
    <cellStyle name="Comma 3 2 6 2 3 2" xfId="8267" xr:uid="{00000000-0005-0000-0000-0000CA030000}"/>
    <cellStyle name="Comma 3 2 6 2 3 2 2" xfId="19019" xr:uid="{00000000-0005-0000-0000-0000CA030000}"/>
    <cellStyle name="Comma 3 2 6 2 3 2 3" xfId="29771" xr:uid="{00000000-0005-0000-0000-0000CA030000}"/>
    <cellStyle name="Comma 3 2 6 2 3 2 4" xfId="40523" xr:uid="{00000000-0005-0000-0000-0000CA030000}"/>
    <cellStyle name="Comma 3 2 6 2 3 2 5" xfId="51275" xr:uid="{00000000-0005-0000-0000-0000CA030000}"/>
    <cellStyle name="Comma 3 2 6 2 3 3" xfId="12875" xr:uid="{00000000-0005-0000-0000-0000CA030000}"/>
    <cellStyle name="Comma 3 2 6 2 3 4" xfId="23627" xr:uid="{00000000-0005-0000-0000-0000CA030000}"/>
    <cellStyle name="Comma 3 2 6 2 3 5" xfId="34379" xr:uid="{00000000-0005-0000-0000-0000CA030000}"/>
    <cellStyle name="Comma 3 2 6 2 3 6" xfId="45131" xr:uid="{00000000-0005-0000-0000-0000CA030000}"/>
    <cellStyle name="Comma 3 2 6 2 4" xfId="3651" xr:uid="{00000000-0005-0000-0000-000022000000}"/>
    <cellStyle name="Comma 3 2 6 2 4 2" xfId="9803" xr:uid="{00000000-0005-0000-0000-000022000000}"/>
    <cellStyle name="Comma 3 2 6 2 4 2 2" xfId="20555" xr:uid="{00000000-0005-0000-0000-000022000000}"/>
    <cellStyle name="Comma 3 2 6 2 4 2 3" xfId="31307" xr:uid="{00000000-0005-0000-0000-000022000000}"/>
    <cellStyle name="Comma 3 2 6 2 4 2 4" xfId="42059" xr:uid="{00000000-0005-0000-0000-000022000000}"/>
    <cellStyle name="Comma 3 2 6 2 4 2 5" xfId="52811" xr:uid="{00000000-0005-0000-0000-000022000000}"/>
    <cellStyle name="Comma 3 2 6 2 4 3" xfId="14411" xr:uid="{00000000-0005-0000-0000-000022000000}"/>
    <cellStyle name="Comma 3 2 6 2 4 4" xfId="25163" xr:uid="{00000000-0005-0000-0000-000022000000}"/>
    <cellStyle name="Comma 3 2 6 2 4 5" xfId="35915" xr:uid="{00000000-0005-0000-0000-000022000000}"/>
    <cellStyle name="Comma 3 2 6 2 4 6" xfId="46667" xr:uid="{00000000-0005-0000-0000-000022000000}"/>
    <cellStyle name="Comma 3 2 6 2 5" xfId="5191" xr:uid="{00000000-0005-0000-0000-000022000000}"/>
    <cellStyle name="Comma 3 2 6 2 5 2" xfId="15947" xr:uid="{00000000-0005-0000-0000-000022000000}"/>
    <cellStyle name="Comma 3 2 6 2 5 3" xfId="26699" xr:uid="{00000000-0005-0000-0000-000022000000}"/>
    <cellStyle name="Comma 3 2 6 2 5 4" xfId="37451" xr:uid="{00000000-0005-0000-0000-000022000000}"/>
    <cellStyle name="Comma 3 2 6 2 5 5" xfId="48203" xr:uid="{00000000-0005-0000-0000-000022000000}"/>
    <cellStyle name="Comma 3 2 6 2 6" xfId="6731" xr:uid="{00000000-0005-0000-0000-000022000000}"/>
    <cellStyle name="Comma 3 2 6 2 6 2" xfId="17483" xr:uid="{00000000-0005-0000-0000-000022000000}"/>
    <cellStyle name="Comma 3 2 6 2 6 3" xfId="28235" xr:uid="{00000000-0005-0000-0000-000022000000}"/>
    <cellStyle name="Comma 3 2 6 2 6 4" xfId="38987" xr:uid="{00000000-0005-0000-0000-000022000000}"/>
    <cellStyle name="Comma 3 2 6 2 6 5" xfId="49739" xr:uid="{00000000-0005-0000-0000-000022000000}"/>
    <cellStyle name="Comma 3 2 6 2 7" xfId="11339" xr:uid="{00000000-0005-0000-0000-000022000000}"/>
    <cellStyle name="Comma 3 2 6 2 8" xfId="22091" xr:uid="{00000000-0005-0000-0000-000022000000}"/>
    <cellStyle name="Comma 3 2 6 2 9" xfId="32843" xr:uid="{00000000-0005-0000-0000-000022000000}"/>
    <cellStyle name="Comma 3 2 6 3" xfId="947" xr:uid="{00000000-0005-0000-0000-000022000000}"/>
    <cellStyle name="Comma 3 2 6 3 2" xfId="2493" xr:uid="{00000000-0005-0000-0000-0000CC030000}"/>
    <cellStyle name="Comma 3 2 6 3 2 2" xfId="8651" xr:uid="{00000000-0005-0000-0000-0000CC030000}"/>
    <cellStyle name="Comma 3 2 6 3 2 2 2" xfId="19403" xr:uid="{00000000-0005-0000-0000-0000CC030000}"/>
    <cellStyle name="Comma 3 2 6 3 2 2 3" xfId="30155" xr:uid="{00000000-0005-0000-0000-0000CC030000}"/>
    <cellStyle name="Comma 3 2 6 3 2 2 4" xfId="40907" xr:uid="{00000000-0005-0000-0000-0000CC030000}"/>
    <cellStyle name="Comma 3 2 6 3 2 2 5" xfId="51659" xr:uid="{00000000-0005-0000-0000-0000CC030000}"/>
    <cellStyle name="Comma 3 2 6 3 2 3" xfId="13259" xr:uid="{00000000-0005-0000-0000-0000CC030000}"/>
    <cellStyle name="Comma 3 2 6 3 2 4" xfId="24011" xr:uid="{00000000-0005-0000-0000-0000CC030000}"/>
    <cellStyle name="Comma 3 2 6 3 2 5" xfId="34763" xr:uid="{00000000-0005-0000-0000-0000CC030000}"/>
    <cellStyle name="Comma 3 2 6 3 2 6" xfId="45515" xr:uid="{00000000-0005-0000-0000-0000CC030000}"/>
    <cellStyle name="Comma 3 2 6 3 3" xfId="4035" xr:uid="{00000000-0005-0000-0000-000022000000}"/>
    <cellStyle name="Comma 3 2 6 3 3 2" xfId="10187" xr:uid="{00000000-0005-0000-0000-000022000000}"/>
    <cellStyle name="Comma 3 2 6 3 3 2 2" xfId="20939" xr:uid="{00000000-0005-0000-0000-000022000000}"/>
    <cellStyle name="Comma 3 2 6 3 3 2 3" xfId="31691" xr:uid="{00000000-0005-0000-0000-000022000000}"/>
    <cellStyle name="Comma 3 2 6 3 3 2 4" xfId="42443" xr:uid="{00000000-0005-0000-0000-000022000000}"/>
    <cellStyle name="Comma 3 2 6 3 3 2 5" xfId="53195" xr:uid="{00000000-0005-0000-0000-000022000000}"/>
    <cellStyle name="Comma 3 2 6 3 3 3" xfId="14795" xr:uid="{00000000-0005-0000-0000-000022000000}"/>
    <cellStyle name="Comma 3 2 6 3 3 4" xfId="25547" xr:uid="{00000000-0005-0000-0000-000022000000}"/>
    <cellStyle name="Comma 3 2 6 3 3 5" xfId="36299" xr:uid="{00000000-0005-0000-0000-000022000000}"/>
    <cellStyle name="Comma 3 2 6 3 3 6" xfId="47051" xr:uid="{00000000-0005-0000-0000-000022000000}"/>
    <cellStyle name="Comma 3 2 6 3 4" xfId="5579" xr:uid="{00000000-0005-0000-0000-000022000000}"/>
    <cellStyle name="Comma 3 2 6 3 4 2" xfId="16331" xr:uid="{00000000-0005-0000-0000-000022000000}"/>
    <cellStyle name="Comma 3 2 6 3 4 3" xfId="27083" xr:uid="{00000000-0005-0000-0000-000022000000}"/>
    <cellStyle name="Comma 3 2 6 3 4 4" xfId="37835" xr:uid="{00000000-0005-0000-0000-000022000000}"/>
    <cellStyle name="Comma 3 2 6 3 4 5" xfId="48587" xr:uid="{00000000-0005-0000-0000-000022000000}"/>
    <cellStyle name="Comma 3 2 6 3 5" xfId="7115" xr:uid="{00000000-0005-0000-0000-000022000000}"/>
    <cellStyle name="Comma 3 2 6 3 5 2" xfId="17867" xr:uid="{00000000-0005-0000-0000-000022000000}"/>
    <cellStyle name="Comma 3 2 6 3 5 3" xfId="28619" xr:uid="{00000000-0005-0000-0000-000022000000}"/>
    <cellStyle name="Comma 3 2 6 3 5 4" xfId="39371" xr:uid="{00000000-0005-0000-0000-000022000000}"/>
    <cellStyle name="Comma 3 2 6 3 5 5" xfId="50123" xr:uid="{00000000-0005-0000-0000-000022000000}"/>
    <cellStyle name="Comma 3 2 6 3 6" xfId="11723" xr:uid="{00000000-0005-0000-0000-000022000000}"/>
    <cellStyle name="Comma 3 2 6 3 7" xfId="22475" xr:uid="{00000000-0005-0000-0000-000022000000}"/>
    <cellStyle name="Comma 3 2 6 3 8" xfId="33227" xr:uid="{00000000-0005-0000-0000-000022000000}"/>
    <cellStyle name="Comma 3 2 6 3 9" xfId="43979" xr:uid="{00000000-0005-0000-0000-000022000000}"/>
    <cellStyle name="Comma 3 2 6 4" xfId="1724" xr:uid="{00000000-0005-0000-0000-0000C9030000}"/>
    <cellStyle name="Comma 3 2 6 4 2" xfId="7883" xr:uid="{00000000-0005-0000-0000-0000C9030000}"/>
    <cellStyle name="Comma 3 2 6 4 2 2" xfId="18635" xr:uid="{00000000-0005-0000-0000-0000C9030000}"/>
    <cellStyle name="Comma 3 2 6 4 2 3" xfId="29387" xr:uid="{00000000-0005-0000-0000-0000C9030000}"/>
    <cellStyle name="Comma 3 2 6 4 2 4" xfId="40139" xr:uid="{00000000-0005-0000-0000-0000C9030000}"/>
    <cellStyle name="Comma 3 2 6 4 2 5" xfId="50891" xr:uid="{00000000-0005-0000-0000-0000C9030000}"/>
    <cellStyle name="Comma 3 2 6 4 3" xfId="12491" xr:uid="{00000000-0005-0000-0000-0000C9030000}"/>
    <cellStyle name="Comma 3 2 6 4 4" xfId="23243" xr:uid="{00000000-0005-0000-0000-0000C9030000}"/>
    <cellStyle name="Comma 3 2 6 4 5" xfId="33995" xr:uid="{00000000-0005-0000-0000-0000C9030000}"/>
    <cellStyle name="Comma 3 2 6 4 6" xfId="44747" xr:uid="{00000000-0005-0000-0000-0000C9030000}"/>
    <cellStyle name="Comma 3 2 6 5" xfId="3267" xr:uid="{00000000-0005-0000-0000-000022000000}"/>
    <cellStyle name="Comma 3 2 6 5 2" xfId="9419" xr:uid="{00000000-0005-0000-0000-000022000000}"/>
    <cellStyle name="Comma 3 2 6 5 2 2" xfId="20171" xr:uid="{00000000-0005-0000-0000-000022000000}"/>
    <cellStyle name="Comma 3 2 6 5 2 3" xfId="30923" xr:uid="{00000000-0005-0000-0000-000022000000}"/>
    <cellStyle name="Comma 3 2 6 5 2 4" xfId="41675" xr:uid="{00000000-0005-0000-0000-000022000000}"/>
    <cellStyle name="Comma 3 2 6 5 2 5" xfId="52427" xr:uid="{00000000-0005-0000-0000-000022000000}"/>
    <cellStyle name="Comma 3 2 6 5 3" xfId="14027" xr:uid="{00000000-0005-0000-0000-000022000000}"/>
    <cellStyle name="Comma 3 2 6 5 4" xfId="24779" xr:uid="{00000000-0005-0000-0000-000022000000}"/>
    <cellStyle name="Comma 3 2 6 5 5" xfId="35531" xr:uid="{00000000-0005-0000-0000-000022000000}"/>
    <cellStyle name="Comma 3 2 6 5 6" xfId="46283" xr:uid="{00000000-0005-0000-0000-000022000000}"/>
    <cellStyle name="Comma 3 2 6 6" xfId="4807" xr:uid="{00000000-0005-0000-0000-000022000000}"/>
    <cellStyle name="Comma 3 2 6 6 2" xfId="15563" xr:uid="{00000000-0005-0000-0000-000022000000}"/>
    <cellStyle name="Comma 3 2 6 6 3" xfId="26315" xr:uid="{00000000-0005-0000-0000-000022000000}"/>
    <cellStyle name="Comma 3 2 6 6 4" xfId="37067" xr:uid="{00000000-0005-0000-0000-000022000000}"/>
    <cellStyle name="Comma 3 2 6 6 5" xfId="47819" xr:uid="{00000000-0005-0000-0000-000022000000}"/>
    <cellStyle name="Comma 3 2 6 7" xfId="6347" xr:uid="{00000000-0005-0000-0000-000022000000}"/>
    <cellStyle name="Comma 3 2 6 7 2" xfId="17099" xr:uid="{00000000-0005-0000-0000-000022000000}"/>
    <cellStyle name="Comma 3 2 6 7 3" xfId="27851" xr:uid="{00000000-0005-0000-0000-000022000000}"/>
    <cellStyle name="Comma 3 2 6 7 4" xfId="38603" xr:uid="{00000000-0005-0000-0000-000022000000}"/>
    <cellStyle name="Comma 3 2 6 7 5" xfId="49355" xr:uid="{00000000-0005-0000-0000-000022000000}"/>
    <cellStyle name="Comma 3 2 6 8" xfId="10955" xr:uid="{00000000-0005-0000-0000-000022000000}"/>
    <cellStyle name="Comma 3 2 6 9" xfId="21707" xr:uid="{00000000-0005-0000-0000-000022000000}"/>
    <cellStyle name="Comma 3 2 7" xfId="231" xr:uid="{00000000-0005-0000-0000-000012000000}"/>
    <cellStyle name="Comma 3 2 7 10" xfId="32523" xr:uid="{00000000-0005-0000-0000-000012000000}"/>
    <cellStyle name="Comma 3 2 7 11" xfId="43275" xr:uid="{00000000-0005-0000-0000-000012000000}"/>
    <cellStyle name="Comma 3 2 7 2" xfId="615" xr:uid="{00000000-0005-0000-0000-000012000000}"/>
    <cellStyle name="Comma 3 2 7 2 10" xfId="43659" xr:uid="{00000000-0005-0000-0000-000012000000}"/>
    <cellStyle name="Comma 3 2 7 2 2" xfId="1395" xr:uid="{00000000-0005-0000-0000-000012000000}"/>
    <cellStyle name="Comma 3 2 7 2 2 2" xfId="2941" xr:uid="{00000000-0005-0000-0000-0000CF030000}"/>
    <cellStyle name="Comma 3 2 7 2 2 2 2" xfId="9099" xr:uid="{00000000-0005-0000-0000-0000CF030000}"/>
    <cellStyle name="Comma 3 2 7 2 2 2 2 2" xfId="19851" xr:uid="{00000000-0005-0000-0000-0000CF030000}"/>
    <cellStyle name="Comma 3 2 7 2 2 2 2 3" xfId="30603" xr:uid="{00000000-0005-0000-0000-0000CF030000}"/>
    <cellStyle name="Comma 3 2 7 2 2 2 2 4" xfId="41355" xr:uid="{00000000-0005-0000-0000-0000CF030000}"/>
    <cellStyle name="Comma 3 2 7 2 2 2 2 5" xfId="52107" xr:uid="{00000000-0005-0000-0000-0000CF030000}"/>
    <cellStyle name="Comma 3 2 7 2 2 2 3" xfId="13707" xr:uid="{00000000-0005-0000-0000-0000CF030000}"/>
    <cellStyle name="Comma 3 2 7 2 2 2 4" xfId="24459" xr:uid="{00000000-0005-0000-0000-0000CF030000}"/>
    <cellStyle name="Comma 3 2 7 2 2 2 5" xfId="35211" xr:uid="{00000000-0005-0000-0000-0000CF030000}"/>
    <cellStyle name="Comma 3 2 7 2 2 2 6" xfId="45963" xr:uid="{00000000-0005-0000-0000-0000CF030000}"/>
    <cellStyle name="Comma 3 2 7 2 2 3" xfId="4483" xr:uid="{00000000-0005-0000-0000-000012000000}"/>
    <cellStyle name="Comma 3 2 7 2 2 3 2" xfId="10635" xr:uid="{00000000-0005-0000-0000-000012000000}"/>
    <cellStyle name="Comma 3 2 7 2 2 3 2 2" xfId="21387" xr:uid="{00000000-0005-0000-0000-000012000000}"/>
    <cellStyle name="Comma 3 2 7 2 2 3 2 3" xfId="32139" xr:uid="{00000000-0005-0000-0000-000012000000}"/>
    <cellStyle name="Comma 3 2 7 2 2 3 2 4" xfId="42891" xr:uid="{00000000-0005-0000-0000-000012000000}"/>
    <cellStyle name="Comma 3 2 7 2 2 3 2 5" xfId="53643" xr:uid="{00000000-0005-0000-0000-000012000000}"/>
    <cellStyle name="Comma 3 2 7 2 2 3 3" xfId="15243" xr:uid="{00000000-0005-0000-0000-000012000000}"/>
    <cellStyle name="Comma 3 2 7 2 2 3 4" xfId="25995" xr:uid="{00000000-0005-0000-0000-000012000000}"/>
    <cellStyle name="Comma 3 2 7 2 2 3 5" xfId="36747" xr:uid="{00000000-0005-0000-0000-000012000000}"/>
    <cellStyle name="Comma 3 2 7 2 2 3 6" xfId="47499" xr:uid="{00000000-0005-0000-0000-000012000000}"/>
    <cellStyle name="Comma 3 2 7 2 2 4" xfId="6027" xr:uid="{00000000-0005-0000-0000-000012000000}"/>
    <cellStyle name="Comma 3 2 7 2 2 4 2" xfId="16779" xr:uid="{00000000-0005-0000-0000-000012000000}"/>
    <cellStyle name="Comma 3 2 7 2 2 4 3" xfId="27531" xr:uid="{00000000-0005-0000-0000-000012000000}"/>
    <cellStyle name="Comma 3 2 7 2 2 4 4" xfId="38283" xr:uid="{00000000-0005-0000-0000-000012000000}"/>
    <cellStyle name="Comma 3 2 7 2 2 4 5" xfId="49035" xr:uid="{00000000-0005-0000-0000-000012000000}"/>
    <cellStyle name="Comma 3 2 7 2 2 5" xfId="7563" xr:uid="{00000000-0005-0000-0000-000012000000}"/>
    <cellStyle name="Comma 3 2 7 2 2 5 2" xfId="18315" xr:uid="{00000000-0005-0000-0000-000012000000}"/>
    <cellStyle name="Comma 3 2 7 2 2 5 3" xfId="29067" xr:uid="{00000000-0005-0000-0000-000012000000}"/>
    <cellStyle name="Comma 3 2 7 2 2 5 4" xfId="39819" xr:uid="{00000000-0005-0000-0000-000012000000}"/>
    <cellStyle name="Comma 3 2 7 2 2 5 5" xfId="50571" xr:uid="{00000000-0005-0000-0000-000012000000}"/>
    <cellStyle name="Comma 3 2 7 2 2 6" xfId="12171" xr:uid="{00000000-0005-0000-0000-000012000000}"/>
    <cellStyle name="Comma 3 2 7 2 2 7" xfId="22923" xr:uid="{00000000-0005-0000-0000-000012000000}"/>
    <cellStyle name="Comma 3 2 7 2 2 8" xfId="33675" xr:uid="{00000000-0005-0000-0000-000012000000}"/>
    <cellStyle name="Comma 3 2 7 2 2 9" xfId="44427" xr:uid="{00000000-0005-0000-0000-000012000000}"/>
    <cellStyle name="Comma 3 2 7 2 3" xfId="2172" xr:uid="{00000000-0005-0000-0000-0000CE030000}"/>
    <cellStyle name="Comma 3 2 7 2 3 2" xfId="8331" xr:uid="{00000000-0005-0000-0000-0000CE030000}"/>
    <cellStyle name="Comma 3 2 7 2 3 2 2" xfId="19083" xr:uid="{00000000-0005-0000-0000-0000CE030000}"/>
    <cellStyle name="Comma 3 2 7 2 3 2 3" xfId="29835" xr:uid="{00000000-0005-0000-0000-0000CE030000}"/>
    <cellStyle name="Comma 3 2 7 2 3 2 4" xfId="40587" xr:uid="{00000000-0005-0000-0000-0000CE030000}"/>
    <cellStyle name="Comma 3 2 7 2 3 2 5" xfId="51339" xr:uid="{00000000-0005-0000-0000-0000CE030000}"/>
    <cellStyle name="Comma 3 2 7 2 3 3" xfId="12939" xr:uid="{00000000-0005-0000-0000-0000CE030000}"/>
    <cellStyle name="Comma 3 2 7 2 3 4" xfId="23691" xr:uid="{00000000-0005-0000-0000-0000CE030000}"/>
    <cellStyle name="Comma 3 2 7 2 3 5" xfId="34443" xr:uid="{00000000-0005-0000-0000-0000CE030000}"/>
    <cellStyle name="Comma 3 2 7 2 3 6" xfId="45195" xr:uid="{00000000-0005-0000-0000-0000CE030000}"/>
    <cellStyle name="Comma 3 2 7 2 4" xfId="3715" xr:uid="{00000000-0005-0000-0000-000012000000}"/>
    <cellStyle name="Comma 3 2 7 2 4 2" xfId="9867" xr:uid="{00000000-0005-0000-0000-000012000000}"/>
    <cellStyle name="Comma 3 2 7 2 4 2 2" xfId="20619" xr:uid="{00000000-0005-0000-0000-000012000000}"/>
    <cellStyle name="Comma 3 2 7 2 4 2 3" xfId="31371" xr:uid="{00000000-0005-0000-0000-000012000000}"/>
    <cellStyle name="Comma 3 2 7 2 4 2 4" xfId="42123" xr:uid="{00000000-0005-0000-0000-000012000000}"/>
    <cellStyle name="Comma 3 2 7 2 4 2 5" xfId="52875" xr:uid="{00000000-0005-0000-0000-000012000000}"/>
    <cellStyle name="Comma 3 2 7 2 4 3" xfId="14475" xr:uid="{00000000-0005-0000-0000-000012000000}"/>
    <cellStyle name="Comma 3 2 7 2 4 4" xfId="25227" xr:uid="{00000000-0005-0000-0000-000012000000}"/>
    <cellStyle name="Comma 3 2 7 2 4 5" xfId="35979" xr:uid="{00000000-0005-0000-0000-000012000000}"/>
    <cellStyle name="Comma 3 2 7 2 4 6" xfId="46731" xr:uid="{00000000-0005-0000-0000-000012000000}"/>
    <cellStyle name="Comma 3 2 7 2 5" xfId="5255" xr:uid="{00000000-0005-0000-0000-000012000000}"/>
    <cellStyle name="Comma 3 2 7 2 5 2" xfId="16011" xr:uid="{00000000-0005-0000-0000-000012000000}"/>
    <cellStyle name="Comma 3 2 7 2 5 3" xfId="26763" xr:uid="{00000000-0005-0000-0000-000012000000}"/>
    <cellStyle name="Comma 3 2 7 2 5 4" xfId="37515" xr:uid="{00000000-0005-0000-0000-000012000000}"/>
    <cellStyle name="Comma 3 2 7 2 5 5" xfId="48267" xr:uid="{00000000-0005-0000-0000-000012000000}"/>
    <cellStyle name="Comma 3 2 7 2 6" xfId="6795" xr:uid="{00000000-0005-0000-0000-000012000000}"/>
    <cellStyle name="Comma 3 2 7 2 6 2" xfId="17547" xr:uid="{00000000-0005-0000-0000-000012000000}"/>
    <cellStyle name="Comma 3 2 7 2 6 3" xfId="28299" xr:uid="{00000000-0005-0000-0000-000012000000}"/>
    <cellStyle name="Comma 3 2 7 2 6 4" xfId="39051" xr:uid="{00000000-0005-0000-0000-000012000000}"/>
    <cellStyle name="Comma 3 2 7 2 6 5" xfId="49803" xr:uid="{00000000-0005-0000-0000-000012000000}"/>
    <cellStyle name="Comma 3 2 7 2 7" xfId="11403" xr:uid="{00000000-0005-0000-0000-000012000000}"/>
    <cellStyle name="Comma 3 2 7 2 8" xfId="22155" xr:uid="{00000000-0005-0000-0000-000012000000}"/>
    <cellStyle name="Comma 3 2 7 2 9" xfId="32907" xr:uid="{00000000-0005-0000-0000-000012000000}"/>
    <cellStyle name="Comma 3 2 7 3" xfId="1011" xr:uid="{00000000-0005-0000-0000-000012000000}"/>
    <cellStyle name="Comma 3 2 7 3 2" xfId="2557" xr:uid="{00000000-0005-0000-0000-0000D0030000}"/>
    <cellStyle name="Comma 3 2 7 3 2 2" xfId="8715" xr:uid="{00000000-0005-0000-0000-0000D0030000}"/>
    <cellStyle name="Comma 3 2 7 3 2 2 2" xfId="19467" xr:uid="{00000000-0005-0000-0000-0000D0030000}"/>
    <cellStyle name="Comma 3 2 7 3 2 2 3" xfId="30219" xr:uid="{00000000-0005-0000-0000-0000D0030000}"/>
    <cellStyle name="Comma 3 2 7 3 2 2 4" xfId="40971" xr:uid="{00000000-0005-0000-0000-0000D0030000}"/>
    <cellStyle name="Comma 3 2 7 3 2 2 5" xfId="51723" xr:uid="{00000000-0005-0000-0000-0000D0030000}"/>
    <cellStyle name="Comma 3 2 7 3 2 3" xfId="13323" xr:uid="{00000000-0005-0000-0000-0000D0030000}"/>
    <cellStyle name="Comma 3 2 7 3 2 4" xfId="24075" xr:uid="{00000000-0005-0000-0000-0000D0030000}"/>
    <cellStyle name="Comma 3 2 7 3 2 5" xfId="34827" xr:uid="{00000000-0005-0000-0000-0000D0030000}"/>
    <cellStyle name="Comma 3 2 7 3 2 6" xfId="45579" xr:uid="{00000000-0005-0000-0000-0000D0030000}"/>
    <cellStyle name="Comma 3 2 7 3 3" xfId="4099" xr:uid="{00000000-0005-0000-0000-000012000000}"/>
    <cellStyle name="Comma 3 2 7 3 3 2" xfId="10251" xr:uid="{00000000-0005-0000-0000-000012000000}"/>
    <cellStyle name="Comma 3 2 7 3 3 2 2" xfId="21003" xr:uid="{00000000-0005-0000-0000-000012000000}"/>
    <cellStyle name="Comma 3 2 7 3 3 2 3" xfId="31755" xr:uid="{00000000-0005-0000-0000-000012000000}"/>
    <cellStyle name="Comma 3 2 7 3 3 2 4" xfId="42507" xr:uid="{00000000-0005-0000-0000-000012000000}"/>
    <cellStyle name="Comma 3 2 7 3 3 2 5" xfId="53259" xr:uid="{00000000-0005-0000-0000-000012000000}"/>
    <cellStyle name="Comma 3 2 7 3 3 3" xfId="14859" xr:uid="{00000000-0005-0000-0000-000012000000}"/>
    <cellStyle name="Comma 3 2 7 3 3 4" xfId="25611" xr:uid="{00000000-0005-0000-0000-000012000000}"/>
    <cellStyle name="Comma 3 2 7 3 3 5" xfId="36363" xr:uid="{00000000-0005-0000-0000-000012000000}"/>
    <cellStyle name="Comma 3 2 7 3 3 6" xfId="47115" xr:uid="{00000000-0005-0000-0000-000012000000}"/>
    <cellStyle name="Comma 3 2 7 3 4" xfId="5643" xr:uid="{00000000-0005-0000-0000-000012000000}"/>
    <cellStyle name="Comma 3 2 7 3 4 2" xfId="16395" xr:uid="{00000000-0005-0000-0000-000012000000}"/>
    <cellStyle name="Comma 3 2 7 3 4 3" xfId="27147" xr:uid="{00000000-0005-0000-0000-000012000000}"/>
    <cellStyle name="Comma 3 2 7 3 4 4" xfId="37899" xr:uid="{00000000-0005-0000-0000-000012000000}"/>
    <cellStyle name="Comma 3 2 7 3 4 5" xfId="48651" xr:uid="{00000000-0005-0000-0000-000012000000}"/>
    <cellStyle name="Comma 3 2 7 3 5" xfId="7179" xr:uid="{00000000-0005-0000-0000-000012000000}"/>
    <cellStyle name="Comma 3 2 7 3 5 2" xfId="17931" xr:uid="{00000000-0005-0000-0000-000012000000}"/>
    <cellStyle name="Comma 3 2 7 3 5 3" xfId="28683" xr:uid="{00000000-0005-0000-0000-000012000000}"/>
    <cellStyle name="Comma 3 2 7 3 5 4" xfId="39435" xr:uid="{00000000-0005-0000-0000-000012000000}"/>
    <cellStyle name="Comma 3 2 7 3 5 5" xfId="50187" xr:uid="{00000000-0005-0000-0000-000012000000}"/>
    <cellStyle name="Comma 3 2 7 3 6" xfId="11787" xr:uid="{00000000-0005-0000-0000-000012000000}"/>
    <cellStyle name="Comma 3 2 7 3 7" xfId="22539" xr:uid="{00000000-0005-0000-0000-000012000000}"/>
    <cellStyle name="Comma 3 2 7 3 8" xfId="33291" xr:uid="{00000000-0005-0000-0000-000012000000}"/>
    <cellStyle name="Comma 3 2 7 3 9" xfId="44043" xr:uid="{00000000-0005-0000-0000-000012000000}"/>
    <cellStyle name="Comma 3 2 7 4" xfId="1788" xr:uid="{00000000-0005-0000-0000-0000CD030000}"/>
    <cellStyle name="Comma 3 2 7 4 2" xfId="7947" xr:uid="{00000000-0005-0000-0000-0000CD030000}"/>
    <cellStyle name="Comma 3 2 7 4 2 2" xfId="18699" xr:uid="{00000000-0005-0000-0000-0000CD030000}"/>
    <cellStyle name="Comma 3 2 7 4 2 3" xfId="29451" xr:uid="{00000000-0005-0000-0000-0000CD030000}"/>
    <cellStyle name="Comma 3 2 7 4 2 4" xfId="40203" xr:uid="{00000000-0005-0000-0000-0000CD030000}"/>
    <cellStyle name="Comma 3 2 7 4 2 5" xfId="50955" xr:uid="{00000000-0005-0000-0000-0000CD030000}"/>
    <cellStyle name="Comma 3 2 7 4 3" xfId="12555" xr:uid="{00000000-0005-0000-0000-0000CD030000}"/>
    <cellStyle name="Comma 3 2 7 4 4" xfId="23307" xr:uid="{00000000-0005-0000-0000-0000CD030000}"/>
    <cellStyle name="Comma 3 2 7 4 5" xfId="34059" xr:uid="{00000000-0005-0000-0000-0000CD030000}"/>
    <cellStyle name="Comma 3 2 7 4 6" xfId="44811" xr:uid="{00000000-0005-0000-0000-0000CD030000}"/>
    <cellStyle name="Comma 3 2 7 5" xfId="3331" xr:uid="{00000000-0005-0000-0000-000012000000}"/>
    <cellStyle name="Comma 3 2 7 5 2" xfId="9483" xr:uid="{00000000-0005-0000-0000-000012000000}"/>
    <cellStyle name="Comma 3 2 7 5 2 2" xfId="20235" xr:uid="{00000000-0005-0000-0000-000012000000}"/>
    <cellStyle name="Comma 3 2 7 5 2 3" xfId="30987" xr:uid="{00000000-0005-0000-0000-000012000000}"/>
    <cellStyle name="Comma 3 2 7 5 2 4" xfId="41739" xr:uid="{00000000-0005-0000-0000-000012000000}"/>
    <cellStyle name="Comma 3 2 7 5 2 5" xfId="52491" xr:uid="{00000000-0005-0000-0000-000012000000}"/>
    <cellStyle name="Comma 3 2 7 5 3" xfId="14091" xr:uid="{00000000-0005-0000-0000-000012000000}"/>
    <cellStyle name="Comma 3 2 7 5 4" xfId="24843" xr:uid="{00000000-0005-0000-0000-000012000000}"/>
    <cellStyle name="Comma 3 2 7 5 5" xfId="35595" xr:uid="{00000000-0005-0000-0000-000012000000}"/>
    <cellStyle name="Comma 3 2 7 5 6" xfId="46347" xr:uid="{00000000-0005-0000-0000-000012000000}"/>
    <cellStyle name="Comma 3 2 7 6" xfId="4871" xr:uid="{00000000-0005-0000-0000-000012000000}"/>
    <cellStyle name="Comma 3 2 7 6 2" xfId="15627" xr:uid="{00000000-0005-0000-0000-000012000000}"/>
    <cellStyle name="Comma 3 2 7 6 3" xfId="26379" xr:uid="{00000000-0005-0000-0000-000012000000}"/>
    <cellStyle name="Comma 3 2 7 6 4" xfId="37131" xr:uid="{00000000-0005-0000-0000-000012000000}"/>
    <cellStyle name="Comma 3 2 7 6 5" xfId="47883" xr:uid="{00000000-0005-0000-0000-000012000000}"/>
    <cellStyle name="Comma 3 2 7 7" xfId="6411" xr:uid="{00000000-0005-0000-0000-000012000000}"/>
    <cellStyle name="Comma 3 2 7 7 2" xfId="17163" xr:uid="{00000000-0005-0000-0000-000012000000}"/>
    <cellStyle name="Comma 3 2 7 7 3" xfId="27915" xr:uid="{00000000-0005-0000-0000-000012000000}"/>
    <cellStyle name="Comma 3 2 7 7 4" xfId="38667" xr:uid="{00000000-0005-0000-0000-000012000000}"/>
    <cellStyle name="Comma 3 2 7 7 5" xfId="49419" xr:uid="{00000000-0005-0000-0000-000012000000}"/>
    <cellStyle name="Comma 3 2 7 8" xfId="11019" xr:uid="{00000000-0005-0000-0000-000012000000}"/>
    <cellStyle name="Comma 3 2 7 9" xfId="21771" xr:uid="{00000000-0005-0000-0000-000012000000}"/>
    <cellStyle name="Comma 3 2 8" xfId="295" xr:uid="{00000000-0005-0000-0000-000012000000}"/>
    <cellStyle name="Comma 3 2 8 10" xfId="32587" xr:uid="{00000000-0005-0000-0000-000012000000}"/>
    <cellStyle name="Comma 3 2 8 11" xfId="43339" xr:uid="{00000000-0005-0000-0000-000012000000}"/>
    <cellStyle name="Comma 3 2 8 2" xfId="679" xr:uid="{00000000-0005-0000-0000-000012000000}"/>
    <cellStyle name="Comma 3 2 8 2 10" xfId="43723" xr:uid="{00000000-0005-0000-0000-000012000000}"/>
    <cellStyle name="Comma 3 2 8 2 2" xfId="1459" xr:uid="{00000000-0005-0000-0000-000012000000}"/>
    <cellStyle name="Comma 3 2 8 2 2 2" xfId="3005" xr:uid="{00000000-0005-0000-0000-0000D3030000}"/>
    <cellStyle name="Comma 3 2 8 2 2 2 2" xfId="9163" xr:uid="{00000000-0005-0000-0000-0000D3030000}"/>
    <cellStyle name="Comma 3 2 8 2 2 2 2 2" xfId="19915" xr:uid="{00000000-0005-0000-0000-0000D3030000}"/>
    <cellStyle name="Comma 3 2 8 2 2 2 2 3" xfId="30667" xr:uid="{00000000-0005-0000-0000-0000D3030000}"/>
    <cellStyle name="Comma 3 2 8 2 2 2 2 4" xfId="41419" xr:uid="{00000000-0005-0000-0000-0000D3030000}"/>
    <cellStyle name="Comma 3 2 8 2 2 2 2 5" xfId="52171" xr:uid="{00000000-0005-0000-0000-0000D3030000}"/>
    <cellStyle name="Comma 3 2 8 2 2 2 3" xfId="13771" xr:uid="{00000000-0005-0000-0000-0000D3030000}"/>
    <cellStyle name="Comma 3 2 8 2 2 2 4" xfId="24523" xr:uid="{00000000-0005-0000-0000-0000D3030000}"/>
    <cellStyle name="Comma 3 2 8 2 2 2 5" xfId="35275" xr:uid="{00000000-0005-0000-0000-0000D3030000}"/>
    <cellStyle name="Comma 3 2 8 2 2 2 6" xfId="46027" xr:uid="{00000000-0005-0000-0000-0000D3030000}"/>
    <cellStyle name="Comma 3 2 8 2 2 3" xfId="4547" xr:uid="{00000000-0005-0000-0000-000012000000}"/>
    <cellStyle name="Comma 3 2 8 2 2 3 2" xfId="10699" xr:uid="{00000000-0005-0000-0000-000012000000}"/>
    <cellStyle name="Comma 3 2 8 2 2 3 2 2" xfId="21451" xr:uid="{00000000-0005-0000-0000-000012000000}"/>
    <cellStyle name="Comma 3 2 8 2 2 3 2 3" xfId="32203" xr:uid="{00000000-0005-0000-0000-000012000000}"/>
    <cellStyle name="Comma 3 2 8 2 2 3 2 4" xfId="42955" xr:uid="{00000000-0005-0000-0000-000012000000}"/>
    <cellStyle name="Comma 3 2 8 2 2 3 2 5" xfId="53707" xr:uid="{00000000-0005-0000-0000-000012000000}"/>
    <cellStyle name="Comma 3 2 8 2 2 3 3" xfId="15307" xr:uid="{00000000-0005-0000-0000-000012000000}"/>
    <cellStyle name="Comma 3 2 8 2 2 3 4" xfId="26059" xr:uid="{00000000-0005-0000-0000-000012000000}"/>
    <cellStyle name="Comma 3 2 8 2 2 3 5" xfId="36811" xr:uid="{00000000-0005-0000-0000-000012000000}"/>
    <cellStyle name="Comma 3 2 8 2 2 3 6" xfId="47563" xr:uid="{00000000-0005-0000-0000-000012000000}"/>
    <cellStyle name="Comma 3 2 8 2 2 4" xfId="6091" xr:uid="{00000000-0005-0000-0000-000012000000}"/>
    <cellStyle name="Comma 3 2 8 2 2 4 2" xfId="16843" xr:uid="{00000000-0005-0000-0000-000012000000}"/>
    <cellStyle name="Comma 3 2 8 2 2 4 3" xfId="27595" xr:uid="{00000000-0005-0000-0000-000012000000}"/>
    <cellStyle name="Comma 3 2 8 2 2 4 4" xfId="38347" xr:uid="{00000000-0005-0000-0000-000012000000}"/>
    <cellStyle name="Comma 3 2 8 2 2 4 5" xfId="49099" xr:uid="{00000000-0005-0000-0000-000012000000}"/>
    <cellStyle name="Comma 3 2 8 2 2 5" xfId="7627" xr:uid="{00000000-0005-0000-0000-000012000000}"/>
    <cellStyle name="Comma 3 2 8 2 2 5 2" xfId="18379" xr:uid="{00000000-0005-0000-0000-000012000000}"/>
    <cellStyle name="Comma 3 2 8 2 2 5 3" xfId="29131" xr:uid="{00000000-0005-0000-0000-000012000000}"/>
    <cellStyle name="Comma 3 2 8 2 2 5 4" xfId="39883" xr:uid="{00000000-0005-0000-0000-000012000000}"/>
    <cellStyle name="Comma 3 2 8 2 2 5 5" xfId="50635" xr:uid="{00000000-0005-0000-0000-000012000000}"/>
    <cellStyle name="Comma 3 2 8 2 2 6" xfId="12235" xr:uid="{00000000-0005-0000-0000-000012000000}"/>
    <cellStyle name="Comma 3 2 8 2 2 7" xfId="22987" xr:uid="{00000000-0005-0000-0000-000012000000}"/>
    <cellStyle name="Comma 3 2 8 2 2 8" xfId="33739" xr:uid="{00000000-0005-0000-0000-000012000000}"/>
    <cellStyle name="Comma 3 2 8 2 2 9" xfId="44491" xr:uid="{00000000-0005-0000-0000-000012000000}"/>
    <cellStyle name="Comma 3 2 8 2 3" xfId="2236" xr:uid="{00000000-0005-0000-0000-0000D2030000}"/>
    <cellStyle name="Comma 3 2 8 2 3 2" xfId="8395" xr:uid="{00000000-0005-0000-0000-0000D2030000}"/>
    <cellStyle name="Comma 3 2 8 2 3 2 2" xfId="19147" xr:uid="{00000000-0005-0000-0000-0000D2030000}"/>
    <cellStyle name="Comma 3 2 8 2 3 2 3" xfId="29899" xr:uid="{00000000-0005-0000-0000-0000D2030000}"/>
    <cellStyle name="Comma 3 2 8 2 3 2 4" xfId="40651" xr:uid="{00000000-0005-0000-0000-0000D2030000}"/>
    <cellStyle name="Comma 3 2 8 2 3 2 5" xfId="51403" xr:uid="{00000000-0005-0000-0000-0000D2030000}"/>
    <cellStyle name="Comma 3 2 8 2 3 3" xfId="13003" xr:uid="{00000000-0005-0000-0000-0000D2030000}"/>
    <cellStyle name="Comma 3 2 8 2 3 4" xfId="23755" xr:uid="{00000000-0005-0000-0000-0000D2030000}"/>
    <cellStyle name="Comma 3 2 8 2 3 5" xfId="34507" xr:uid="{00000000-0005-0000-0000-0000D2030000}"/>
    <cellStyle name="Comma 3 2 8 2 3 6" xfId="45259" xr:uid="{00000000-0005-0000-0000-0000D2030000}"/>
    <cellStyle name="Comma 3 2 8 2 4" xfId="3779" xr:uid="{00000000-0005-0000-0000-000012000000}"/>
    <cellStyle name="Comma 3 2 8 2 4 2" xfId="9931" xr:uid="{00000000-0005-0000-0000-000012000000}"/>
    <cellStyle name="Comma 3 2 8 2 4 2 2" xfId="20683" xr:uid="{00000000-0005-0000-0000-000012000000}"/>
    <cellStyle name="Comma 3 2 8 2 4 2 3" xfId="31435" xr:uid="{00000000-0005-0000-0000-000012000000}"/>
    <cellStyle name="Comma 3 2 8 2 4 2 4" xfId="42187" xr:uid="{00000000-0005-0000-0000-000012000000}"/>
    <cellStyle name="Comma 3 2 8 2 4 2 5" xfId="52939" xr:uid="{00000000-0005-0000-0000-000012000000}"/>
    <cellStyle name="Comma 3 2 8 2 4 3" xfId="14539" xr:uid="{00000000-0005-0000-0000-000012000000}"/>
    <cellStyle name="Comma 3 2 8 2 4 4" xfId="25291" xr:uid="{00000000-0005-0000-0000-000012000000}"/>
    <cellStyle name="Comma 3 2 8 2 4 5" xfId="36043" xr:uid="{00000000-0005-0000-0000-000012000000}"/>
    <cellStyle name="Comma 3 2 8 2 4 6" xfId="46795" xr:uid="{00000000-0005-0000-0000-000012000000}"/>
    <cellStyle name="Comma 3 2 8 2 5" xfId="5319" xr:uid="{00000000-0005-0000-0000-000012000000}"/>
    <cellStyle name="Comma 3 2 8 2 5 2" xfId="16075" xr:uid="{00000000-0005-0000-0000-000012000000}"/>
    <cellStyle name="Comma 3 2 8 2 5 3" xfId="26827" xr:uid="{00000000-0005-0000-0000-000012000000}"/>
    <cellStyle name="Comma 3 2 8 2 5 4" xfId="37579" xr:uid="{00000000-0005-0000-0000-000012000000}"/>
    <cellStyle name="Comma 3 2 8 2 5 5" xfId="48331" xr:uid="{00000000-0005-0000-0000-000012000000}"/>
    <cellStyle name="Comma 3 2 8 2 6" xfId="6859" xr:uid="{00000000-0005-0000-0000-000012000000}"/>
    <cellStyle name="Comma 3 2 8 2 6 2" xfId="17611" xr:uid="{00000000-0005-0000-0000-000012000000}"/>
    <cellStyle name="Comma 3 2 8 2 6 3" xfId="28363" xr:uid="{00000000-0005-0000-0000-000012000000}"/>
    <cellStyle name="Comma 3 2 8 2 6 4" xfId="39115" xr:uid="{00000000-0005-0000-0000-000012000000}"/>
    <cellStyle name="Comma 3 2 8 2 6 5" xfId="49867" xr:uid="{00000000-0005-0000-0000-000012000000}"/>
    <cellStyle name="Comma 3 2 8 2 7" xfId="11467" xr:uid="{00000000-0005-0000-0000-000012000000}"/>
    <cellStyle name="Comma 3 2 8 2 8" xfId="22219" xr:uid="{00000000-0005-0000-0000-000012000000}"/>
    <cellStyle name="Comma 3 2 8 2 9" xfId="32971" xr:uid="{00000000-0005-0000-0000-000012000000}"/>
    <cellStyle name="Comma 3 2 8 3" xfId="1075" xr:uid="{00000000-0005-0000-0000-000012000000}"/>
    <cellStyle name="Comma 3 2 8 3 2" xfId="2621" xr:uid="{00000000-0005-0000-0000-0000D4030000}"/>
    <cellStyle name="Comma 3 2 8 3 2 2" xfId="8779" xr:uid="{00000000-0005-0000-0000-0000D4030000}"/>
    <cellStyle name="Comma 3 2 8 3 2 2 2" xfId="19531" xr:uid="{00000000-0005-0000-0000-0000D4030000}"/>
    <cellStyle name="Comma 3 2 8 3 2 2 3" xfId="30283" xr:uid="{00000000-0005-0000-0000-0000D4030000}"/>
    <cellStyle name="Comma 3 2 8 3 2 2 4" xfId="41035" xr:uid="{00000000-0005-0000-0000-0000D4030000}"/>
    <cellStyle name="Comma 3 2 8 3 2 2 5" xfId="51787" xr:uid="{00000000-0005-0000-0000-0000D4030000}"/>
    <cellStyle name="Comma 3 2 8 3 2 3" xfId="13387" xr:uid="{00000000-0005-0000-0000-0000D4030000}"/>
    <cellStyle name="Comma 3 2 8 3 2 4" xfId="24139" xr:uid="{00000000-0005-0000-0000-0000D4030000}"/>
    <cellStyle name="Comma 3 2 8 3 2 5" xfId="34891" xr:uid="{00000000-0005-0000-0000-0000D4030000}"/>
    <cellStyle name="Comma 3 2 8 3 2 6" xfId="45643" xr:uid="{00000000-0005-0000-0000-0000D4030000}"/>
    <cellStyle name="Comma 3 2 8 3 3" xfId="4163" xr:uid="{00000000-0005-0000-0000-000012000000}"/>
    <cellStyle name="Comma 3 2 8 3 3 2" xfId="10315" xr:uid="{00000000-0005-0000-0000-000012000000}"/>
    <cellStyle name="Comma 3 2 8 3 3 2 2" xfId="21067" xr:uid="{00000000-0005-0000-0000-000012000000}"/>
    <cellStyle name="Comma 3 2 8 3 3 2 3" xfId="31819" xr:uid="{00000000-0005-0000-0000-000012000000}"/>
    <cellStyle name="Comma 3 2 8 3 3 2 4" xfId="42571" xr:uid="{00000000-0005-0000-0000-000012000000}"/>
    <cellStyle name="Comma 3 2 8 3 3 2 5" xfId="53323" xr:uid="{00000000-0005-0000-0000-000012000000}"/>
    <cellStyle name="Comma 3 2 8 3 3 3" xfId="14923" xr:uid="{00000000-0005-0000-0000-000012000000}"/>
    <cellStyle name="Comma 3 2 8 3 3 4" xfId="25675" xr:uid="{00000000-0005-0000-0000-000012000000}"/>
    <cellStyle name="Comma 3 2 8 3 3 5" xfId="36427" xr:uid="{00000000-0005-0000-0000-000012000000}"/>
    <cellStyle name="Comma 3 2 8 3 3 6" xfId="47179" xr:uid="{00000000-0005-0000-0000-000012000000}"/>
    <cellStyle name="Comma 3 2 8 3 4" xfId="5707" xr:uid="{00000000-0005-0000-0000-000012000000}"/>
    <cellStyle name="Comma 3 2 8 3 4 2" xfId="16459" xr:uid="{00000000-0005-0000-0000-000012000000}"/>
    <cellStyle name="Comma 3 2 8 3 4 3" xfId="27211" xr:uid="{00000000-0005-0000-0000-000012000000}"/>
    <cellStyle name="Comma 3 2 8 3 4 4" xfId="37963" xr:uid="{00000000-0005-0000-0000-000012000000}"/>
    <cellStyle name="Comma 3 2 8 3 4 5" xfId="48715" xr:uid="{00000000-0005-0000-0000-000012000000}"/>
    <cellStyle name="Comma 3 2 8 3 5" xfId="7243" xr:uid="{00000000-0005-0000-0000-000012000000}"/>
    <cellStyle name="Comma 3 2 8 3 5 2" xfId="17995" xr:uid="{00000000-0005-0000-0000-000012000000}"/>
    <cellStyle name="Comma 3 2 8 3 5 3" xfId="28747" xr:uid="{00000000-0005-0000-0000-000012000000}"/>
    <cellStyle name="Comma 3 2 8 3 5 4" xfId="39499" xr:uid="{00000000-0005-0000-0000-000012000000}"/>
    <cellStyle name="Comma 3 2 8 3 5 5" xfId="50251" xr:uid="{00000000-0005-0000-0000-000012000000}"/>
    <cellStyle name="Comma 3 2 8 3 6" xfId="11851" xr:uid="{00000000-0005-0000-0000-000012000000}"/>
    <cellStyle name="Comma 3 2 8 3 7" xfId="22603" xr:uid="{00000000-0005-0000-0000-000012000000}"/>
    <cellStyle name="Comma 3 2 8 3 8" xfId="33355" xr:uid="{00000000-0005-0000-0000-000012000000}"/>
    <cellStyle name="Comma 3 2 8 3 9" xfId="44107" xr:uid="{00000000-0005-0000-0000-000012000000}"/>
    <cellStyle name="Comma 3 2 8 4" xfId="1852" xr:uid="{00000000-0005-0000-0000-0000D1030000}"/>
    <cellStyle name="Comma 3 2 8 4 2" xfId="8011" xr:uid="{00000000-0005-0000-0000-0000D1030000}"/>
    <cellStyle name="Comma 3 2 8 4 2 2" xfId="18763" xr:uid="{00000000-0005-0000-0000-0000D1030000}"/>
    <cellStyle name="Comma 3 2 8 4 2 3" xfId="29515" xr:uid="{00000000-0005-0000-0000-0000D1030000}"/>
    <cellStyle name="Comma 3 2 8 4 2 4" xfId="40267" xr:uid="{00000000-0005-0000-0000-0000D1030000}"/>
    <cellStyle name="Comma 3 2 8 4 2 5" xfId="51019" xr:uid="{00000000-0005-0000-0000-0000D1030000}"/>
    <cellStyle name="Comma 3 2 8 4 3" xfId="12619" xr:uid="{00000000-0005-0000-0000-0000D1030000}"/>
    <cellStyle name="Comma 3 2 8 4 4" xfId="23371" xr:uid="{00000000-0005-0000-0000-0000D1030000}"/>
    <cellStyle name="Comma 3 2 8 4 5" xfId="34123" xr:uid="{00000000-0005-0000-0000-0000D1030000}"/>
    <cellStyle name="Comma 3 2 8 4 6" xfId="44875" xr:uid="{00000000-0005-0000-0000-0000D1030000}"/>
    <cellStyle name="Comma 3 2 8 5" xfId="3395" xr:uid="{00000000-0005-0000-0000-000012000000}"/>
    <cellStyle name="Comma 3 2 8 5 2" xfId="9547" xr:uid="{00000000-0005-0000-0000-000012000000}"/>
    <cellStyle name="Comma 3 2 8 5 2 2" xfId="20299" xr:uid="{00000000-0005-0000-0000-000012000000}"/>
    <cellStyle name="Comma 3 2 8 5 2 3" xfId="31051" xr:uid="{00000000-0005-0000-0000-000012000000}"/>
    <cellStyle name="Comma 3 2 8 5 2 4" xfId="41803" xr:uid="{00000000-0005-0000-0000-000012000000}"/>
    <cellStyle name="Comma 3 2 8 5 2 5" xfId="52555" xr:uid="{00000000-0005-0000-0000-000012000000}"/>
    <cellStyle name="Comma 3 2 8 5 3" xfId="14155" xr:uid="{00000000-0005-0000-0000-000012000000}"/>
    <cellStyle name="Comma 3 2 8 5 4" xfId="24907" xr:uid="{00000000-0005-0000-0000-000012000000}"/>
    <cellStyle name="Comma 3 2 8 5 5" xfId="35659" xr:uid="{00000000-0005-0000-0000-000012000000}"/>
    <cellStyle name="Comma 3 2 8 5 6" xfId="46411" xr:uid="{00000000-0005-0000-0000-000012000000}"/>
    <cellStyle name="Comma 3 2 8 6" xfId="4935" xr:uid="{00000000-0005-0000-0000-000012000000}"/>
    <cellStyle name="Comma 3 2 8 6 2" xfId="15691" xr:uid="{00000000-0005-0000-0000-000012000000}"/>
    <cellStyle name="Comma 3 2 8 6 3" xfId="26443" xr:uid="{00000000-0005-0000-0000-000012000000}"/>
    <cellStyle name="Comma 3 2 8 6 4" xfId="37195" xr:uid="{00000000-0005-0000-0000-000012000000}"/>
    <cellStyle name="Comma 3 2 8 6 5" xfId="47947" xr:uid="{00000000-0005-0000-0000-000012000000}"/>
    <cellStyle name="Comma 3 2 8 7" xfId="6475" xr:uid="{00000000-0005-0000-0000-000012000000}"/>
    <cellStyle name="Comma 3 2 8 7 2" xfId="17227" xr:uid="{00000000-0005-0000-0000-000012000000}"/>
    <cellStyle name="Comma 3 2 8 7 3" xfId="27979" xr:uid="{00000000-0005-0000-0000-000012000000}"/>
    <cellStyle name="Comma 3 2 8 7 4" xfId="38731" xr:uid="{00000000-0005-0000-0000-000012000000}"/>
    <cellStyle name="Comma 3 2 8 7 5" xfId="49483" xr:uid="{00000000-0005-0000-0000-000012000000}"/>
    <cellStyle name="Comma 3 2 8 8" xfId="11083" xr:uid="{00000000-0005-0000-0000-000012000000}"/>
    <cellStyle name="Comma 3 2 8 9" xfId="21835" xr:uid="{00000000-0005-0000-0000-000012000000}"/>
    <cellStyle name="Comma 3 2 9" xfId="359" xr:uid="{00000000-0005-0000-0000-000012000000}"/>
    <cellStyle name="Comma 3 2 9 10" xfId="32651" xr:uid="{00000000-0005-0000-0000-000012000000}"/>
    <cellStyle name="Comma 3 2 9 11" xfId="43403" xr:uid="{00000000-0005-0000-0000-000012000000}"/>
    <cellStyle name="Comma 3 2 9 2" xfId="743" xr:uid="{00000000-0005-0000-0000-000012000000}"/>
    <cellStyle name="Comma 3 2 9 2 10" xfId="43787" xr:uid="{00000000-0005-0000-0000-000012000000}"/>
    <cellStyle name="Comma 3 2 9 2 2" xfId="1523" xr:uid="{00000000-0005-0000-0000-000012000000}"/>
    <cellStyle name="Comma 3 2 9 2 2 2" xfId="3069" xr:uid="{00000000-0005-0000-0000-0000D7030000}"/>
    <cellStyle name="Comma 3 2 9 2 2 2 2" xfId="9227" xr:uid="{00000000-0005-0000-0000-0000D7030000}"/>
    <cellStyle name="Comma 3 2 9 2 2 2 2 2" xfId="19979" xr:uid="{00000000-0005-0000-0000-0000D7030000}"/>
    <cellStyle name="Comma 3 2 9 2 2 2 2 3" xfId="30731" xr:uid="{00000000-0005-0000-0000-0000D7030000}"/>
    <cellStyle name="Comma 3 2 9 2 2 2 2 4" xfId="41483" xr:uid="{00000000-0005-0000-0000-0000D7030000}"/>
    <cellStyle name="Comma 3 2 9 2 2 2 2 5" xfId="52235" xr:uid="{00000000-0005-0000-0000-0000D7030000}"/>
    <cellStyle name="Comma 3 2 9 2 2 2 3" xfId="13835" xr:uid="{00000000-0005-0000-0000-0000D7030000}"/>
    <cellStyle name="Comma 3 2 9 2 2 2 4" xfId="24587" xr:uid="{00000000-0005-0000-0000-0000D7030000}"/>
    <cellStyle name="Comma 3 2 9 2 2 2 5" xfId="35339" xr:uid="{00000000-0005-0000-0000-0000D7030000}"/>
    <cellStyle name="Comma 3 2 9 2 2 2 6" xfId="46091" xr:uid="{00000000-0005-0000-0000-0000D7030000}"/>
    <cellStyle name="Comma 3 2 9 2 2 3" xfId="4611" xr:uid="{00000000-0005-0000-0000-000012000000}"/>
    <cellStyle name="Comma 3 2 9 2 2 3 2" xfId="10763" xr:uid="{00000000-0005-0000-0000-000012000000}"/>
    <cellStyle name="Comma 3 2 9 2 2 3 2 2" xfId="21515" xr:uid="{00000000-0005-0000-0000-000012000000}"/>
    <cellStyle name="Comma 3 2 9 2 2 3 2 3" xfId="32267" xr:uid="{00000000-0005-0000-0000-000012000000}"/>
    <cellStyle name="Comma 3 2 9 2 2 3 2 4" xfId="43019" xr:uid="{00000000-0005-0000-0000-000012000000}"/>
    <cellStyle name="Comma 3 2 9 2 2 3 2 5" xfId="53771" xr:uid="{00000000-0005-0000-0000-000012000000}"/>
    <cellStyle name="Comma 3 2 9 2 2 3 3" xfId="15371" xr:uid="{00000000-0005-0000-0000-000012000000}"/>
    <cellStyle name="Comma 3 2 9 2 2 3 4" xfId="26123" xr:uid="{00000000-0005-0000-0000-000012000000}"/>
    <cellStyle name="Comma 3 2 9 2 2 3 5" xfId="36875" xr:uid="{00000000-0005-0000-0000-000012000000}"/>
    <cellStyle name="Comma 3 2 9 2 2 3 6" xfId="47627" xr:uid="{00000000-0005-0000-0000-000012000000}"/>
    <cellStyle name="Comma 3 2 9 2 2 4" xfId="6155" xr:uid="{00000000-0005-0000-0000-000012000000}"/>
    <cellStyle name="Comma 3 2 9 2 2 4 2" xfId="16907" xr:uid="{00000000-0005-0000-0000-000012000000}"/>
    <cellStyle name="Comma 3 2 9 2 2 4 3" xfId="27659" xr:uid="{00000000-0005-0000-0000-000012000000}"/>
    <cellStyle name="Comma 3 2 9 2 2 4 4" xfId="38411" xr:uid="{00000000-0005-0000-0000-000012000000}"/>
    <cellStyle name="Comma 3 2 9 2 2 4 5" xfId="49163" xr:uid="{00000000-0005-0000-0000-000012000000}"/>
    <cellStyle name="Comma 3 2 9 2 2 5" xfId="7691" xr:uid="{00000000-0005-0000-0000-000012000000}"/>
    <cellStyle name="Comma 3 2 9 2 2 5 2" xfId="18443" xr:uid="{00000000-0005-0000-0000-000012000000}"/>
    <cellStyle name="Comma 3 2 9 2 2 5 3" xfId="29195" xr:uid="{00000000-0005-0000-0000-000012000000}"/>
    <cellStyle name="Comma 3 2 9 2 2 5 4" xfId="39947" xr:uid="{00000000-0005-0000-0000-000012000000}"/>
    <cellStyle name="Comma 3 2 9 2 2 5 5" xfId="50699" xr:uid="{00000000-0005-0000-0000-000012000000}"/>
    <cellStyle name="Comma 3 2 9 2 2 6" xfId="12299" xr:uid="{00000000-0005-0000-0000-000012000000}"/>
    <cellStyle name="Comma 3 2 9 2 2 7" xfId="23051" xr:uid="{00000000-0005-0000-0000-000012000000}"/>
    <cellStyle name="Comma 3 2 9 2 2 8" xfId="33803" xr:uid="{00000000-0005-0000-0000-000012000000}"/>
    <cellStyle name="Comma 3 2 9 2 2 9" xfId="44555" xr:uid="{00000000-0005-0000-0000-000012000000}"/>
    <cellStyle name="Comma 3 2 9 2 3" xfId="2300" xr:uid="{00000000-0005-0000-0000-0000D6030000}"/>
    <cellStyle name="Comma 3 2 9 2 3 2" xfId="8459" xr:uid="{00000000-0005-0000-0000-0000D6030000}"/>
    <cellStyle name="Comma 3 2 9 2 3 2 2" xfId="19211" xr:uid="{00000000-0005-0000-0000-0000D6030000}"/>
    <cellStyle name="Comma 3 2 9 2 3 2 3" xfId="29963" xr:uid="{00000000-0005-0000-0000-0000D6030000}"/>
    <cellStyle name="Comma 3 2 9 2 3 2 4" xfId="40715" xr:uid="{00000000-0005-0000-0000-0000D6030000}"/>
    <cellStyle name="Comma 3 2 9 2 3 2 5" xfId="51467" xr:uid="{00000000-0005-0000-0000-0000D6030000}"/>
    <cellStyle name="Comma 3 2 9 2 3 3" xfId="13067" xr:uid="{00000000-0005-0000-0000-0000D6030000}"/>
    <cellStyle name="Comma 3 2 9 2 3 4" xfId="23819" xr:uid="{00000000-0005-0000-0000-0000D6030000}"/>
    <cellStyle name="Comma 3 2 9 2 3 5" xfId="34571" xr:uid="{00000000-0005-0000-0000-0000D6030000}"/>
    <cellStyle name="Comma 3 2 9 2 3 6" xfId="45323" xr:uid="{00000000-0005-0000-0000-0000D6030000}"/>
    <cellStyle name="Comma 3 2 9 2 4" xfId="3843" xr:uid="{00000000-0005-0000-0000-000012000000}"/>
    <cellStyle name="Comma 3 2 9 2 4 2" xfId="9995" xr:uid="{00000000-0005-0000-0000-000012000000}"/>
    <cellStyle name="Comma 3 2 9 2 4 2 2" xfId="20747" xr:uid="{00000000-0005-0000-0000-000012000000}"/>
    <cellStyle name="Comma 3 2 9 2 4 2 3" xfId="31499" xr:uid="{00000000-0005-0000-0000-000012000000}"/>
    <cellStyle name="Comma 3 2 9 2 4 2 4" xfId="42251" xr:uid="{00000000-0005-0000-0000-000012000000}"/>
    <cellStyle name="Comma 3 2 9 2 4 2 5" xfId="53003" xr:uid="{00000000-0005-0000-0000-000012000000}"/>
    <cellStyle name="Comma 3 2 9 2 4 3" xfId="14603" xr:uid="{00000000-0005-0000-0000-000012000000}"/>
    <cellStyle name="Comma 3 2 9 2 4 4" xfId="25355" xr:uid="{00000000-0005-0000-0000-000012000000}"/>
    <cellStyle name="Comma 3 2 9 2 4 5" xfId="36107" xr:uid="{00000000-0005-0000-0000-000012000000}"/>
    <cellStyle name="Comma 3 2 9 2 4 6" xfId="46859" xr:uid="{00000000-0005-0000-0000-000012000000}"/>
    <cellStyle name="Comma 3 2 9 2 5" xfId="5383" xr:uid="{00000000-0005-0000-0000-000012000000}"/>
    <cellStyle name="Comma 3 2 9 2 5 2" xfId="16139" xr:uid="{00000000-0005-0000-0000-000012000000}"/>
    <cellStyle name="Comma 3 2 9 2 5 3" xfId="26891" xr:uid="{00000000-0005-0000-0000-000012000000}"/>
    <cellStyle name="Comma 3 2 9 2 5 4" xfId="37643" xr:uid="{00000000-0005-0000-0000-000012000000}"/>
    <cellStyle name="Comma 3 2 9 2 5 5" xfId="48395" xr:uid="{00000000-0005-0000-0000-000012000000}"/>
    <cellStyle name="Comma 3 2 9 2 6" xfId="6923" xr:uid="{00000000-0005-0000-0000-000012000000}"/>
    <cellStyle name="Comma 3 2 9 2 6 2" xfId="17675" xr:uid="{00000000-0005-0000-0000-000012000000}"/>
    <cellStyle name="Comma 3 2 9 2 6 3" xfId="28427" xr:uid="{00000000-0005-0000-0000-000012000000}"/>
    <cellStyle name="Comma 3 2 9 2 6 4" xfId="39179" xr:uid="{00000000-0005-0000-0000-000012000000}"/>
    <cellStyle name="Comma 3 2 9 2 6 5" xfId="49931" xr:uid="{00000000-0005-0000-0000-000012000000}"/>
    <cellStyle name="Comma 3 2 9 2 7" xfId="11531" xr:uid="{00000000-0005-0000-0000-000012000000}"/>
    <cellStyle name="Comma 3 2 9 2 8" xfId="22283" xr:uid="{00000000-0005-0000-0000-000012000000}"/>
    <cellStyle name="Comma 3 2 9 2 9" xfId="33035" xr:uid="{00000000-0005-0000-0000-000012000000}"/>
    <cellStyle name="Comma 3 2 9 3" xfId="1139" xr:uid="{00000000-0005-0000-0000-000012000000}"/>
    <cellStyle name="Comma 3 2 9 3 2" xfId="2685" xr:uid="{00000000-0005-0000-0000-0000D8030000}"/>
    <cellStyle name="Comma 3 2 9 3 2 2" xfId="8843" xr:uid="{00000000-0005-0000-0000-0000D8030000}"/>
    <cellStyle name="Comma 3 2 9 3 2 2 2" xfId="19595" xr:uid="{00000000-0005-0000-0000-0000D8030000}"/>
    <cellStyle name="Comma 3 2 9 3 2 2 3" xfId="30347" xr:uid="{00000000-0005-0000-0000-0000D8030000}"/>
    <cellStyle name="Comma 3 2 9 3 2 2 4" xfId="41099" xr:uid="{00000000-0005-0000-0000-0000D8030000}"/>
    <cellStyle name="Comma 3 2 9 3 2 2 5" xfId="51851" xr:uid="{00000000-0005-0000-0000-0000D8030000}"/>
    <cellStyle name="Comma 3 2 9 3 2 3" xfId="13451" xr:uid="{00000000-0005-0000-0000-0000D8030000}"/>
    <cellStyle name="Comma 3 2 9 3 2 4" xfId="24203" xr:uid="{00000000-0005-0000-0000-0000D8030000}"/>
    <cellStyle name="Comma 3 2 9 3 2 5" xfId="34955" xr:uid="{00000000-0005-0000-0000-0000D8030000}"/>
    <cellStyle name="Comma 3 2 9 3 2 6" xfId="45707" xr:uid="{00000000-0005-0000-0000-0000D8030000}"/>
    <cellStyle name="Comma 3 2 9 3 3" xfId="4227" xr:uid="{00000000-0005-0000-0000-000012000000}"/>
    <cellStyle name="Comma 3 2 9 3 3 2" xfId="10379" xr:uid="{00000000-0005-0000-0000-000012000000}"/>
    <cellStyle name="Comma 3 2 9 3 3 2 2" xfId="21131" xr:uid="{00000000-0005-0000-0000-000012000000}"/>
    <cellStyle name="Comma 3 2 9 3 3 2 3" xfId="31883" xr:uid="{00000000-0005-0000-0000-000012000000}"/>
    <cellStyle name="Comma 3 2 9 3 3 2 4" xfId="42635" xr:uid="{00000000-0005-0000-0000-000012000000}"/>
    <cellStyle name="Comma 3 2 9 3 3 2 5" xfId="53387" xr:uid="{00000000-0005-0000-0000-000012000000}"/>
    <cellStyle name="Comma 3 2 9 3 3 3" xfId="14987" xr:uid="{00000000-0005-0000-0000-000012000000}"/>
    <cellStyle name="Comma 3 2 9 3 3 4" xfId="25739" xr:uid="{00000000-0005-0000-0000-000012000000}"/>
    <cellStyle name="Comma 3 2 9 3 3 5" xfId="36491" xr:uid="{00000000-0005-0000-0000-000012000000}"/>
    <cellStyle name="Comma 3 2 9 3 3 6" xfId="47243" xr:uid="{00000000-0005-0000-0000-000012000000}"/>
    <cellStyle name="Comma 3 2 9 3 4" xfId="5771" xr:uid="{00000000-0005-0000-0000-000012000000}"/>
    <cellStyle name="Comma 3 2 9 3 4 2" xfId="16523" xr:uid="{00000000-0005-0000-0000-000012000000}"/>
    <cellStyle name="Comma 3 2 9 3 4 3" xfId="27275" xr:uid="{00000000-0005-0000-0000-000012000000}"/>
    <cellStyle name="Comma 3 2 9 3 4 4" xfId="38027" xr:uid="{00000000-0005-0000-0000-000012000000}"/>
    <cellStyle name="Comma 3 2 9 3 4 5" xfId="48779" xr:uid="{00000000-0005-0000-0000-000012000000}"/>
    <cellStyle name="Comma 3 2 9 3 5" xfId="7307" xr:uid="{00000000-0005-0000-0000-000012000000}"/>
    <cellStyle name="Comma 3 2 9 3 5 2" xfId="18059" xr:uid="{00000000-0005-0000-0000-000012000000}"/>
    <cellStyle name="Comma 3 2 9 3 5 3" xfId="28811" xr:uid="{00000000-0005-0000-0000-000012000000}"/>
    <cellStyle name="Comma 3 2 9 3 5 4" xfId="39563" xr:uid="{00000000-0005-0000-0000-000012000000}"/>
    <cellStyle name="Comma 3 2 9 3 5 5" xfId="50315" xr:uid="{00000000-0005-0000-0000-000012000000}"/>
    <cellStyle name="Comma 3 2 9 3 6" xfId="11915" xr:uid="{00000000-0005-0000-0000-000012000000}"/>
    <cellStyle name="Comma 3 2 9 3 7" xfId="22667" xr:uid="{00000000-0005-0000-0000-000012000000}"/>
    <cellStyle name="Comma 3 2 9 3 8" xfId="33419" xr:uid="{00000000-0005-0000-0000-000012000000}"/>
    <cellStyle name="Comma 3 2 9 3 9" xfId="44171" xr:uid="{00000000-0005-0000-0000-000012000000}"/>
    <cellStyle name="Comma 3 2 9 4" xfId="1916" xr:uid="{00000000-0005-0000-0000-0000D5030000}"/>
    <cellStyle name="Comma 3 2 9 4 2" xfId="8075" xr:uid="{00000000-0005-0000-0000-0000D5030000}"/>
    <cellStyle name="Comma 3 2 9 4 2 2" xfId="18827" xr:uid="{00000000-0005-0000-0000-0000D5030000}"/>
    <cellStyle name="Comma 3 2 9 4 2 3" xfId="29579" xr:uid="{00000000-0005-0000-0000-0000D5030000}"/>
    <cellStyle name="Comma 3 2 9 4 2 4" xfId="40331" xr:uid="{00000000-0005-0000-0000-0000D5030000}"/>
    <cellStyle name="Comma 3 2 9 4 2 5" xfId="51083" xr:uid="{00000000-0005-0000-0000-0000D5030000}"/>
    <cellStyle name="Comma 3 2 9 4 3" xfId="12683" xr:uid="{00000000-0005-0000-0000-0000D5030000}"/>
    <cellStyle name="Comma 3 2 9 4 4" xfId="23435" xr:uid="{00000000-0005-0000-0000-0000D5030000}"/>
    <cellStyle name="Comma 3 2 9 4 5" xfId="34187" xr:uid="{00000000-0005-0000-0000-0000D5030000}"/>
    <cellStyle name="Comma 3 2 9 4 6" xfId="44939" xr:uid="{00000000-0005-0000-0000-0000D5030000}"/>
    <cellStyle name="Comma 3 2 9 5" xfId="3459" xr:uid="{00000000-0005-0000-0000-000012000000}"/>
    <cellStyle name="Comma 3 2 9 5 2" xfId="9611" xr:uid="{00000000-0005-0000-0000-000012000000}"/>
    <cellStyle name="Comma 3 2 9 5 2 2" xfId="20363" xr:uid="{00000000-0005-0000-0000-000012000000}"/>
    <cellStyle name="Comma 3 2 9 5 2 3" xfId="31115" xr:uid="{00000000-0005-0000-0000-000012000000}"/>
    <cellStyle name="Comma 3 2 9 5 2 4" xfId="41867" xr:uid="{00000000-0005-0000-0000-000012000000}"/>
    <cellStyle name="Comma 3 2 9 5 2 5" xfId="52619" xr:uid="{00000000-0005-0000-0000-000012000000}"/>
    <cellStyle name="Comma 3 2 9 5 3" xfId="14219" xr:uid="{00000000-0005-0000-0000-000012000000}"/>
    <cellStyle name="Comma 3 2 9 5 4" xfId="24971" xr:uid="{00000000-0005-0000-0000-000012000000}"/>
    <cellStyle name="Comma 3 2 9 5 5" xfId="35723" xr:uid="{00000000-0005-0000-0000-000012000000}"/>
    <cellStyle name="Comma 3 2 9 5 6" xfId="46475" xr:uid="{00000000-0005-0000-0000-000012000000}"/>
    <cellStyle name="Comma 3 2 9 6" xfId="4999" xr:uid="{00000000-0005-0000-0000-000012000000}"/>
    <cellStyle name="Comma 3 2 9 6 2" xfId="15755" xr:uid="{00000000-0005-0000-0000-000012000000}"/>
    <cellStyle name="Comma 3 2 9 6 3" xfId="26507" xr:uid="{00000000-0005-0000-0000-000012000000}"/>
    <cellStyle name="Comma 3 2 9 6 4" xfId="37259" xr:uid="{00000000-0005-0000-0000-000012000000}"/>
    <cellStyle name="Comma 3 2 9 6 5" xfId="48011" xr:uid="{00000000-0005-0000-0000-000012000000}"/>
    <cellStyle name="Comma 3 2 9 7" xfId="6539" xr:uid="{00000000-0005-0000-0000-000012000000}"/>
    <cellStyle name="Comma 3 2 9 7 2" xfId="17291" xr:uid="{00000000-0005-0000-0000-000012000000}"/>
    <cellStyle name="Comma 3 2 9 7 3" xfId="28043" xr:uid="{00000000-0005-0000-0000-000012000000}"/>
    <cellStyle name="Comma 3 2 9 7 4" xfId="38795" xr:uid="{00000000-0005-0000-0000-000012000000}"/>
    <cellStyle name="Comma 3 2 9 7 5" xfId="49547" xr:uid="{00000000-0005-0000-0000-000012000000}"/>
    <cellStyle name="Comma 3 2 9 8" xfId="11147" xr:uid="{00000000-0005-0000-0000-000012000000}"/>
    <cellStyle name="Comma 3 2 9 9" xfId="21899" xr:uid="{00000000-0005-0000-0000-000012000000}"/>
    <cellStyle name="Comma 3 20" xfId="43079" xr:uid="{00000000-0005-0000-0000-000011000000}"/>
    <cellStyle name="Comma 3 3" xfId="19" xr:uid="{00000000-0005-0000-0000-000016000000}"/>
    <cellStyle name="Comma 3 3 10" xfId="823" xr:uid="{00000000-0005-0000-0000-000016000000}"/>
    <cellStyle name="Comma 3 3 10 2" xfId="2369" xr:uid="{00000000-0005-0000-0000-0000DA030000}"/>
    <cellStyle name="Comma 3 3 10 2 2" xfId="8527" xr:uid="{00000000-0005-0000-0000-0000DA030000}"/>
    <cellStyle name="Comma 3 3 10 2 2 2" xfId="19279" xr:uid="{00000000-0005-0000-0000-0000DA030000}"/>
    <cellStyle name="Comma 3 3 10 2 2 3" xfId="30031" xr:uid="{00000000-0005-0000-0000-0000DA030000}"/>
    <cellStyle name="Comma 3 3 10 2 2 4" xfId="40783" xr:uid="{00000000-0005-0000-0000-0000DA030000}"/>
    <cellStyle name="Comma 3 3 10 2 2 5" xfId="51535" xr:uid="{00000000-0005-0000-0000-0000DA030000}"/>
    <cellStyle name="Comma 3 3 10 2 3" xfId="13135" xr:uid="{00000000-0005-0000-0000-0000DA030000}"/>
    <cellStyle name="Comma 3 3 10 2 4" xfId="23887" xr:uid="{00000000-0005-0000-0000-0000DA030000}"/>
    <cellStyle name="Comma 3 3 10 2 5" xfId="34639" xr:uid="{00000000-0005-0000-0000-0000DA030000}"/>
    <cellStyle name="Comma 3 3 10 2 6" xfId="45391" xr:uid="{00000000-0005-0000-0000-0000DA030000}"/>
    <cellStyle name="Comma 3 3 10 3" xfId="3911" xr:uid="{00000000-0005-0000-0000-000016000000}"/>
    <cellStyle name="Comma 3 3 10 3 2" xfId="10063" xr:uid="{00000000-0005-0000-0000-000016000000}"/>
    <cellStyle name="Comma 3 3 10 3 2 2" xfId="20815" xr:uid="{00000000-0005-0000-0000-000016000000}"/>
    <cellStyle name="Comma 3 3 10 3 2 3" xfId="31567" xr:uid="{00000000-0005-0000-0000-000016000000}"/>
    <cellStyle name="Comma 3 3 10 3 2 4" xfId="42319" xr:uid="{00000000-0005-0000-0000-000016000000}"/>
    <cellStyle name="Comma 3 3 10 3 2 5" xfId="53071" xr:uid="{00000000-0005-0000-0000-000016000000}"/>
    <cellStyle name="Comma 3 3 10 3 3" xfId="14671" xr:uid="{00000000-0005-0000-0000-000016000000}"/>
    <cellStyle name="Comma 3 3 10 3 4" xfId="25423" xr:uid="{00000000-0005-0000-0000-000016000000}"/>
    <cellStyle name="Comma 3 3 10 3 5" xfId="36175" xr:uid="{00000000-0005-0000-0000-000016000000}"/>
    <cellStyle name="Comma 3 3 10 3 6" xfId="46927" xr:uid="{00000000-0005-0000-0000-000016000000}"/>
    <cellStyle name="Comma 3 3 10 4" xfId="5455" xr:uid="{00000000-0005-0000-0000-000016000000}"/>
    <cellStyle name="Comma 3 3 10 4 2" xfId="16207" xr:uid="{00000000-0005-0000-0000-000016000000}"/>
    <cellStyle name="Comma 3 3 10 4 3" xfId="26959" xr:uid="{00000000-0005-0000-0000-000016000000}"/>
    <cellStyle name="Comma 3 3 10 4 4" xfId="37711" xr:uid="{00000000-0005-0000-0000-000016000000}"/>
    <cellStyle name="Comma 3 3 10 4 5" xfId="48463" xr:uid="{00000000-0005-0000-0000-000016000000}"/>
    <cellStyle name="Comma 3 3 10 5" xfId="6991" xr:uid="{00000000-0005-0000-0000-000016000000}"/>
    <cellStyle name="Comma 3 3 10 5 2" xfId="17743" xr:uid="{00000000-0005-0000-0000-000016000000}"/>
    <cellStyle name="Comma 3 3 10 5 3" xfId="28495" xr:uid="{00000000-0005-0000-0000-000016000000}"/>
    <cellStyle name="Comma 3 3 10 5 4" xfId="39247" xr:uid="{00000000-0005-0000-0000-000016000000}"/>
    <cellStyle name="Comma 3 3 10 5 5" xfId="49999" xr:uid="{00000000-0005-0000-0000-000016000000}"/>
    <cellStyle name="Comma 3 3 10 6" xfId="11599" xr:uid="{00000000-0005-0000-0000-000016000000}"/>
    <cellStyle name="Comma 3 3 10 7" xfId="22351" xr:uid="{00000000-0005-0000-0000-000016000000}"/>
    <cellStyle name="Comma 3 3 10 8" xfId="33103" xr:uid="{00000000-0005-0000-0000-000016000000}"/>
    <cellStyle name="Comma 3 3 10 9" xfId="43855" xr:uid="{00000000-0005-0000-0000-000016000000}"/>
    <cellStyle name="Comma 3 3 11" xfId="1600" xr:uid="{00000000-0005-0000-0000-0000D9030000}"/>
    <cellStyle name="Comma 3 3 11 2" xfId="7759" xr:uid="{00000000-0005-0000-0000-0000D9030000}"/>
    <cellStyle name="Comma 3 3 11 2 2" xfId="18511" xr:uid="{00000000-0005-0000-0000-0000D9030000}"/>
    <cellStyle name="Comma 3 3 11 2 3" xfId="29263" xr:uid="{00000000-0005-0000-0000-0000D9030000}"/>
    <cellStyle name="Comma 3 3 11 2 4" xfId="40015" xr:uid="{00000000-0005-0000-0000-0000D9030000}"/>
    <cellStyle name="Comma 3 3 11 2 5" xfId="50767" xr:uid="{00000000-0005-0000-0000-0000D9030000}"/>
    <cellStyle name="Comma 3 3 11 3" xfId="12367" xr:uid="{00000000-0005-0000-0000-0000D9030000}"/>
    <cellStyle name="Comma 3 3 11 4" xfId="23119" xr:uid="{00000000-0005-0000-0000-0000D9030000}"/>
    <cellStyle name="Comma 3 3 11 5" xfId="33871" xr:uid="{00000000-0005-0000-0000-0000D9030000}"/>
    <cellStyle name="Comma 3 3 11 6" xfId="44623" xr:uid="{00000000-0005-0000-0000-0000D9030000}"/>
    <cellStyle name="Comma 3 3 12" xfId="3143" xr:uid="{00000000-0005-0000-0000-000016000000}"/>
    <cellStyle name="Comma 3 3 12 2" xfId="9295" xr:uid="{00000000-0005-0000-0000-000016000000}"/>
    <cellStyle name="Comma 3 3 12 2 2" xfId="20047" xr:uid="{00000000-0005-0000-0000-000016000000}"/>
    <cellStyle name="Comma 3 3 12 2 3" xfId="30799" xr:uid="{00000000-0005-0000-0000-000016000000}"/>
    <cellStyle name="Comma 3 3 12 2 4" xfId="41551" xr:uid="{00000000-0005-0000-0000-000016000000}"/>
    <cellStyle name="Comma 3 3 12 2 5" xfId="52303" xr:uid="{00000000-0005-0000-0000-000016000000}"/>
    <cellStyle name="Comma 3 3 12 3" xfId="13903" xr:uid="{00000000-0005-0000-0000-000016000000}"/>
    <cellStyle name="Comma 3 3 12 4" xfId="24655" xr:uid="{00000000-0005-0000-0000-000016000000}"/>
    <cellStyle name="Comma 3 3 12 5" xfId="35407" xr:uid="{00000000-0005-0000-0000-000016000000}"/>
    <cellStyle name="Comma 3 3 12 6" xfId="46159" xr:uid="{00000000-0005-0000-0000-000016000000}"/>
    <cellStyle name="Comma 3 3 13" xfId="4683" xr:uid="{00000000-0005-0000-0000-000016000000}"/>
    <cellStyle name="Comma 3 3 13 2" xfId="15439" xr:uid="{00000000-0005-0000-0000-000016000000}"/>
    <cellStyle name="Comma 3 3 13 3" xfId="26191" xr:uid="{00000000-0005-0000-0000-000016000000}"/>
    <cellStyle name="Comma 3 3 13 4" xfId="36943" xr:uid="{00000000-0005-0000-0000-000016000000}"/>
    <cellStyle name="Comma 3 3 13 5" xfId="47695" xr:uid="{00000000-0005-0000-0000-000016000000}"/>
    <cellStyle name="Comma 3 3 14" xfId="6223" xr:uid="{00000000-0005-0000-0000-000016000000}"/>
    <cellStyle name="Comma 3 3 14 2" xfId="16975" xr:uid="{00000000-0005-0000-0000-000016000000}"/>
    <cellStyle name="Comma 3 3 14 3" xfId="27727" xr:uid="{00000000-0005-0000-0000-000016000000}"/>
    <cellStyle name="Comma 3 3 14 4" xfId="38479" xr:uid="{00000000-0005-0000-0000-000016000000}"/>
    <cellStyle name="Comma 3 3 14 5" xfId="49231" xr:uid="{00000000-0005-0000-0000-000016000000}"/>
    <cellStyle name="Comma 3 3 15" xfId="10831" xr:uid="{00000000-0005-0000-0000-000016000000}"/>
    <cellStyle name="Comma 3 3 16" xfId="21583" xr:uid="{00000000-0005-0000-0000-000016000000}"/>
    <cellStyle name="Comma 3 3 17" xfId="32335" xr:uid="{00000000-0005-0000-0000-000016000000}"/>
    <cellStyle name="Comma 3 3 18" xfId="43087" xr:uid="{00000000-0005-0000-0000-000016000000}"/>
    <cellStyle name="Comma 3 3 2" xfId="36" xr:uid="{00000000-0005-0000-0000-000017000000}"/>
    <cellStyle name="Comma 3 3 2 10" xfId="1616" xr:uid="{00000000-0005-0000-0000-0000DB030000}"/>
    <cellStyle name="Comma 3 3 2 10 2" xfId="7775" xr:uid="{00000000-0005-0000-0000-0000DB030000}"/>
    <cellStyle name="Comma 3 3 2 10 2 2" xfId="18527" xr:uid="{00000000-0005-0000-0000-0000DB030000}"/>
    <cellStyle name="Comma 3 3 2 10 2 3" xfId="29279" xr:uid="{00000000-0005-0000-0000-0000DB030000}"/>
    <cellStyle name="Comma 3 3 2 10 2 4" xfId="40031" xr:uid="{00000000-0005-0000-0000-0000DB030000}"/>
    <cellStyle name="Comma 3 3 2 10 2 5" xfId="50783" xr:uid="{00000000-0005-0000-0000-0000DB030000}"/>
    <cellStyle name="Comma 3 3 2 10 3" xfId="12383" xr:uid="{00000000-0005-0000-0000-0000DB030000}"/>
    <cellStyle name="Comma 3 3 2 10 4" xfId="23135" xr:uid="{00000000-0005-0000-0000-0000DB030000}"/>
    <cellStyle name="Comma 3 3 2 10 5" xfId="33887" xr:uid="{00000000-0005-0000-0000-0000DB030000}"/>
    <cellStyle name="Comma 3 3 2 10 6" xfId="44639" xr:uid="{00000000-0005-0000-0000-0000DB030000}"/>
    <cellStyle name="Comma 3 3 2 11" xfId="3159" xr:uid="{00000000-0005-0000-0000-000017000000}"/>
    <cellStyle name="Comma 3 3 2 11 2" xfId="9311" xr:uid="{00000000-0005-0000-0000-000017000000}"/>
    <cellStyle name="Comma 3 3 2 11 2 2" xfId="20063" xr:uid="{00000000-0005-0000-0000-000017000000}"/>
    <cellStyle name="Comma 3 3 2 11 2 3" xfId="30815" xr:uid="{00000000-0005-0000-0000-000017000000}"/>
    <cellStyle name="Comma 3 3 2 11 2 4" xfId="41567" xr:uid="{00000000-0005-0000-0000-000017000000}"/>
    <cellStyle name="Comma 3 3 2 11 2 5" xfId="52319" xr:uid="{00000000-0005-0000-0000-000017000000}"/>
    <cellStyle name="Comma 3 3 2 11 3" xfId="13919" xr:uid="{00000000-0005-0000-0000-000017000000}"/>
    <cellStyle name="Comma 3 3 2 11 4" xfId="24671" xr:uid="{00000000-0005-0000-0000-000017000000}"/>
    <cellStyle name="Comma 3 3 2 11 5" xfId="35423" xr:uid="{00000000-0005-0000-0000-000017000000}"/>
    <cellStyle name="Comma 3 3 2 11 6" xfId="46175" xr:uid="{00000000-0005-0000-0000-000017000000}"/>
    <cellStyle name="Comma 3 3 2 12" xfId="4699" xr:uid="{00000000-0005-0000-0000-000017000000}"/>
    <cellStyle name="Comma 3 3 2 12 2" xfId="15455" xr:uid="{00000000-0005-0000-0000-000017000000}"/>
    <cellStyle name="Comma 3 3 2 12 3" xfId="26207" xr:uid="{00000000-0005-0000-0000-000017000000}"/>
    <cellStyle name="Comma 3 3 2 12 4" xfId="36959" xr:uid="{00000000-0005-0000-0000-000017000000}"/>
    <cellStyle name="Comma 3 3 2 12 5" xfId="47711" xr:uid="{00000000-0005-0000-0000-000017000000}"/>
    <cellStyle name="Comma 3 3 2 13" xfId="6239" xr:uid="{00000000-0005-0000-0000-000017000000}"/>
    <cellStyle name="Comma 3 3 2 13 2" xfId="16991" xr:uid="{00000000-0005-0000-0000-000017000000}"/>
    <cellStyle name="Comma 3 3 2 13 3" xfId="27743" xr:uid="{00000000-0005-0000-0000-000017000000}"/>
    <cellStyle name="Comma 3 3 2 13 4" xfId="38495" xr:uid="{00000000-0005-0000-0000-000017000000}"/>
    <cellStyle name="Comma 3 3 2 13 5" xfId="49247" xr:uid="{00000000-0005-0000-0000-000017000000}"/>
    <cellStyle name="Comma 3 3 2 14" xfId="10847" xr:uid="{00000000-0005-0000-0000-000017000000}"/>
    <cellStyle name="Comma 3 3 2 15" xfId="21599" xr:uid="{00000000-0005-0000-0000-000017000000}"/>
    <cellStyle name="Comma 3 3 2 16" xfId="32351" xr:uid="{00000000-0005-0000-0000-000017000000}"/>
    <cellStyle name="Comma 3 3 2 17" xfId="43103" xr:uid="{00000000-0005-0000-0000-000017000000}"/>
    <cellStyle name="Comma 3 3 2 2" xfId="68" xr:uid="{00000000-0005-0000-0000-000017000000}"/>
    <cellStyle name="Comma 3 3 2 2 10" xfId="3191" xr:uid="{00000000-0005-0000-0000-000017000000}"/>
    <cellStyle name="Comma 3 3 2 2 10 2" xfId="9343" xr:uid="{00000000-0005-0000-0000-000017000000}"/>
    <cellStyle name="Comma 3 3 2 2 10 2 2" xfId="20095" xr:uid="{00000000-0005-0000-0000-000017000000}"/>
    <cellStyle name="Comma 3 3 2 2 10 2 3" xfId="30847" xr:uid="{00000000-0005-0000-0000-000017000000}"/>
    <cellStyle name="Comma 3 3 2 2 10 2 4" xfId="41599" xr:uid="{00000000-0005-0000-0000-000017000000}"/>
    <cellStyle name="Comma 3 3 2 2 10 2 5" xfId="52351" xr:uid="{00000000-0005-0000-0000-000017000000}"/>
    <cellStyle name="Comma 3 3 2 2 10 3" xfId="13951" xr:uid="{00000000-0005-0000-0000-000017000000}"/>
    <cellStyle name="Comma 3 3 2 2 10 4" xfId="24703" xr:uid="{00000000-0005-0000-0000-000017000000}"/>
    <cellStyle name="Comma 3 3 2 2 10 5" xfId="35455" xr:uid="{00000000-0005-0000-0000-000017000000}"/>
    <cellStyle name="Comma 3 3 2 2 10 6" xfId="46207" xr:uid="{00000000-0005-0000-0000-000017000000}"/>
    <cellStyle name="Comma 3 3 2 2 11" xfId="4731" xr:uid="{00000000-0005-0000-0000-000017000000}"/>
    <cellStyle name="Comma 3 3 2 2 11 2" xfId="15487" xr:uid="{00000000-0005-0000-0000-000017000000}"/>
    <cellStyle name="Comma 3 3 2 2 11 3" xfId="26239" xr:uid="{00000000-0005-0000-0000-000017000000}"/>
    <cellStyle name="Comma 3 3 2 2 11 4" xfId="36991" xr:uid="{00000000-0005-0000-0000-000017000000}"/>
    <cellStyle name="Comma 3 3 2 2 11 5" xfId="47743" xr:uid="{00000000-0005-0000-0000-000017000000}"/>
    <cellStyle name="Comma 3 3 2 2 12" xfId="6271" xr:uid="{00000000-0005-0000-0000-000017000000}"/>
    <cellStyle name="Comma 3 3 2 2 12 2" xfId="17023" xr:uid="{00000000-0005-0000-0000-000017000000}"/>
    <cellStyle name="Comma 3 3 2 2 12 3" xfId="27775" xr:uid="{00000000-0005-0000-0000-000017000000}"/>
    <cellStyle name="Comma 3 3 2 2 12 4" xfId="38527" xr:uid="{00000000-0005-0000-0000-000017000000}"/>
    <cellStyle name="Comma 3 3 2 2 12 5" xfId="49279" xr:uid="{00000000-0005-0000-0000-000017000000}"/>
    <cellStyle name="Comma 3 3 2 2 13" xfId="10879" xr:uid="{00000000-0005-0000-0000-000017000000}"/>
    <cellStyle name="Comma 3 3 2 2 14" xfId="21631" xr:uid="{00000000-0005-0000-0000-000017000000}"/>
    <cellStyle name="Comma 3 3 2 2 15" xfId="32383" xr:uid="{00000000-0005-0000-0000-000017000000}"/>
    <cellStyle name="Comma 3 3 2 2 16" xfId="43135" xr:uid="{00000000-0005-0000-0000-000017000000}"/>
    <cellStyle name="Comma 3 3 2 2 2" xfId="132" xr:uid="{00000000-0005-0000-0000-000017000000}"/>
    <cellStyle name="Comma 3 3 2 2 2 10" xfId="32447" xr:uid="{00000000-0005-0000-0000-000017000000}"/>
    <cellStyle name="Comma 3 3 2 2 2 11" xfId="43199" xr:uid="{00000000-0005-0000-0000-000017000000}"/>
    <cellStyle name="Comma 3 3 2 2 2 2" xfId="539" xr:uid="{00000000-0005-0000-0000-000017000000}"/>
    <cellStyle name="Comma 3 3 2 2 2 2 10" xfId="43583" xr:uid="{00000000-0005-0000-0000-000017000000}"/>
    <cellStyle name="Comma 3 3 2 2 2 2 2" xfId="1319" xr:uid="{00000000-0005-0000-0000-000017000000}"/>
    <cellStyle name="Comma 3 3 2 2 2 2 2 2" xfId="2865" xr:uid="{00000000-0005-0000-0000-0000DF030000}"/>
    <cellStyle name="Comma 3 3 2 2 2 2 2 2 2" xfId="9023" xr:uid="{00000000-0005-0000-0000-0000DF030000}"/>
    <cellStyle name="Comma 3 3 2 2 2 2 2 2 2 2" xfId="19775" xr:uid="{00000000-0005-0000-0000-0000DF030000}"/>
    <cellStyle name="Comma 3 3 2 2 2 2 2 2 2 3" xfId="30527" xr:uid="{00000000-0005-0000-0000-0000DF030000}"/>
    <cellStyle name="Comma 3 3 2 2 2 2 2 2 2 4" xfId="41279" xr:uid="{00000000-0005-0000-0000-0000DF030000}"/>
    <cellStyle name="Comma 3 3 2 2 2 2 2 2 2 5" xfId="52031" xr:uid="{00000000-0005-0000-0000-0000DF030000}"/>
    <cellStyle name="Comma 3 3 2 2 2 2 2 2 3" xfId="13631" xr:uid="{00000000-0005-0000-0000-0000DF030000}"/>
    <cellStyle name="Comma 3 3 2 2 2 2 2 2 4" xfId="24383" xr:uid="{00000000-0005-0000-0000-0000DF030000}"/>
    <cellStyle name="Comma 3 3 2 2 2 2 2 2 5" xfId="35135" xr:uid="{00000000-0005-0000-0000-0000DF030000}"/>
    <cellStyle name="Comma 3 3 2 2 2 2 2 2 6" xfId="45887" xr:uid="{00000000-0005-0000-0000-0000DF030000}"/>
    <cellStyle name="Comma 3 3 2 2 2 2 2 3" xfId="4407" xr:uid="{00000000-0005-0000-0000-000017000000}"/>
    <cellStyle name="Comma 3 3 2 2 2 2 2 3 2" xfId="10559" xr:uid="{00000000-0005-0000-0000-000017000000}"/>
    <cellStyle name="Comma 3 3 2 2 2 2 2 3 2 2" xfId="21311" xr:uid="{00000000-0005-0000-0000-000017000000}"/>
    <cellStyle name="Comma 3 3 2 2 2 2 2 3 2 3" xfId="32063" xr:uid="{00000000-0005-0000-0000-000017000000}"/>
    <cellStyle name="Comma 3 3 2 2 2 2 2 3 2 4" xfId="42815" xr:uid="{00000000-0005-0000-0000-000017000000}"/>
    <cellStyle name="Comma 3 3 2 2 2 2 2 3 2 5" xfId="53567" xr:uid="{00000000-0005-0000-0000-000017000000}"/>
    <cellStyle name="Comma 3 3 2 2 2 2 2 3 3" xfId="15167" xr:uid="{00000000-0005-0000-0000-000017000000}"/>
    <cellStyle name="Comma 3 3 2 2 2 2 2 3 4" xfId="25919" xr:uid="{00000000-0005-0000-0000-000017000000}"/>
    <cellStyle name="Comma 3 3 2 2 2 2 2 3 5" xfId="36671" xr:uid="{00000000-0005-0000-0000-000017000000}"/>
    <cellStyle name="Comma 3 3 2 2 2 2 2 3 6" xfId="47423" xr:uid="{00000000-0005-0000-0000-000017000000}"/>
    <cellStyle name="Comma 3 3 2 2 2 2 2 4" xfId="5951" xr:uid="{00000000-0005-0000-0000-000017000000}"/>
    <cellStyle name="Comma 3 3 2 2 2 2 2 4 2" xfId="16703" xr:uid="{00000000-0005-0000-0000-000017000000}"/>
    <cellStyle name="Comma 3 3 2 2 2 2 2 4 3" xfId="27455" xr:uid="{00000000-0005-0000-0000-000017000000}"/>
    <cellStyle name="Comma 3 3 2 2 2 2 2 4 4" xfId="38207" xr:uid="{00000000-0005-0000-0000-000017000000}"/>
    <cellStyle name="Comma 3 3 2 2 2 2 2 4 5" xfId="48959" xr:uid="{00000000-0005-0000-0000-000017000000}"/>
    <cellStyle name="Comma 3 3 2 2 2 2 2 5" xfId="7487" xr:uid="{00000000-0005-0000-0000-000017000000}"/>
    <cellStyle name="Comma 3 3 2 2 2 2 2 5 2" xfId="18239" xr:uid="{00000000-0005-0000-0000-000017000000}"/>
    <cellStyle name="Comma 3 3 2 2 2 2 2 5 3" xfId="28991" xr:uid="{00000000-0005-0000-0000-000017000000}"/>
    <cellStyle name="Comma 3 3 2 2 2 2 2 5 4" xfId="39743" xr:uid="{00000000-0005-0000-0000-000017000000}"/>
    <cellStyle name="Comma 3 3 2 2 2 2 2 5 5" xfId="50495" xr:uid="{00000000-0005-0000-0000-000017000000}"/>
    <cellStyle name="Comma 3 3 2 2 2 2 2 6" xfId="12095" xr:uid="{00000000-0005-0000-0000-000017000000}"/>
    <cellStyle name="Comma 3 3 2 2 2 2 2 7" xfId="22847" xr:uid="{00000000-0005-0000-0000-000017000000}"/>
    <cellStyle name="Comma 3 3 2 2 2 2 2 8" xfId="33599" xr:uid="{00000000-0005-0000-0000-000017000000}"/>
    <cellStyle name="Comma 3 3 2 2 2 2 2 9" xfId="44351" xr:uid="{00000000-0005-0000-0000-000017000000}"/>
    <cellStyle name="Comma 3 3 2 2 2 2 3" xfId="2096" xr:uid="{00000000-0005-0000-0000-0000DE030000}"/>
    <cellStyle name="Comma 3 3 2 2 2 2 3 2" xfId="8255" xr:uid="{00000000-0005-0000-0000-0000DE030000}"/>
    <cellStyle name="Comma 3 3 2 2 2 2 3 2 2" xfId="19007" xr:uid="{00000000-0005-0000-0000-0000DE030000}"/>
    <cellStyle name="Comma 3 3 2 2 2 2 3 2 3" xfId="29759" xr:uid="{00000000-0005-0000-0000-0000DE030000}"/>
    <cellStyle name="Comma 3 3 2 2 2 2 3 2 4" xfId="40511" xr:uid="{00000000-0005-0000-0000-0000DE030000}"/>
    <cellStyle name="Comma 3 3 2 2 2 2 3 2 5" xfId="51263" xr:uid="{00000000-0005-0000-0000-0000DE030000}"/>
    <cellStyle name="Comma 3 3 2 2 2 2 3 3" xfId="12863" xr:uid="{00000000-0005-0000-0000-0000DE030000}"/>
    <cellStyle name="Comma 3 3 2 2 2 2 3 4" xfId="23615" xr:uid="{00000000-0005-0000-0000-0000DE030000}"/>
    <cellStyle name="Comma 3 3 2 2 2 2 3 5" xfId="34367" xr:uid="{00000000-0005-0000-0000-0000DE030000}"/>
    <cellStyle name="Comma 3 3 2 2 2 2 3 6" xfId="45119" xr:uid="{00000000-0005-0000-0000-0000DE030000}"/>
    <cellStyle name="Comma 3 3 2 2 2 2 4" xfId="3639" xr:uid="{00000000-0005-0000-0000-000017000000}"/>
    <cellStyle name="Comma 3 3 2 2 2 2 4 2" xfId="9791" xr:uid="{00000000-0005-0000-0000-000017000000}"/>
    <cellStyle name="Comma 3 3 2 2 2 2 4 2 2" xfId="20543" xr:uid="{00000000-0005-0000-0000-000017000000}"/>
    <cellStyle name="Comma 3 3 2 2 2 2 4 2 3" xfId="31295" xr:uid="{00000000-0005-0000-0000-000017000000}"/>
    <cellStyle name="Comma 3 3 2 2 2 2 4 2 4" xfId="42047" xr:uid="{00000000-0005-0000-0000-000017000000}"/>
    <cellStyle name="Comma 3 3 2 2 2 2 4 2 5" xfId="52799" xr:uid="{00000000-0005-0000-0000-000017000000}"/>
    <cellStyle name="Comma 3 3 2 2 2 2 4 3" xfId="14399" xr:uid="{00000000-0005-0000-0000-000017000000}"/>
    <cellStyle name="Comma 3 3 2 2 2 2 4 4" xfId="25151" xr:uid="{00000000-0005-0000-0000-000017000000}"/>
    <cellStyle name="Comma 3 3 2 2 2 2 4 5" xfId="35903" xr:uid="{00000000-0005-0000-0000-000017000000}"/>
    <cellStyle name="Comma 3 3 2 2 2 2 4 6" xfId="46655" xr:uid="{00000000-0005-0000-0000-000017000000}"/>
    <cellStyle name="Comma 3 3 2 2 2 2 5" xfId="5179" xr:uid="{00000000-0005-0000-0000-000017000000}"/>
    <cellStyle name="Comma 3 3 2 2 2 2 5 2" xfId="15935" xr:uid="{00000000-0005-0000-0000-000017000000}"/>
    <cellStyle name="Comma 3 3 2 2 2 2 5 3" xfId="26687" xr:uid="{00000000-0005-0000-0000-000017000000}"/>
    <cellStyle name="Comma 3 3 2 2 2 2 5 4" xfId="37439" xr:uid="{00000000-0005-0000-0000-000017000000}"/>
    <cellStyle name="Comma 3 3 2 2 2 2 5 5" xfId="48191" xr:uid="{00000000-0005-0000-0000-000017000000}"/>
    <cellStyle name="Comma 3 3 2 2 2 2 6" xfId="6719" xr:uid="{00000000-0005-0000-0000-000017000000}"/>
    <cellStyle name="Comma 3 3 2 2 2 2 6 2" xfId="17471" xr:uid="{00000000-0005-0000-0000-000017000000}"/>
    <cellStyle name="Comma 3 3 2 2 2 2 6 3" xfId="28223" xr:uid="{00000000-0005-0000-0000-000017000000}"/>
    <cellStyle name="Comma 3 3 2 2 2 2 6 4" xfId="38975" xr:uid="{00000000-0005-0000-0000-000017000000}"/>
    <cellStyle name="Comma 3 3 2 2 2 2 6 5" xfId="49727" xr:uid="{00000000-0005-0000-0000-000017000000}"/>
    <cellStyle name="Comma 3 3 2 2 2 2 7" xfId="11327" xr:uid="{00000000-0005-0000-0000-000017000000}"/>
    <cellStyle name="Comma 3 3 2 2 2 2 8" xfId="22079" xr:uid="{00000000-0005-0000-0000-000017000000}"/>
    <cellStyle name="Comma 3 3 2 2 2 2 9" xfId="32831" xr:uid="{00000000-0005-0000-0000-000017000000}"/>
    <cellStyle name="Comma 3 3 2 2 2 3" xfId="935" xr:uid="{00000000-0005-0000-0000-000017000000}"/>
    <cellStyle name="Comma 3 3 2 2 2 3 2" xfId="2481" xr:uid="{00000000-0005-0000-0000-0000E0030000}"/>
    <cellStyle name="Comma 3 3 2 2 2 3 2 2" xfId="8639" xr:uid="{00000000-0005-0000-0000-0000E0030000}"/>
    <cellStyle name="Comma 3 3 2 2 2 3 2 2 2" xfId="19391" xr:uid="{00000000-0005-0000-0000-0000E0030000}"/>
    <cellStyle name="Comma 3 3 2 2 2 3 2 2 3" xfId="30143" xr:uid="{00000000-0005-0000-0000-0000E0030000}"/>
    <cellStyle name="Comma 3 3 2 2 2 3 2 2 4" xfId="40895" xr:uid="{00000000-0005-0000-0000-0000E0030000}"/>
    <cellStyle name="Comma 3 3 2 2 2 3 2 2 5" xfId="51647" xr:uid="{00000000-0005-0000-0000-0000E0030000}"/>
    <cellStyle name="Comma 3 3 2 2 2 3 2 3" xfId="13247" xr:uid="{00000000-0005-0000-0000-0000E0030000}"/>
    <cellStyle name="Comma 3 3 2 2 2 3 2 4" xfId="23999" xr:uid="{00000000-0005-0000-0000-0000E0030000}"/>
    <cellStyle name="Comma 3 3 2 2 2 3 2 5" xfId="34751" xr:uid="{00000000-0005-0000-0000-0000E0030000}"/>
    <cellStyle name="Comma 3 3 2 2 2 3 2 6" xfId="45503" xr:uid="{00000000-0005-0000-0000-0000E0030000}"/>
    <cellStyle name="Comma 3 3 2 2 2 3 3" xfId="4023" xr:uid="{00000000-0005-0000-0000-000017000000}"/>
    <cellStyle name="Comma 3 3 2 2 2 3 3 2" xfId="10175" xr:uid="{00000000-0005-0000-0000-000017000000}"/>
    <cellStyle name="Comma 3 3 2 2 2 3 3 2 2" xfId="20927" xr:uid="{00000000-0005-0000-0000-000017000000}"/>
    <cellStyle name="Comma 3 3 2 2 2 3 3 2 3" xfId="31679" xr:uid="{00000000-0005-0000-0000-000017000000}"/>
    <cellStyle name="Comma 3 3 2 2 2 3 3 2 4" xfId="42431" xr:uid="{00000000-0005-0000-0000-000017000000}"/>
    <cellStyle name="Comma 3 3 2 2 2 3 3 2 5" xfId="53183" xr:uid="{00000000-0005-0000-0000-000017000000}"/>
    <cellStyle name="Comma 3 3 2 2 2 3 3 3" xfId="14783" xr:uid="{00000000-0005-0000-0000-000017000000}"/>
    <cellStyle name="Comma 3 3 2 2 2 3 3 4" xfId="25535" xr:uid="{00000000-0005-0000-0000-000017000000}"/>
    <cellStyle name="Comma 3 3 2 2 2 3 3 5" xfId="36287" xr:uid="{00000000-0005-0000-0000-000017000000}"/>
    <cellStyle name="Comma 3 3 2 2 2 3 3 6" xfId="47039" xr:uid="{00000000-0005-0000-0000-000017000000}"/>
    <cellStyle name="Comma 3 3 2 2 2 3 4" xfId="5567" xr:uid="{00000000-0005-0000-0000-000017000000}"/>
    <cellStyle name="Comma 3 3 2 2 2 3 4 2" xfId="16319" xr:uid="{00000000-0005-0000-0000-000017000000}"/>
    <cellStyle name="Comma 3 3 2 2 2 3 4 3" xfId="27071" xr:uid="{00000000-0005-0000-0000-000017000000}"/>
    <cellStyle name="Comma 3 3 2 2 2 3 4 4" xfId="37823" xr:uid="{00000000-0005-0000-0000-000017000000}"/>
    <cellStyle name="Comma 3 3 2 2 2 3 4 5" xfId="48575" xr:uid="{00000000-0005-0000-0000-000017000000}"/>
    <cellStyle name="Comma 3 3 2 2 2 3 5" xfId="7103" xr:uid="{00000000-0005-0000-0000-000017000000}"/>
    <cellStyle name="Comma 3 3 2 2 2 3 5 2" xfId="17855" xr:uid="{00000000-0005-0000-0000-000017000000}"/>
    <cellStyle name="Comma 3 3 2 2 2 3 5 3" xfId="28607" xr:uid="{00000000-0005-0000-0000-000017000000}"/>
    <cellStyle name="Comma 3 3 2 2 2 3 5 4" xfId="39359" xr:uid="{00000000-0005-0000-0000-000017000000}"/>
    <cellStyle name="Comma 3 3 2 2 2 3 5 5" xfId="50111" xr:uid="{00000000-0005-0000-0000-000017000000}"/>
    <cellStyle name="Comma 3 3 2 2 2 3 6" xfId="11711" xr:uid="{00000000-0005-0000-0000-000017000000}"/>
    <cellStyle name="Comma 3 3 2 2 2 3 7" xfId="22463" xr:uid="{00000000-0005-0000-0000-000017000000}"/>
    <cellStyle name="Comma 3 3 2 2 2 3 8" xfId="33215" xr:uid="{00000000-0005-0000-0000-000017000000}"/>
    <cellStyle name="Comma 3 3 2 2 2 3 9" xfId="43967" xr:uid="{00000000-0005-0000-0000-000017000000}"/>
    <cellStyle name="Comma 3 3 2 2 2 4" xfId="1712" xr:uid="{00000000-0005-0000-0000-0000DD030000}"/>
    <cellStyle name="Comma 3 3 2 2 2 4 2" xfId="7871" xr:uid="{00000000-0005-0000-0000-0000DD030000}"/>
    <cellStyle name="Comma 3 3 2 2 2 4 2 2" xfId="18623" xr:uid="{00000000-0005-0000-0000-0000DD030000}"/>
    <cellStyle name="Comma 3 3 2 2 2 4 2 3" xfId="29375" xr:uid="{00000000-0005-0000-0000-0000DD030000}"/>
    <cellStyle name="Comma 3 3 2 2 2 4 2 4" xfId="40127" xr:uid="{00000000-0005-0000-0000-0000DD030000}"/>
    <cellStyle name="Comma 3 3 2 2 2 4 2 5" xfId="50879" xr:uid="{00000000-0005-0000-0000-0000DD030000}"/>
    <cellStyle name="Comma 3 3 2 2 2 4 3" xfId="12479" xr:uid="{00000000-0005-0000-0000-0000DD030000}"/>
    <cellStyle name="Comma 3 3 2 2 2 4 4" xfId="23231" xr:uid="{00000000-0005-0000-0000-0000DD030000}"/>
    <cellStyle name="Comma 3 3 2 2 2 4 5" xfId="33983" xr:uid="{00000000-0005-0000-0000-0000DD030000}"/>
    <cellStyle name="Comma 3 3 2 2 2 4 6" xfId="44735" xr:uid="{00000000-0005-0000-0000-0000DD030000}"/>
    <cellStyle name="Comma 3 3 2 2 2 5" xfId="3255" xr:uid="{00000000-0005-0000-0000-000017000000}"/>
    <cellStyle name="Comma 3 3 2 2 2 5 2" xfId="9407" xr:uid="{00000000-0005-0000-0000-000017000000}"/>
    <cellStyle name="Comma 3 3 2 2 2 5 2 2" xfId="20159" xr:uid="{00000000-0005-0000-0000-000017000000}"/>
    <cellStyle name="Comma 3 3 2 2 2 5 2 3" xfId="30911" xr:uid="{00000000-0005-0000-0000-000017000000}"/>
    <cellStyle name="Comma 3 3 2 2 2 5 2 4" xfId="41663" xr:uid="{00000000-0005-0000-0000-000017000000}"/>
    <cellStyle name="Comma 3 3 2 2 2 5 2 5" xfId="52415" xr:uid="{00000000-0005-0000-0000-000017000000}"/>
    <cellStyle name="Comma 3 3 2 2 2 5 3" xfId="14015" xr:uid="{00000000-0005-0000-0000-000017000000}"/>
    <cellStyle name="Comma 3 3 2 2 2 5 4" xfId="24767" xr:uid="{00000000-0005-0000-0000-000017000000}"/>
    <cellStyle name="Comma 3 3 2 2 2 5 5" xfId="35519" xr:uid="{00000000-0005-0000-0000-000017000000}"/>
    <cellStyle name="Comma 3 3 2 2 2 5 6" xfId="46271" xr:uid="{00000000-0005-0000-0000-000017000000}"/>
    <cellStyle name="Comma 3 3 2 2 2 6" xfId="4795" xr:uid="{00000000-0005-0000-0000-000017000000}"/>
    <cellStyle name="Comma 3 3 2 2 2 6 2" xfId="15551" xr:uid="{00000000-0005-0000-0000-000017000000}"/>
    <cellStyle name="Comma 3 3 2 2 2 6 3" xfId="26303" xr:uid="{00000000-0005-0000-0000-000017000000}"/>
    <cellStyle name="Comma 3 3 2 2 2 6 4" xfId="37055" xr:uid="{00000000-0005-0000-0000-000017000000}"/>
    <cellStyle name="Comma 3 3 2 2 2 6 5" xfId="47807" xr:uid="{00000000-0005-0000-0000-000017000000}"/>
    <cellStyle name="Comma 3 3 2 2 2 7" xfId="6335" xr:uid="{00000000-0005-0000-0000-000017000000}"/>
    <cellStyle name="Comma 3 3 2 2 2 7 2" xfId="17087" xr:uid="{00000000-0005-0000-0000-000017000000}"/>
    <cellStyle name="Comma 3 3 2 2 2 7 3" xfId="27839" xr:uid="{00000000-0005-0000-0000-000017000000}"/>
    <cellStyle name="Comma 3 3 2 2 2 7 4" xfId="38591" xr:uid="{00000000-0005-0000-0000-000017000000}"/>
    <cellStyle name="Comma 3 3 2 2 2 7 5" xfId="49343" xr:uid="{00000000-0005-0000-0000-000017000000}"/>
    <cellStyle name="Comma 3 3 2 2 2 8" xfId="10943" xr:uid="{00000000-0005-0000-0000-000017000000}"/>
    <cellStyle name="Comma 3 3 2 2 2 9" xfId="21695" xr:uid="{00000000-0005-0000-0000-000017000000}"/>
    <cellStyle name="Comma 3 3 2 2 3" xfId="196" xr:uid="{00000000-0005-0000-0000-00002C000000}"/>
    <cellStyle name="Comma 3 3 2 2 3 10" xfId="32511" xr:uid="{00000000-0005-0000-0000-00002C000000}"/>
    <cellStyle name="Comma 3 3 2 2 3 11" xfId="43263" xr:uid="{00000000-0005-0000-0000-00002C000000}"/>
    <cellStyle name="Comma 3 3 2 2 3 2" xfId="603" xr:uid="{00000000-0005-0000-0000-00002C000000}"/>
    <cellStyle name="Comma 3 3 2 2 3 2 10" xfId="43647" xr:uid="{00000000-0005-0000-0000-00002C000000}"/>
    <cellStyle name="Comma 3 3 2 2 3 2 2" xfId="1383" xr:uid="{00000000-0005-0000-0000-00002C000000}"/>
    <cellStyle name="Comma 3 3 2 2 3 2 2 2" xfId="2929" xr:uid="{00000000-0005-0000-0000-0000E3030000}"/>
    <cellStyle name="Comma 3 3 2 2 3 2 2 2 2" xfId="9087" xr:uid="{00000000-0005-0000-0000-0000E3030000}"/>
    <cellStyle name="Comma 3 3 2 2 3 2 2 2 2 2" xfId="19839" xr:uid="{00000000-0005-0000-0000-0000E3030000}"/>
    <cellStyle name="Comma 3 3 2 2 3 2 2 2 2 3" xfId="30591" xr:uid="{00000000-0005-0000-0000-0000E3030000}"/>
    <cellStyle name="Comma 3 3 2 2 3 2 2 2 2 4" xfId="41343" xr:uid="{00000000-0005-0000-0000-0000E3030000}"/>
    <cellStyle name="Comma 3 3 2 2 3 2 2 2 2 5" xfId="52095" xr:uid="{00000000-0005-0000-0000-0000E3030000}"/>
    <cellStyle name="Comma 3 3 2 2 3 2 2 2 3" xfId="13695" xr:uid="{00000000-0005-0000-0000-0000E3030000}"/>
    <cellStyle name="Comma 3 3 2 2 3 2 2 2 4" xfId="24447" xr:uid="{00000000-0005-0000-0000-0000E3030000}"/>
    <cellStyle name="Comma 3 3 2 2 3 2 2 2 5" xfId="35199" xr:uid="{00000000-0005-0000-0000-0000E3030000}"/>
    <cellStyle name="Comma 3 3 2 2 3 2 2 2 6" xfId="45951" xr:uid="{00000000-0005-0000-0000-0000E3030000}"/>
    <cellStyle name="Comma 3 3 2 2 3 2 2 3" xfId="4471" xr:uid="{00000000-0005-0000-0000-00002C000000}"/>
    <cellStyle name="Comma 3 3 2 2 3 2 2 3 2" xfId="10623" xr:uid="{00000000-0005-0000-0000-00002C000000}"/>
    <cellStyle name="Comma 3 3 2 2 3 2 2 3 2 2" xfId="21375" xr:uid="{00000000-0005-0000-0000-00002C000000}"/>
    <cellStyle name="Comma 3 3 2 2 3 2 2 3 2 3" xfId="32127" xr:uid="{00000000-0005-0000-0000-00002C000000}"/>
    <cellStyle name="Comma 3 3 2 2 3 2 2 3 2 4" xfId="42879" xr:uid="{00000000-0005-0000-0000-00002C000000}"/>
    <cellStyle name="Comma 3 3 2 2 3 2 2 3 2 5" xfId="53631" xr:uid="{00000000-0005-0000-0000-00002C000000}"/>
    <cellStyle name="Comma 3 3 2 2 3 2 2 3 3" xfId="15231" xr:uid="{00000000-0005-0000-0000-00002C000000}"/>
    <cellStyle name="Comma 3 3 2 2 3 2 2 3 4" xfId="25983" xr:uid="{00000000-0005-0000-0000-00002C000000}"/>
    <cellStyle name="Comma 3 3 2 2 3 2 2 3 5" xfId="36735" xr:uid="{00000000-0005-0000-0000-00002C000000}"/>
    <cellStyle name="Comma 3 3 2 2 3 2 2 3 6" xfId="47487" xr:uid="{00000000-0005-0000-0000-00002C000000}"/>
    <cellStyle name="Comma 3 3 2 2 3 2 2 4" xfId="6015" xr:uid="{00000000-0005-0000-0000-00002C000000}"/>
    <cellStyle name="Comma 3 3 2 2 3 2 2 4 2" xfId="16767" xr:uid="{00000000-0005-0000-0000-00002C000000}"/>
    <cellStyle name="Comma 3 3 2 2 3 2 2 4 3" xfId="27519" xr:uid="{00000000-0005-0000-0000-00002C000000}"/>
    <cellStyle name="Comma 3 3 2 2 3 2 2 4 4" xfId="38271" xr:uid="{00000000-0005-0000-0000-00002C000000}"/>
    <cellStyle name="Comma 3 3 2 2 3 2 2 4 5" xfId="49023" xr:uid="{00000000-0005-0000-0000-00002C000000}"/>
    <cellStyle name="Comma 3 3 2 2 3 2 2 5" xfId="7551" xr:uid="{00000000-0005-0000-0000-00002C000000}"/>
    <cellStyle name="Comma 3 3 2 2 3 2 2 5 2" xfId="18303" xr:uid="{00000000-0005-0000-0000-00002C000000}"/>
    <cellStyle name="Comma 3 3 2 2 3 2 2 5 3" xfId="29055" xr:uid="{00000000-0005-0000-0000-00002C000000}"/>
    <cellStyle name="Comma 3 3 2 2 3 2 2 5 4" xfId="39807" xr:uid="{00000000-0005-0000-0000-00002C000000}"/>
    <cellStyle name="Comma 3 3 2 2 3 2 2 5 5" xfId="50559" xr:uid="{00000000-0005-0000-0000-00002C000000}"/>
    <cellStyle name="Comma 3 3 2 2 3 2 2 6" xfId="12159" xr:uid="{00000000-0005-0000-0000-00002C000000}"/>
    <cellStyle name="Comma 3 3 2 2 3 2 2 7" xfId="22911" xr:uid="{00000000-0005-0000-0000-00002C000000}"/>
    <cellStyle name="Comma 3 3 2 2 3 2 2 8" xfId="33663" xr:uid="{00000000-0005-0000-0000-00002C000000}"/>
    <cellStyle name="Comma 3 3 2 2 3 2 2 9" xfId="44415" xr:uid="{00000000-0005-0000-0000-00002C000000}"/>
    <cellStyle name="Comma 3 3 2 2 3 2 3" xfId="2160" xr:uid="{00000000-0005-0000-0000-0000E2030000}"/>
    <cellStyle name="Comma 3 3 2 2 3 2 3 2" xfId="8319" xr:uid="{00000000-0005-0000-0000-0000E2030000}"/>
    <cellStyle name="Comma 3 3 2 2 3 2 3 2 2" xfId="19071" xr:uid="{00000000-0005-0000-0000-0000E2030000}"/>
    <cellStyle name="Comma 3 3 2 2 3 2 3 2 3" xfId="29823" xr:uid="{00000000-0005-0000-0000-0000E2030000}"/>
    <cellStyle name="Comma 3 3 2 2 3 2 3 2 4" xfId="40575" xr:uid="{00000000-0005-0000-0000-0000E2030000}"/>
    <cellStyle name="Comma 3 3 2 2 3 2 3 2 5" xfId="51327" xr:uid="{00000000-0005-0000-0000-0000E2030000}"/>
    <cellStyle name="Comma 3 3 2 2 3 2 3 3" xfId="12927" xr:uid="{00000000-0005-0000-0000-0000E2030000}"/>
    <cellStyle name="Comma 3 3 2 2 3 2 3 4" xfId="23679" xr:uid="{00000000-0005-0000-0000-0000E2030000}"/>
    <cellStyle name="Comma 3 3 2 2 3 2 3 5" xfId="34431" xr:uid="{00000000-0005-0000-0000-0000E2030000}"/>
    <cellStyle name="Comma 3 3 2 2 3 2 3 6" xfId="45183" xr:uid="{00000000-0005-0000-0000-0000E2030000}"/>
    <cellStyle name="Comma 3 3 2 2 3 2 4" xfId="3703" xr:uid="{00000000-0005-0000-0000-00002C000000}"/>
    <cellStyle name="Comma 3 3 2 2 3 2 4 2" xfId="9855" xr:uid="{00000000-0005-0000-0000-00002C000000}"/>
    <cellStyle name="Comma 3 3 2 2 3 2 4 2 2" xfId="20607" xr:uid="{00000000-0005-0000-0000-00002C000000}"/>
    <cellStyle name="Comma 3 3 2 2 3 2 4 2 3" xfId="31359" xr:uid="{00000000-0005-0000-0000-00002C000000}"/>
    <cellStyle name="Comma 3 3 2 2 3 2 4 2 4" xfId="42111" xr:uid="{00000000-0005-0000-0000-00002C000000}"/>
    <cellStyle name="Comma 3 3 2 2 3 2 4 2 5" xfId="52863" xr:uid="{00000000-0005-0000-0000-00002C000000}"/>
    <cellStyle name="Comma 3 3 2 2 3 2 4 3" xfId="14463" xr:uid="{00000000-0005-0000-0000-00002C000000}"/>
    <cellStyle name="Comma 3 3 2 2 3 2 4 4" xfId="25215" xr:uid="{00000000-0005-0000-0000-00002C000000}"/>
    <cellStyle name="Comma 3 3 2 2 3 2 4 5" xfId="35967" xr:uid="{00000000-0005-0000-0000-00002C000000}"/>
    <cellStyle name="Comma 3 3 2 2 3 2 4 6" xfId="46719" xr:uid="{00000000-0005-0000-0000-00002C000000}"/>
    <cellStyle name="Comma 3 3 2 2 3 2 5" xfId="5243" xr:uid="{00000000-0005-0000-0000-00002C000000}"/>
    <cellStyle name="Comma 3 3 2 2 3 2 5 2" xfId="15999" xr:uid="{00000000-0005-0000-0000-00002C000000}"/>
    <cellStyle name="Comma 3 3 2 2 3 2 5 3" xfId="26751" xr:uid="{00000000-0005-0000-0000-00002C000000}"/>
    <cellStyle name="Comma 3 3 2 2 3 2 5 4" xfId="37503" xr:uid="{00000000-0005-0000-0000-00002C000000}"/>
    <cellStyle name="Comma 3 3 2 2 3 2 5 5" xfId="48255" xr:uid="{00000000-0005-0000-0000-00002C000000}"/>
    <cellStyle name="Comma 3 3 2 2 3 2 6" xfId="6783" xr:uid="{00000000-0005-0000-0000-00002C000000}"/>
    <cellStyle name="Comma 3 3 2 2 3 2 6 2" xfId="17535" xr:uid="{00000000-0005-0000-0000-00002C000000}"/>
    <cellStyle name="Comma 3 3 2 2 3 2 6 3" xfId="28287" xr:uid="{00000000-0005-0000-0000-00002C000000}"/>
    <cellStyle name="Comma 3 3 2 2 3 2 6 4" xfId="39039" xr:uid="{00000000-0005-0000-0000-00002C000000}"/>
    <cellStyle name="Comma 3 3 2 2 3 2 6 5" xfId="49791" xr:uid="{00000000-0005-0000-0000-00002C000000}"/>
    <cellStyle name="Comma 3 3 2 2 3 2 7" xfId="11391" xr:uid="{00000000-0005-0000-0000-00002C000000}"/>
    <cellStyle name="Comma 3 3 2 2 3 2 8" xfId="22143" xr:uid="{00000000-0005-0000-0000-00002C000000}"/>
    <cellStyle name="Comma 3 3 2 2 3 2 9" xfId="32895" xr:uid="{00000000-0005-0000-0000-00002C000000}"/>
    <cellStyle name="Comma 3 3 2 2 3 3" xfId="999" xr:uid="{00000000-0005-0000-0000-00002C000000}"/>
    <cellStyle name="Comma 3 3 2 2 3 3 2" xfId="2545" xr:uid="{00000000-0005-0000-0000-0000E4030000}"/>
    <cellStyle name="Comma 3 3 2 2 3 3 2 2" xfId="8703" xr:uid="{00000000-0005-0000-0000-0000E4030000}"/>
    <cellStyle name="Comma 3 3 2 2 3 3 2 2 2" xfId="19455" xr:uid="{00000000-0005-0000-0000-0000E4030000}"/>
    <cellStyle name="Comma 3 3 2 2 3 3 2 2 3" xfId="30207" xr:uid="{00000000-0005-0000-0000-0000E4030000}"/>
    <cellStyle name="Comma 3 3 2 2 3 3 2 2 4" xfId="40959" xr:uid="{00000000-0005-0000-0000-0000E4030000}"/>
    <cellStyle name="Comma 3 3 2 2 3 3 2 2 5" xfId="51711" xr:uid="{00000000-0005-0000-0000-0000E4030000}"/>
    <cellStyle name="Comma 3 3 2 2 3 3 2 3" xfId="13311" xr:uid="{00000000-0005-0000-0000-0000E4030000}"/>
    <cellStyle name="Comma 3 3 2 2 3 3 2 4" xfId="24063" xr:uid="{00000000-0005-0000-0000-0000E4030000}"/>
    <cellStyle name="Comma 3 3 2 2 3 3 2 5" xfId="34815" xr:uid="{00000000-0005-0000-0000-0000E4030000}"/>
    <cellStyle name="Comma 3 3 2 2 3 3 2 6" xfId="45567" xr:uid="{00000000-0005-0000-0000-0000E4030000}"/>
    <cellStyle name="Comma 3 3 2 2 3 3 3" xfId="4087" xr:uid="{00000000-0005-0000-0000-00002C000000}"/>
    <cellStyle name="Comma 3 3 2 2 3 3 3 2" xfId="10239" xr:uid="{00000000-0005-0000-0000-00002C000000}"/>
    <cellStyle name="Comma 3 3 2 2 3 3 3 2 2" xfId="20991" xr:uid="{00000000-0005-0000-0000-00002C000000}"/>
    <cellStyle name="Comma 3 3 2 2 3 3 3 2 3" xfId="31743" xr:uid="{00000000-0005-0000-0000-00002C000000}"/>
    <cellStyle name="Comma 3 3 2 2 3 3 3 2 4" xfId="42495" xr:uid="{00000000-0005-0000-0000-00002C000000}"/>
    <cellStyle name="Comma 3 3 2 2 3 3 3 2 5" xfId="53247" xr:uid="{00000000-0005-0000-0000-00002C000000}"/>
    <cellStyle name="Comma 3 3 2 2 3 3 3 3" xfId="14847" xr:uid="{00000000-0005-0000-0000-00002C000000}"/>
    <cellStyle name="Comma 3 3 2 2 3 3 3 4" xfId="25599" xr:uid="{00000000-0005-0000-0000-00002C000000}"/>
    <cellStyle name="Comma 3 3 2 2 3 3 3 5" xfId="36351" xr:uid="{00000000-0005-0000-0000-00002C000000}"/>
    <cellStyle name="Comma 3 3 2 2 3 3 3 6" xfId="47103" xr:uid="{00000000-0005-0000-0000-00002C000000}"/>
    <cellStyle name="Comma 3 3 2 2 3 3 4" xfId="5631" xr:uid="{00000000-0005-0000-0000-00002C000000}"/>
    <cellStyle name="Comma 3 3 2 2 3 3 4 2" xfId="16383" xr:uid="{00000000-0005-0000-0000-00002C000000}"/>
    <cellStyle name="Comma 3 3 2 2 3 3 4 3" xfId="27135" xr:uid="{00000000-0005-0000-0000-00002C000000}"/>
    <cellStyle name="Comma 3 3 2 2 3 3 4 4" xfId="37887" xr:uid="{00000000-0005-0000-0000-00002C000000}"/>
    <cellStyle name="Comma 3 3 2 2 3 3 4 5" xfId="48639" xr:uid="{00000000-0005-0000-0000-00002C000000}"/>
    <cellStyle name="Comma 3 3 2 2 3 3 5" xfId="7167" xr:uid="{00000000-0005-0000-0000-00002C000000}"/>
    <cellStyle name="Comma 3 3 2 2 3 3 5 2" xfId="17919" xr:uid="{00000000-0005-0000-0000-00002C000000}"/>
    <cellStyle name="Comma 3 3 2 2 3 3 5 3" xfId="28671" xr:uid="{00000000-0005-0000-0000-00002C000000}"/>
    <cellStyle name="Comma 3 3 2 2 3 3 5 4" xfId="39423" xr:uid="{00000000-0005-0000-0000-00002C000000}"/>
    <cellStyle name="Comma 3 3 2 2 3 3 5 5" xfId="50175" xr:uid="{00000000-0005-0000-0000-00002C000000}"/>
    <cellStyle name="Comma 3 3 2 2 3 3 6" xfId="11775" xr:uid="{00000000-0005-0000-0000-00002C000000}"/>
    <cellStyle name="Comma 3 3 2 2 3 3 7" xfId="22527" xr:uid="{00000000-0005-0000-0000-00002C000000}"/>
    <cellStyle name="Comma 3 3 2 2 3 3 8" xfId="33279" xr:uid="{00000000-0005-0000-0000-00002C000000}"/>
    <cellStyle name="Comma 3 3 2 2 3 3 9" xfId="44031" xr:uid="{00000000-0005-0000-0000-00002C000000}"/>
    <cellStyle name="Comma 3 3 2 2 3 4" xfId="1776" xr:uid="{00000000-0005-0000-0000-0000E1030000}"/>
    <cellStyle name="Comma 3 3 2 2 3 4 2" xfId="7935" xr:uid="{00000000-0005-0000-0000-0000E1030000}"/>
    <cellStyle name="Comma 3 3 2 2 3 4 2 2" xfId="18687" xr:uid="{00000000-0005-0000-0000-0000E1030000}"/>
    <cellStyle name="Comma 3 3 2 2 3 4 2 3" xfId="29439" xr:uid="{00000000-0005-0000-0000-0000E1030000}"/>
    <cellStyle name="Comma 3 3 2 2 3 4 2 4" xfId="40191" xr:uid="{00000000-0005-0000-0000-0000E1030000}"/>
    <cellStyle name="Comma 3 3 2 2 3 4 2 5" xfId="50943" xr:uid="{00000000-0005-0000-0000-0000E1030000}"/>
    <cellStyle name="Comma 3 3 2 2 3 4 3" xfId="12543" xr:uid="{00000000-0005-0000-0000-0000E1030000}"/>
    <cellStyle name="Comma 3 3 2 2 3 4 4" xfId="23295" xr:uid="{00000000-0005-0000-0000-0000E1030000}"/>
    <cellStyle name="Comma 3 3 2 2 3 4 5" xfId="34047" xr:uid="{00000000-0005-0000-0000-0000E1030000}"/>
    <cellStyle name="Comma 3 3 2 2 3 4 6" xfId="44799" xr:uid="{00000000-0005-0000-0000-0000E1030000}"/>
    <cellStyle name="Comma 3 3 2 2 3 5" xfId="3319" xr:uid="{00000000-0005-0000-0000-00002C000000}"/>
    <cellStyle name="Comma 3 3 2 2 3 5 2" xfId="9471" xr:uid="{00000000-0005-0000-0000-00002C000000}"/>
    <cellStyle name="Comma 3 3 2 2 3 5 2 2" xfId="20223" xr:uid="{00000000-0005-0000-0000-00002C000000}"/>
    <cellStyle name="Comma 3 3 2 2 3 5 2 3" xfId="30975" xr:uid="{00000000-0005-0000-0000-00002C000000}"/>
    <cellStyle name="Comma 3 3 2 2 3 5 2 4" xfId="41727" xr:uid="{00000000-0005-0000-0000-00002C000000}"/>
    <cellStyle name="Comma 3 3 2 2 3 5 2 5" xfId="52479" xr:uid="{00000000-0005-0000-0000-00002C000000}"/>
    <cellStyle name="Comma 3 3 2 2 3 5 3" xfId="14079" xr:uid="{00000000-0005-0000-0000-00002C000000}"/>
    <cellStyle name="Comma 3 3 2 2 3 5 4" xfId="24831" xr:uid="{00000000-0005-0000-0000-00002C000000}"/>
    <cellStyle name="Comma 3 3 2 2 3 5 5" xfId="35583" xr:uid="{00000000-0005-0000-0000-00002C000000}"/>
    <cellStyle name="Comma 3 3 2 2 3 5 6" xfId="46335" xr:uid="{00000000-0005-0000-0000-00002C000000}"/>
    <cellStyle name="Comma 3 3 2 2 3 6" xfId="4859" xr:uid="{00000000-0005-0000-0000-00002C000000}"/>
    <cellStyle name="Comma 3 3 2 2 3 6 2" xfId="15615" xr:uid="{00000000-0005-0000-0000-00002C000000}"/>
    <cellStyle name="Comma 3 3 2 2 3 6 3" xfId="26367" xr:uid="{00000000-0005-0000-0000-00002C000000}"/>
    <cellStyle name="Comma 3 3 2 2 3 6 4" xfId="37119" xr:uid="{00000000-0005-0000-0000-00002C000000}"/>
    <cellStyle name="Comma 3 3 2 2 3 6 5" xfId="47871" xr:uid="{00000000-0005-0000-0000-00002C000000}"/>
    <cellStyle name="Comma 3 3 2 2 3 7" xfId="6399" xr:uid="{00000000-0005-0000-0000-00002C000000}"/>
    <cellStyle name="Comma 3 3 2 2 3 7 2" xfId="17151" xr:uid="{00000000-0005-0000-0000-00002C000000}"/>
    <cellStyle name="Comma 3 3 2 2 3 7 3" xfId="27903" xr:uid="{00000000-0005-0000-0000-00002C000000}"/>
    <cellStyle name="Comma 3 3 2 2 3 7 4" xfId="38655" xr:uid="{00000000-0005-0000-0000-00002C000000}"/>
    <cellStyle name="Comma 3 3 2 2 3 7 5" xfId="49407" xr:uid="{00000000-0005-0000-0000-00002C000000}"/>
    <cellStyle name="Comma 3 3 2 2 3 8" xfId="11007" xr:uid="{00000000-0005-0000-0000-00002C000000}"/>
    <cellStyle name="Comma 3 3 2 2 3 9" xfId="21759" xr:uid="{00000000-0005-0000-0000-00002C000000}"/>
    <cellStyle name="Comma 3 3 2 2 4" xfId="283" xr:uid="{00000000-0005-0000-0000-000017000000}"/>
    <cellStyle name="Comma 3 3 2 2 4 10" xfId="32575" xr:uid="{00000000-0005-0000-0000-000017000000}"/>
    <cellStyle name="Comma 3 3 2 2 4 11" xfId="43327" xr:uid="{00000000-0005-0000-0000-000017000000}"/>
    <cellStyle name="Comma 3 3 2 2 4 2" xfId="667" xr:uid="{00000000-0005-0000-0000-000017000000}"/>
    <cellStyle name="Comma 3 3 2 2 4 2 10" xfId="43711" xr:uid="{00000000-0005-0000-0000-000017000000}"/>
    <cellStyle name="Comma 3 3 2 2 4 2 2" xfId="1447" xr:uid="{00000000-0005-0000-0000-000017000000}"/>
    <cellStyle name="Comma 3 3 2 2 4 2 2 2" xfId="2993" xr:uid="{00000000-0005-0000-0000-0000E7030000}"/>
    <cellStyle name="Comma 3 3 2 2 4 2 2 2 2" xfId="9151" xr:uid="{00000000-0005-0000-0000-0000E7030000}"/>
    <cellStyle name="Comma 3 3 2 2 4 2 2 2 2 2" xfId="19903" xr:uid="{00000000-0005-0000-0000-0000E7030000}"/>
    <cellStyle name="Comma 3 3 2 2 4 2 2 2 2 3" xfId="30655" xr:uid="{00000000-0005-0000-0000-0000E7030000}"/>
    <cellStyle name="Comma 3 3 2 2 4 2 2 2 2 4" xfId="41407" xr:uid="{00000000-0005-0000-0000-0000E7030000}"/>
    <cellStyle name="Comma 3 3 2 2 4 2 2 2 2 5" xfId="52159" xr:uid="{00000000-0005-0000-0000-0000E7030000}"/>
    <cellStyle name="Comma 3 3 2 2 4 2 2 2 3" xfId="13759" xr:uid="{00000000-0005-0000-0000-0000E7030000}"/>
    <cellStyle name="Comma 3 3 2 2 4 2 2 2 4" xfId="24511" xr:uid="{00000000-0005-0000-0000-0000E7030000}"/>
    <cellStyle name="Comma 3 3 2 2 4 2 2 2 5" xfId="35263" xr:uid="{00000000-0005-0000-0000-0000E7030000}"/>
    <cellStyle name="Comma 3 3 2 2 4 2 2 2 6" xfId="46015" xr:uid="{00000000-0005-0000-0000-0000E7030000}"/>
    <cellStyle name="Comma 3 3 2 2 4 2 2 3" xfId="4535" xr:uid="{00000000-0005-0000-0000-000017000000}"/>
    <cellStyle name="Comma 3 3 2 2 4 2 2 3 2" xfId="10687" xr:uid="{00000000-0005-0000-0000-000017000000}"/>
    <cellStyle name="Comma 3 3 2 2 4 2 2 3 2 2" xfId="21439" xr:uid="{00000000-0005-0000-0000-000017000000}"/>
    <cellStyle name="Comma 3 3 2 2 4 2 2 3 2 3" xfId="32191" xr:uid="{00000000-0005-0000-0000-000017000000}"/>
    <cellStyle name="Comma 3 3 2 2 4 2 2 3 2 4" xfId="42943" xr:uid="{00000000-0005-0000-0000-000017000000}"/>
    <cellStyle name="Comma 3 3 2 2 4 2 2 3 2 5" xfId="53695" xr:uid="{00000000-0005-0000-0000-000017000000}"/>
    <cellStyle name="Comma 3 3 2 2 4 2 2 3 3" xfId="15295" xr:uid="{00000000-0005-0000-0000-000017000000}"/>
    <cellStyle name="Comma 3 3 2 2 4 2 2 3 4" xfId="26047" xr:uid="{00000000-0005-0000-0000-000017000000}"/>
    <cellStyle name="Comma 3 3 2 2 4 2 2 3 5" xfId="36799" xr:uid="{00000000-0005-0000-0000-000017000000}"/>
    <cellStyle name="Comma 3 3 2 2 4 2 2 3 6" xfId="47551" xr:uid="{00000000-0005-0000-0000-000017000000}"/>
    <cellStyle name="Comma 3 3 2 2 4 2 2 4" xfId="6079" xr:uid="{00000000-0005-0000-0000-000017000000}"/>
    <cellStyle name="Comma 3 3 2 2 4 2 2 4 2" xfId="16831" xr:uid="{00000000-0005-0000-0000-000017000000}"/>
    <cellStyle name="Comma 3 3 2 2 4 2 2 4 3" xfId="27583" xr:uid="{00000000-0005-0000-0000-000017000000}"/>
    <cellStyle name="Comma 3 3 2 2 4 2 2 4 4" xfId="38335" xr:uid="{00000000-0005-0000-0000-000017000000}"/>
    <cellStyle name="Comma 3 3 2 2 4 2 2 4 5" xfId="49087" xr:uid="{00000000-0005-0000-0000-000017000000}"/>
    <cellStyle name="Comma 3 3 2 2 4 2 2 5" xfId="7615" xr:uid="{00000000-0005-0000-0000-000017000000}"/>
    <cellStyle name="Comma 3 3 2 2 4 2 2 5 2" xfId="18367" xr:uid="{00000000-0005-0000-0000-000017000000}"/>
    <cellStyle name="Comma 3 3 2 2 4 2 2 5 3" xfId="29119" xr:uid="{00000000-0005-0000-0000-000017000000}"/>
    <cellStyle name="Comma 3 3 2 2 4 2 2 5 4" xfId="39871" xr:uid="{00000000-0005-0000-0000-000017000000}"/>
    <cellStyle name="Comma 3 3 2 2 4 2 2 5 5" xfId="50623" xr:uid="{00000000-0005-0000-0000-000017000000}"/>
    <cellStyle name="Comma 3 3 2 2 4 2 2 6" xfId="12223" xr:uid="{00000000-0005-0000-0000-000017000000}"/>
    <cellStyle name="Comma 3 3 2 2 4 2 2 7" xfId="22975" xr:uid="{00000000-0005-0000-0000-000017000000}"/>
    <cellStyle name="Comma 3 3 2 2 4 2 2 8" xfId="33727" xr:uid="{00000000-0005-0000-0000-000017000000}"/>
    <cellStyle name="Comma 3 3 2 2 4 2 2 9" xfId="44479" xr:uid="{00000000-0005-0000-0000-000017000000}"/>
    <cellStyle name="Comma 3 3 2 2 4 2 3" xfId="2224" xr:uid="{00000000-0005-0000-0000-0000E6030000}"/>
    <cellStyle name="Comma 3 3 2 2 4 2 3 2" xfId="8383" xr:uid="{00000000-0005-0000-0000-0000E6030000}"/>
    <cellStyle name="Comma 3 3 2 2 4 2 3 2 2" xfId="19135" xr:uid="{00000000-0005-0000-0000-0000E6030000}"/>
    <cellStyle name="Comma 3 3 2 2 4 2 3 2 3" xfId="29887" xr:uid="{00000000-0005-0000-0000-0000E6030000}"/>
    <cellStyle name="Comma 3 3 2 2 4 2 3 2 4" xfId="40639" xr:uid="{00000000-0005-0000-0000-0000E6030000}"/>
    <cellStyle name="Comma 3 3 2 2 4 2 3 2 5" xfId="51391" xr:uid="{00000000-0005-0000-0000-0000E6030000}"/>
    <cellStyle name="Comma 3 3 2 2 4 2 3 3" xfId="12991" xr:uid="{00000000-0005-0000-0000-0000E6030000}"/>
    <cellStyle name="Comma 3 3 2 2 4 2 3 4" xfId="23743" xr:uid="{00000000-0005-0000-0000-0000E6030000}"/>
    <cellStyle name="Comma 3 3 2 2 4 2 3 5" xfId="34495" xr:uid="{00000000-0005-0000-0000-0000E6030000}"/>
    <cellStyle name="Comma 3 3 2 2 4 2 3 6" xfId="45247" xr:uid="{00000000-0005-0000-0000-0000E6030000}"/>
    <cellStyle name="Comma 3 3 2 2 4 2 4" xfId="3767" xr:uid="{00000000-0005-0000-0000-000017000000}"/>
    <cellStyle name="Comma 3 3 2 2 4 2 4 2" xfId="9919" xr:uid="{00000000-0005-0000-0000-000017000000}"/>
    <cellStyle name="Comma 3 3 2 2 4 2 4 2 2" xfId="20671" xr:uid="{00000000-0005-0000-0000-000017000000}"/>
    <cellStyle name="Comma 3 3 2 2 4 2 4 2 3" xfId="31423" xr:uid="{00000000-0005-0000-0000-000017000000}"/>
    <cellStyle name="Comma 3 3 2 2 4 2 4 2 4" xfId="42175" xr:uid="{00000000-0005-0000-0000-000017000000}"/>
    <cellStyle name="Comma 3 3 2 2 4 2 4 2 5" xfId="52927" xr:uid="{00000000-0005-0000-0000-000017000000}"/>
    <cellStyle name="Comma 3 3 2 2 4 2 4 3" xfId="14527" xr:uid="{00000000-0005-0000-0000-000017000000}"/>
    <cellStyle name="Comma 3 3 2 2 4 2 4 4" xfId="25279" xr:uid="{00000000-0005-0000-0000-000017000000}"/>
    <cellStyle name="Comma 3 3 2 2 4 2 4 5" xfId="36031" xr:uid="{00000000-0005-0000-0000-000017000000}"/>
    <cellStyle name="Comma 3 3 2 2 4 2 4 6" xfId="46783" xr:uid="{00000000-0005-0000-0000-000017000000}"/>
    <cellStyle name="Comma 3 3 2 2 4 2 5" xfId="5307" xr:uid="{00000000-0005-0000-0000-000017000000}"/>
    <cellStyle name="Comma 3 3 2 2 4 2 5 2" xfId="16063" xr:uid="{00000000-0005-0000-0000-000017000000}"/>
    <cellStyle name="Comma 3 3 2 2 4 2 5 3" xfId="26815" xr:uid="{00000000-0005-0000-0000-000017000000}"/>
    <cellStyle name="Comma 3 3 2 2 4 2 5 4" xfId="37567" xr:uid="{00000000-0005-0000-0000-000017000000}"/>
    <cellStyle name="Comma 3 3 2 2 4 2 5 5" xfId="48319" xr:uid="{00000000-0005-0000-0000-000017000000}"/>
    <cellStyle name="Comma 3 3 2 2 4 2 6" xfId="6847" xr:uid="{00000000-0005-0000-0000-000017000000}"/>
    <cellStyle name="Comma 3 3 2 2 4 2 6 2" xfId="17599" xr:uid="{00000000-0005-0000-0000-000017000000}"/>
    <cellStyle name="Comma 3 3 2 2 4 2 6 3" xfId="28351" xr:uid="{00000000-0005-0000-0000-000017000000}"/>
    <cellStyle name="Comma 3 3 2 2 4 2 6 4" xfId="39103" xr:uid="{00000000-0005-0000-0000-000017000000}"/>
    <cellStyle name="Comma 3 3 2 2 4 2 6 5" xfId="49855" xr:uid="{00000000-0005-0000-0000-000017000000}"/>
    <cellStyle name="Comma 3 3 2 2 4 2 7" xfId="11455" xr:uid="{00000000-0005-0000-0000-000017000000}"/>
    <cellStyle name="Comma 3 3 2 2 4 2 8" xfId="22207" xr:uid="{00000000-0005-0000-0000-000017000000}"/>
    <cellStyle name="Comma 3 3 2 2 4 2 9" xfId="32959" xr:uid="{00000000-0005-0000-0000-000017000000}"/>
    <cellStyle name="Comma 3 3 2 2 4 3" xfId="1063" xr:uid="{00000000-0005-0000-0000-000017000000}"/>
    <cellStyle name="Comma 3 3 2 2 4 3 2" xfId="2609" xr:uid="{00000000-0005-0000-0000-0000E8030000}"/>
    <cellStyle name="Comma 3 3 2 2 4 3 2 2" xfId="8767" xr:uid="{00000000-0005-0000-0000-0000E8030000}"/>
    <cellStyle name="Comma 3 3 2 2 4 3 2 2 2" xfId="19519" xr:uid="{00000000-0005-0000-0000-0000E8030000}"/>
    <cellStyle name="Comma 3 3 2 2 4 3 2 2 3" xfId="30271" xr:uid="{00000000-0005-0000-0000-0000E8030000}"/>
    <cellStyle name="Comma 3 3 2 2 4 3 2 2 4" xfId="41023" xr:uid="{00000000-0005-0000-0000-0000E8030000}"/>
    <cellStyle name="Comma 3 3 2 2 4 3 2 2 5" xfId="51775" xr:uid="{00000000-0005-0000-0000-0000E8030000}"/>
    <cellStyle name="Comma 3 3 2 2 4 3 2 3" xfId="13375" xr:uid="{00000000-0005-0000-0000-0000E8030000}"/>
    <cellStyle name="Comma 3 3 2 2 4 3 2 4" xfId="24127" xr:uid="{00000000-0005-0000-0000-0000E8030000}"/>
    <cellStyle name="Comma 3 3 2 2 4 3 2 5" xfId="34879" xr:uid="{00000000-0005-0000-0000-0000E8030000}"/>
    <cellStyle name="Comma 3 3 2 2 4 3 2 6" xfId="45631" xr:uid="{00000000-0005-0000-0000-0000E8030000}"/>
    <cellStyle name="Comma 3 3 2 2 4 3 3" xfId="4151" xr:uid="{00000000-0005-0000-0000-000017000000}"/>
    <cellStyle name="Comma 3 3 2 2 4 3 3 2" xfId="10303" xr:uid="{00000000-0005-0000-0000-000017000000}"/>
    <cellStyle name="Comma 3 3 2 2 4 3 3 2 2" xfId="21055" xr:uid="{00000000-0005-0000-0000-000017000000}"/>
    <cellStyle name="Comma 3 3 2 2 4 3 3 2 3" xfId="31807" xr:uid="{00000000-0005-0000-0000-000017000000}"/>
    <cellStyle name="Comma 3 3 2 2 4 3 3 2 4" xfId="42559" xr:uid="{00000000-0005-0000-0000-000017000000}"/>
    <cellStyle name="Comma 3 3 2 2 4 3 3 2 5" xfId="53311" xr:uid="{00000000-0005-0000-0000-000017000000}"/>
    <cellStyle name="Comma 3 3 2 2 4 3 3 3" xfId="14911" xr:uid="{00000000-0005-0000-0000-000017000000}"/>
    <cellStyle name="Comma 3 3 2 2 4 3 3 4" xfId="25663" xr:uid="{00000000-0005-0000-0000-000017000000}"/>
    <cellStyle name="Comma 3 3 2 2 4 3 3 5" xfId="36415" xr:uid="{00000000-0005-0000-0000-000017000000}"/>
    <cellStyle name="Comma 3 3 2 2 4 3 3 6" xfId="47167" xr:uid="{00000000-0005-0000-0000-000017000000}"/>
    <cellStyle name="Comma 3 3 2 2 4 3 4" xfId="5695" xr:uid="{00000000-0005-0000-0000-000017000000}"/>
    <cellStyle name="Comma 3 3 2 2 4 3 4 2" xfId="16447" xr:uid="{00000000-0005-0000-0000-000017000000}"/>
    <cellStyle name="Comma 3 3 2 2 4 3 4 3" xfId="27199" xr:uid="{00000000-0005-0000-0000-000017000000}"/>
    <cellStyle name="Comma 3 3 2 2 4 3 4 4" xfId="37951" xr:uid="{00000000-0005-0000-0000-000017000000}"/>
    <cellStyle name="Comma 3 3 2 2 4 3 4 5" xfId="48703" xr:uid="{00000000-0005-0000-0000-000017000000}"/>
    <cellStyle name="Comma 3 3 2 2 4 3 5" xfId="7231" xr:uid="{00000000-0005-0000-0000-000017000000}"/>
    <cellStyle name="Comma 3 3 2 2 4 3 5 2" xfId="17983" xr:uid="{00000000-0005-0000-0000-000017000000}"/>
    <cellStyle name="Comma 3 3 2 2 4 3 5 3" xfId="28735" xr:uid="{00000000-0005-0000-0000-000017000000}"/>
    <cellStyle name="Comma 3 3 2 2 4 3 5 4" xfId="39487" xr:uid="{00000000-0005-0000-0000-000017000000}"/>
    <cellStyle name="Comma 3 3 2 2 4 3 5 5" xfId="50239" xr:uid="{00000000-0005-0000-0000-000017000000}"/>
    <cellStyle name="Comma 3 3 2 2 4 3 6" xfId="11839" xr:uid="{00000000-0005-0000-0000-000017000000}"/>
    <cellStyle name="Comma 3 3 2 2 4 3 7" xfId="22591" xr:uid="{00000000-0005-0000-0000-000017000000}"/>
    <cellStyle name="Comma 3 3 2 2 4 3 8" xfId="33343" xr:uid="{00000000-0005-0000-0000-000017000000}"/>
    <cellStyle name="Comma 3 3 2 2 4 3 9" xfId="44095" xr:uid="{00000000-0005-0000-0000-000017000000}"/>
    <cellStyle name="Comma 3 3 2 2 4 4" xfId="1840" xr:uid="{00000000-0005-0000-0000-0000E5030000}"/>
    <cellStyle name="Comma 3 3 2 2 4 4 2" xfId="7999" xr:uid="{00000000-0005-0000-0000-0000E5030000}"/>
    <cellStyle name="Comma 3 3 2 2 4 4 2 2" xfId="18751" xr:uid="{00000000-0005-0000-0000-0000E5030000}"/>
    <cellStyle name="Comma 3 3 2 2 4 4 2 3" xfId="29503" xr:uid="{00000000-0005-0000-0000-0000E5030000}"/>
    <cellStyle name="Comma 3 3 2 2 4 4 2 4" xfId="40255" xr:uid="{00000000-0005-0000-0000-0000E5030000}"/>
    <cellStyle name="Comma 3 3 2 2 4 4 2 5" xfId="51007" xr:uid="{00000000-0005-0000-0000-0000E5030000}"/>
    <cellStyle name="Comma 3 3 2 2 4 4 3" xfId="12607" xr:uid="{00000000-0005-0000-0000-0000E5030000}"/>
    <cellStyle name="Comma 3 3 2 2 4 4 4" xfId="23359" xr:uid="{00000000-0005-0000-0000-0000E5030000}"/>
    <cellStyle name="Comma 3 3 2 2 4 4 5" xfId="34111" xr:uid="{00000000-0005-0000-0000-0000E5030000}"/>
    <cellStyle name="Comma 3 3 2 2 4 4 6" xfId="44863" xr:uid="{00000000-0005-0000-0000-0000E5030000}"/>
    <cellStyle name="Comma 3 3 2 2 4 5" xfId="3383" xr:uid="{00000000-0005-0000-0000-000017000000}"/>
    <cellStyle name="Comma 3 3 2 2 4 5 2" xfId="9535" xr:uid="{00000000-0005-0000-0000-000017000000}"/>
    <cellStyle name="Comma 3 3 2 2 4 5 2 2" xfId="20287" xr:uid="{00000000-0005-0000-0000-000017000000}"/>
    <cellStyle name="Comma 3 3 2 2 4 5 2 3" xfId="31039" xr:uid="{00000000-0005-0000-0000-000017000000}"/>
    <cellStyle name="Comma 3 3 2 2 4 5 2 4" xfId="41791" xr:uid="{00000000-0005-0000-0000-000017000000}"/>
    <cellStyle name="Comma 3 3 2 2 4 5 2 5" xfId="52543" xr:uid="{00000000-0005-0000-0000-000017000000}"/>
    <cellStyle name="Comma 3 3 2 2 4 5 3" xfId="14143" xr:uid="{00000000-0005-0000-0000-000017000000}"/>
    <cellStyle name="Comma 3 3 2 2 4 5 4" xfId="24895" xr:uid="{00000000-0005-0000-0000-000017000000}"/>
    <cellStyle name="Comma 3 3 2 2 4 5 5" xfId="35647" xr:uid="{00000000-0005-0000-0000-000017000000}"/>
    <cellStyle name="Comma 3 3 2 2 4 5 6" xfId="46399" xr:uid="{00000000-0005-0000-0000-000017000000}"/>
    <cellStyle name="Comma 3 3 2 2 4 6" xfId="4923" xr:uid="{00000000-0005-0000-0000-000017000000}"/>
    <cellStyle name="Comma 3 3 2 2 4 6 2" xfId="15679" xr:uid="{00000000-0005-0000-0000-000017000000}"/>
    <cellStyle name="Comma 3 3 2 2 4 6 3" xfId="26431" xr:uid="{00000000-0005-0000-0000-000017000000}"/>
    <cellStyle name="Comma 3 3 2 2 4 6 4" xfId="37183" xr:uid="{00000000-0005-0000-0000-000017000000}"/>
    <cellStyle name="Comma 3 3 2 2 4 6 5" xfId="47935" xr:uid="{00000000-0005-0000-0000-000017000000}"/>
    <cellStyle name="Comma 3 3 2 2 4 7" xfId="6463" xr:uid="{00000000-0005-0000-0000-000017000000}"/>
    <cellStyle name="Comma 3 3 2 2 4 7 2" xfId="17215" xr:uid="{00000000-0005-0000-0000-000017000000}"/>
    <cellStyle name="Comma 3 3 2 2 4 7 3" xfId="27967" xr:uid="{00000000-0005-0000-0000-000017000000}"/>
    <cellStyle name="Comma 3 3 2 2 4 7 4" xfId="38719" xr:uid="{00000000-0005-0000-0000-000017000000}"/>
    <cellStyle name="Comma 3 3 2 2 4 7 5" xfId="49471" xr:uid="{00000000-0005-0000-0000-000017000000}"/>
    <cellStyle name="Comma 3 3 2 2 4 8" xfId="11071" xr:uid="{00000000-0005-0000-0000-000017000000}"/>
    <cellStyle name="Comma 3 3 2 2 4 9" xfId="21823" xr:uid="{00000000-0005-0000-0000-000017000000}"/>
    <cellStyle name="Comma 3 3 2 2 5" xfId="347" xr:uid="{00000000-0005-0000-0000-000017000000}"/>
    <cellStyle name="Comma 3 3 2 2 5 10" xfId="32639" xr:uid="{00000000-0005-0000-0000-000017000000}"/>
    <cellStyle name="Comma 3 3 2 2 5 11" xfId="43391" xr:uid="{00000000-0005-0000-0000-000017000000}"/>
    <cellStyle name="Comma 3 3 2 2 5 2" xfId="731" xr:uid="{00000000-0005-0000-0000-000017000000}"/>
    <cellStyle name="Comma 3 3 2 2 5 2 10" xfId="43775" xr:uid="{00000000-0005-0000-0000-000017000000}"/>
    <cellStyle name="Comma 3 3 2 2 5 2 2" xfId="1511" xr:uid="{00000000-0005-0000-0000-000017000000}"/>
    <cellStyle name="Comma 3 3 2 2 5 2 2 2" xfId="3057" xr:uid="{00000000-0005-0000-0000-0000EB030000}"/>
    <cellStyle name="Comma 3 3 2 2 5 2 2 2 2" xfId="9215" xr:uid="{00000000-0005-0000-0000-0000EB030000}"/>
    <cellStyle name="Comma 3 3 2 2 5 2 2 2 2 2" xfId="19967" xr:uid="{00000000-0005-0000-0000-0000EB030000}"/>
    <cellStyle name="Comma 3 3 2 2 5 2 2 2 2 3" xfId="30719" xr:uid="{00000000-0005-0000-0000-0000EB030000}"/>
    <cellStyle name="Comma 3 3 2 2 5 2 2 2 2 4" xfId="41471" xr:uid="{00000000-0005-0000-0000-0000EB030000}"/>
    <cellStyle name="Comma 3 3 2 2 5 2 2 2 2 5" xfId="52223" xr:uid="{00000000-0005-0000-0000-0000EB030000}"/>
    <cellStyle name="Comma 3 3 2 2 5 2 2 2 3" xfId="13823" xr:uid="{00000000-0005-0000-0000-0000EB030000}"/>
    <cellStyle name="Comma 3 3 2 2 5 2 2 2 4" xfId="24575" xr:uid="{00000000-0005-0000-0000-0000EB030000}"/>
    <cellStyle name="Comma 3 3 2 2 5 2 2 2 5" xfId="35327" xr:uid="{00000000-0005-0000-0000-0000EB030000}"/>
    <cellStyle name="Comma 3 3 2 2 5 2 2 2 6" xfId="46079" xr:uid="{00000000-0005-0000-0000-0000EB030000}"/>
    <cellStyle name="Comma 3 3 2 2 5 2 2 3" xfId="4599" xr:uid="{00000000-0005-0000-0000-000017000000}"/>
    <cellStyle name="Comma 3 3 2 2 5 2 2 3 2" xfId="10751" xr:uid="{00000000-0005-0000-0000-000017000000}"/>
    <cellStyle name="Comma 3 3 2 2 5 2 2 3 2 2" xfId="21503" xr:uid="{00000000-0005-0000-0000-000017000000}"/>
    <cellStyle name="Comma 3 3 2 2 5 2 2 3 2 3" xfId="32255" xr:uid="{00000000-0005-0000-0000-000017000000}"/>
    <cellStyle name="Comma 3 3 2 2 5 2 2 3 2 4" xfId="43007" xr:uid="{00000000-0005-0000-0000-000017000000}"/>
    <cellStyle name="Comma 3 3 2 2 5 2 2 3 2 5" xfId="53759" xr:uid="{00000000-0005-0000-0000-000017000000}"/>
    <cellStyle name="Comma 3 3 2 2 5 2 2 3 3" xfId="15359" xr:uid="{00000000-0005-0000-0000-000017000000}"/>
    <cellStyle name="Comma 3 3 2 2 5 2 2 3 4" xfId="26111" xr:uid="{00000000-0005-0000-0000-000017000000}"/>
    <cellStyle name="Comma 3 3 2 2 5 2 2 3 5" xfId="36863" xr:uid="{00000000-0005-0000-0000-000017000000}"/>
    <cellStyle name="Comma 3 3 2 2 5 2 2 3 6" xfId="47615" xr:uid="{00000000-0005-0000-0000-000017000000}"/>
    <cellStyle name="Comma 3 3 2 2 5 2 2 4" xfId="6143" xr:uid="{00000000-0005-0000-0000-000017000000}"/>
    <cellStyle name="Comma 3 3 2 2 5 2 2 4 2" xfId="16895" xr:uid="{00000000-0005-0000-0000-000017000000}"/>
    <cellStyle name="Comma 3 3 2 2 5 2 2 4 3" xfId="27647" xr:uid="{00000000-0005-0000-0000-000017000000}"/>
    <cellStyle name="Comma 3 3 2 2 5 2 2 4 4" xfId="38399" xr:uid="{00000000-0005-0000-0000-000017000000}"/>
    <cellStyle name="Comma 3 3 2 2 5 2 2 4 5" xfId="49151" xr:uid="{00000000-0005-0000-0000-000017000000}"/>
    <cellStyle name="Comma 3 3 2 2 5 2 2 5" xfId="7679" xr:uid="{00000000-0005-0000-0000-000017000000}"/>
    <cellStyle name="Comma 3 3 2 2 5 2 2 5 2" xfId="18431" xr:uid="{00000000-0005-0000-0000-000017000000}"/>
    <cellStyle name="Comma 3 3 2 2 5 2 2 5 3" xfId="29183" xr:uid="{00000000-0005-0000-0000-000017000000}"/>
    <cellStyle name="Comma 3 3 2 2 5 2 2 5 4" xfId="39935" xr:uid="{00000000-0005-0000-0000-000017000000}"/>
    <cellStyle name="Comma 3 3 2 2 5 2 2 5 5" xfId="50687" xr:uid="{00000000-0005-0000-0000-000017000000}"/>
    <cellStyle name="Comma 3 3 2 2 5 2 2 6" xfId="12287" xr:uid="{00000000-0005-0000-0000-000017000000}"/>
    <cellStyle name="Comma 3 3 2 2 5 2 2 7" xfId="23039" xr:uid="{00000000-0005-0000-0000-000017000000}"/>
    <cellStyle name="Comma 3 3 2 2 5 2 2 8" xfId="33791" xr:uid="{00000000-0005-0000-0000-000017000000}"/>
    <cellStyle name="Comma 3 3 2 2 5 2 2 9" xfId="44543" xr:uid="{00000000-0005-0000-0000-000017000000}"/>
    <cellStyle name="Comma 3 3 2 2 5 2 3" xfId="2288" xr:uid="{00000000-0005-0000-0000-0000EA030000}"/>
    <cellStyle name="Comma 3 3 2 2 5 2 3 2" xfId="8447" xr:uid="{00000000-0005-0000-0000-0000EA030000}"/>
    <cellStyle name="Comma 3 3 2 2 5 2 3 2 2" xfId="19199" xr:uid="{00000000-0005-0000-0000-0000EA030000}"/>
    <cellStyle name="Comma 3 3 2 2 5 2 3 2 3" xfId="29951" xr:uid="{00000000-0005-0000-0000-0000EA030000}"/>
    <cellStyle name="Comma 3 3 2 2 5 2 3 2 4" xfId="40703" xr:uid="{00000000-0005-0000-0000-0000EA030000}"/>
    <cellStyle name="Comma 3 3 2 2 5 2 3 2 5" xfId="51455" xr:uid="{00000000-0005-0000-0000-0000EA030000}"/>
    <cellStyle name="Comma 3 3 2 2 5 2 3 3" xfId="13055" xr:uid="{00000000-0005-0000-0000-0000EA030000}"/>
    <cellStyle name="Comma 3 3 2 2 5 2 3 4" xfId="23807" xr:uid="{00000000-0005-0000-0000-0000EA030000}"/>
    <cellStyle name="Comma 3 3 2 2 5 2 3 5" xfId="34559" xr:uid="{00000000-0005-0000-0000-0000EA030000}"/>
    <cellStyle name="Comma 3 3 2 2 5 2 3 6" xfId="45311" xr:uid="{00000000-0005-0000-0000-0000EA030000}"/>
    <cellStyle name="Comma 3 3 2 2 5 2 4" xfId="3831" xr:uid="{00000000-0005-0000-0000-000017000000}"/>
    <cellStyle name="Comma 3 3 2 2 5 2 4 2" xfId="9983" xr:uid="{00000000-0005-0000-0000-000017000000}"/>
    <cellStyle name="Comma 3 3 2 2 5 2 4 2 2" xfId="20735" xr:uid="{00000000-0005-0000-0000-000017000000}"/>
    <cellStyle name="Comma 3 3 2 2 5 2 4 2 3" xfId="31487" xr:uid="{00000000-0005-0000-0000-000017000000}"/>
    <cellStyle name="Comma 3 3 2 2 5 2 4 2 4" xfId="42239" xr:uid="{00000000-0005-0000-0000-000017000000}"/>
    <cellStyle name="Comma 3 3 2 2 5 2 4 2 5" xfId="52991" xr:uid="{00000000-0005-0000-0000-000017000000}"/>
    <cellStyle name="Comma 3 3 2 2 5 2 4 3" xfId="14591" xr:uid="{00000000-0005-0000-0000-000017000000}"/>
    <cellStyle name="Comma 3 3 2 2 5 2 4 4" xfId="25343" xr:uid="{00000000-0005-0000-0000-000017000000}"/>
    <cellStyle name="Comma 3 3 2 2 5 2 4 5" xfId="36095" xr:uid="{00000000-0005-0000-0000-000017000000}"/>
    <cellStyle name="Comma 3 3 2 2 5 2 4 6" xfId="46847" xr:uid="{00000000-0005-0000-0000-000017000000}"/>
    <cellStyle name="Comma 3 3 2 2 5 2 5" xfId="5371" xr:uid="{00000000-0005-0000-0000-000017000000}"/>
    <cellStyle name="Comma 3 3 2 2 5 2 5 2" xfId="16127" xr:uid="{00000000-0005-0000-0000-000017000000}"/>
    <cellStyle name="Comma 3 3 2 2 5 2 5 3" xfId="26879" xr:uid="{00000000-0005-0000-0000-000017000000}"/>
    <cellStyle name="Comma 3 3 2 2 5 2 5 4" xfId="37631" xr:uid="{00000000-0005-0000-0000-000017000000}"/>
    <cellStyle name="Comma 3 3 2 2 5 2 5 5" xfId="48383" xr:uid="{00000000-0005-0000-0000-000017000000}"/>
    <cellStyle name="Comma 3 3 2 2 5 2 6" xfId="6911" xr:uid="{00000000-0005-0000-0000-000017000000}"/>
    <cellStyle name="Comma 3 3 2 2 5 2 6 2" xfId="17663" xr:uid="{00000000-0005-0000-0000-000017000000}"/>
    <cellStyle name="Comma 3 3 2 2 5 2 6 3" xfId="28415" xr:uid="{00000000-0005-0000-0000-000017000000}"/>
    <cellStyle name="Comma 3 3 2 2 5 2 6 4" xfId="39167" xr:uid="{00000000-0005-0000-0000-000017000000}"/>
    <cellStyle name="Comma 3 3 2 2 5 2 6 5" xfId="49919" xr:uid="{00000000-0005-0000-0000-000017000000}"/>
    <cellStyle name="Comma 3 3 2 2 5 2 7" xfId="11519" xr:uid="{00000000-0005-0000-0000-000017000000}"/>
    <cellStyle name="Comma 3 3 2 2 5 2 8" xfId="22271" xr:uid="{00000000-0005-0000-0000-000017000000}"/>
    <cellStyle name="Comma 3 3 2 2 5 2 9" xfId="33023" xr:uid="{00000000-0005-0000-0000-000017000000}"/>
    <cellStyle name="Comma 3 3 2 2 5 3" xfId="1127" xr:uid="{00000000-0005-0000-0000-000017000000}"/>
    <cellStyle name="Comma 3 3 2 2 5 3 2" xfId="2673" xr:uid="{00000000-0005-0000-0000-0000EC030000}"/>
    <cellStyle name="Comma 3 3 2 2 5 3 2 2" xfId="8831" xr:uid="{00000000-0005-0000-0000-0000EC030000}"/>
    <cellStyle name="Comma 3 3 2 2 5 3 2 2 2" xfId="19583" xr:uid="{00000000-0005-0000-0000-0000EC030000}"/>
    <cellStyle name="Comma 3 3 2 2 5 3 2 2 3" xfId="30335" xr:uid="{00000000-0005-0000-0000-0000EC030000}"/>
    <cellStyle name="Comma 3 3 2 2 5 3 2 2 4" xfId="41087" xr:uid="{00000000-0005-0000-0000-0000EC030000}"/>
    <cellStyle name="Comma 3 3 2 2 5 3 2 2 5" xfId="51839" xr:uid="{00000000-0005-0000-0000-0000EC030000}"/>
    <cellStyle name="Comma 3 3 2 2 5 3 2 3" xfId="13439" xr:uid="{00000000-0005-0000-0000-0000EC030000}"/>
    <cellStyle name="Comma 3 3 2 2 5 3 2 4" xfId="24191" xr:uid="{00000000-0005-0000-0000-0000EC030000}"/>
    <cellStyle name="Comma 3 3 2 2 5 3 2 5" xfId="34943" xr:uid="{00000000-0005-0000-0000-0000EC030000}"/>
    <cellStyle name="Comma 3 3 2 2 5 3 2 6" xfId="45695" xr:uid="{00000000-0005-0000-0000-0000EC030000}"/>
    <cellStyle name="Comma 3 3 2 2 5 3 3" xfId="4215" xr:uid="{00000000-0005-0000-0000-000017000000}"/>
    <cellStyle name="Comma 3 3 2 2 5 3 3 2" xfId="10367" xr:uid="{00000000-0005-0000-0000-000017000000}"/>
    <cellStyle name="Comma 3 3 2 2 5 3 3 2 2" xfId="21119" xr:uid="{00000000-0005-0000-0000-000017000000}"/>
    <cellStyle name="Comma 3 3 2 2 5 3 3 2 3" xfId="31871" xr:uid="{00000000-0005-0000-0000-000017000000}"/>
    <cellStyle name="Comma 3 3 2 2 5 3 3 2 4" xfId="42623" xr:uid="{00000000-0005-0000-0000-000017000000}"/>
    <cellStyle name="Comma 3 3 2 2 5 3 3 2 5" xfId="53375" xr:uid="{00000000-0005-0000-0000-000017000000}"/>
    <cellStyle name="Comma 3 3 2 2 5 3 3 3" xfId="14975" xr:uid="{00000000-0005-0000-0000-000017000000}"/>
    <cellStyle name="Comma 3 3 2 2 5 3 3 4" xfId="25727" xr:uid="{00000000-0005-0000-0000-000017000000}"/>
    <cellStyle name="Comma 3 3 2 2 5 3 3 5" xfId="36479" xr:uid="{00000000-0005-0000-0000-000017000000}"/>
    <cellStyle name="Comma 3 3 2 2 5 3 3 6" xfId="47231" xr:uid="{00000000-0005-0000-0000-000017000000}"/>
    <cellStyle name="Comma 3 3 2 2 5 3 4" xfId="5759" xr:uid="{00000000-0005-0000-0000-000017000000}"/>
    <cellStyle name="Comma 3 3 2 2 5 3 4 2" xfId="16511" xr:uid="{00000000-0005-0000-0000-000017000000}"/>
    <cellStyle name="Comma 3 3 2 2 5 3 4 3" xfId="27263" xr:uid="{00000000-0005-0000-0000-000017000000}"/>
    <cellStyle name="Comma 3 3 2 2 5 3 4 4" xfId="38015" xr:uid="{00000000-0005-0000-0000-000017000000}"/>
    <cellStyle name="Comma 3 3 2 2 5 3 4 5" xfId="48767" xr:uid="{00000000-0005-0000-0000-000017000000}"/>
    <cellStyle name="Comma 3 3 2 2 5 3 5" xfId="7295" xr:uid="{00000000-0005-0000-0000-000017000000}"/>
    <cellStyle name="Comma 3 3 2 2 5 3 5 2" xfId="18047" xr:uid="{00000000-0005-0000-0000-000017000000}"/>
    <cellStyle name="Comma 3 3 2 2 5 3 5 3" xfId="28799" xr:uid="{00000000-0005-0000-0000-000017000000}"/>
    <cellStyle name="Comma 3 3 2 2 5 3 5 4" xfId="39551" xr:uid="{00000000-0005-0000-0000-000017000000}"/>
    <cellStyle name="Comma 3 3 2 2 5 3 5 5" xfId="50303" xr:uid="{00000000-0005-0000-0000-000017000000}"/>
    <cellStyle name="Comma 3 3 2 2 5 3 6" xfId="11903" xr:uid="{00000000-0005-0000-0000-000017000000}"/>
    <cellStyle name="Comma 3 3 2 2 5 3 7" xfId="22655" xr:uid="{00000000-0005-0000-0000-000017000000}"/>
    <cellStyle name="Comma 3 3 2 2 5 3 8" xfId="33407" xr:uid="{00000000-0005-0000-0000-000017000000}"/>
    <cellStyle name="Comma 3 3 2 2 5 3 9" xfId="44159" xr:uid="{00000000-0005-0000-0000-000017000000}"/>
    <cellStyle name="Comma 3 3 2 2 5 4" xfId="1904" xr:uid="{00000000-0005-0000-0000-0000E9030000}"/>
    <cellStyle name="Comma 3 3 2 2 5 4 2" xfId="8063" xr:uid="{00000000-0005-0000-0000-0000E9030000}"/>
    <cellStyle name="Comma 3 3 2 2 5 4 2 2" xfId="18815" xr:uid="{00000000-0005-0000-0000-0000E9030000}"/>
    <cellStyle name="Comma 3 3 2 2 5 4 2 3" xfId="29567" xr:uid="{00000000-0005-0000-0000-0000E9030000}"/>
    <cellStyle name="Comma 3 3 2 2 5 4 2 4" xfId="40319" xr:uid="{00000000-0005-0000-0000-0000E9030000}"/>
    <cellStyle name="Comma 3 3 2 2 5 4 2 5" xfId="51071" xr:uid="{00000000-0005-0000-0000-0000E9030000}"/>
    <cellStyle name="Comma 3 3 2 2 5 4 3" xfId="12671" xr:uid="{00000000-0005-0000-0000-0000E9030000}"/>
    <cellStyle name="Comma 3 3 2 2 5 4 4" xfId="23423" xr:uid="{00000000-0005-0000-0000-0000E9030000}"/>
    <cellStyle name="Comma 3 3 2 2 5 4 5" xfId="34175" xr:uid="{00000000-0005-0000-0000-0000E9030000}"/>
    <cellStyle name="Comma 3 3 2 2 5 4 6" xfId="44927" xr:uid="{00000000-0005-0000-0000-0000E9030000}"/>
    <cellStyle name="Comma 3 3 2 2 5 5" xfId="3447" xr:uid="{00000000-0005-0000-0000-000017000000}"/>
    <cellStyle name="Comma 3 3 2 2 5 5 2" xfId="9599" xr:uid="{00000000-0005-0000-0000-000017000000}"/>
    <cellStyle name="Comma 3 3 2 2 5 5 2 2" xfId="20351" xr:uid="{00000000-0005-0000-0000-000017000000}"/>
    <cellStyle name="Comma 3 3 2 2 5 5 2 3" xfId="31103" xr:uid="{00000000-0005-0000-0000-000017000000}"/>
    <cellStyle name="Comma 3 3 2 2 5 5 2 4" xfId="41855" xr:uid="{00000000-0005-0000-0000-000017000000}"/>
    <cellStyle name="Comma 3 3 2 2 5 5 2 5" xfId="52607" xr:uid="{00000000-0005-0000-0000-000017000000}"/>
    <cellStyle name="Comma 3 3 2 2 5 5 3" xfId="14207" xr:uid="{00000000-0005-0000-0000-000017000000}"/>
    <cellStyle name="Comma 3 3 2 2 5 5 4" xfId="24959" xr:uid="{00000000-0005-0000-0000-000017000000}"/>
    <cellStyle name="Comma 3 3 2 2 5 5 5" xfId="35711" xr:uid="{00000000-0005-0000-0000-000017000000}"/>
    <cellStyle name="Comma 3 3 2 2 5 5 6" xfId="46463" xr:uid="{00000000-0005-0000-0000-000017000000}"/>
    <cellStyle name="Comma 3 3 2 2 5 6" xfId="4987" xr:uid="{00000000-0005-0000-0000-000017000000}"/>
    <cellStyle name="Comma 3 3 2 2 5 6 2" xfId="15743" xr:uid="{00000000-0005-0000-0000-000017000000}"/>
    <cellStyle name="Comma 3 3 2 2 5 6 3" xfId="26495" xr:uid="{00000000-0005-0000-0000-000017000000}"/>
    <cellStyle name="Comma 3 3 2 2 5 6 4" xfId="37247" xr:uid="{00000000-0005-0000-0000-000017000000}"/>
    <cellStyle name="Comma 3 3 2 2 5 6 5" xfId="47999" xr:uid="{00000000-0005-0000-0000-000017000000}"/>
    <cellStyle name="Comma 3 3 2 2 5 7" xfId="6527" xr:uid="{00000000-0005-0000-0000-000017000000}"/>
    <cellStyle name="Comma 3 3 2 2 5 7 2" xfId="17279" xr:uid="{00000000-0005-0000-0000-000017000000}"/>
    <cellStyle name="Comma 3 3 2 2 5 7 3" xfId="28031" xr:uid="{00000000-0005-0000-0000-000017000000}"/>
    <cellStyle name="Comma 3 3 2 2 5 7 4" xfId="38783" xr:uid="{00000000-0005-0000-0000-000017000000}"/>
    <cellStyle name="Comma 3 3 2 2 5 7 5" xfId="49535" xr:uid="{00000000-0005-0000-0000-000017000000}"/>
    <cellStyle name="Comma 3 3 2 2 5 8" xfId="11135" xr:uid="{00000000-0005-0000-0000-000017000000}"/>
    <cellStyle name="Comma 3 3 2 2 5 9" xfId="21887" xr:uid="{00000000-0005-0000-0000-000017000000}"/>
    <cellStyle name="Comma 3 3 2 2 6" xfId="411" xr:uid="{00000000-0005-0000-0000-000017000000}"/>
    <cellStyle name="Comma 3 3 2 2 6 10" xfId="32703" xr:uid="{00000000-0005-0000-0000-000017000000}"/>
    <cellStyle name="Comma 3 3 2 2 6 11" xfId="43455" xr:uid="{00000000-0005-0000-0000-000017000000}"/>
    <cellStyle name="Comma 3 3 2 2 6 2" xfId="795" xr:uid="{00000000-0005-0000-0000-000017000000}"/>
    <cellStyle name="Comma 3 3 2 2 6 2 10" xfId="43839" xr:uid="{00000000-0005-0000-0000-000017000000}"/>
    <cellStyle name="Comma 3 3 2 2 6 2 2" xfId="1575" xr:uid="{00000000-0005-0000-0000-000017000000}"/>
    <cellStyle name="Comma 3 3 2 2 6 2 2 2" xfId="3121" xr:uid="{00000000-0005-0000-0000-0000EF030000}"/>
    <cellStyle name="Comma 3 3 2 2 6 2 2 2 2" xfId="9279" xr:uid="{00000000-0005-0000-0000-0000EF030000}"/>
    <cellStyle name="Comma 3 3 2 2 6 2 2 2 2 2" xfId="20031" xr:uid="{00000000-0005-0000-0000-0000EF030000}"/>
    <cellStyle name="Comma 3 3 2 2 6 2 2 2 2 3" xfId="30783" xr:uid="{00000000-0005-0000-0000-0000EF030000}"/>
    <cellStyle name="Comma 3 3 2 2 6 2 2 2 2 4" xfId="41535" xr:uid="{00000000-0005-0000-0000-0000EF030000}"/>
    <cellStyle name="Comma 3 3 2 2 6 2 2 2 2 5" xfId="52287" xr:uid="{00000000-0005-0000-0000-0000EF030000}"/>
    <cellStyle name="Comma 3 3 2 2 6 2 2 2 3" xfId="13887" xr:uid="{00000000-0005-0000-0000-0000EF030000}"/>
    <cellStyle name="Comma 3 3 2 2 6 2 2 2 4" xfId="24639" xr:uid="{00000000-0005-0000-0000-0000EF030000}"/>
    <cellStyle name="Comma 3 3 2 2 6 2 2 2 5" xfId="35391" xr:uid="{00000000-0005-0000-0000-0000EF030000}"/>
    <cellStyle name="Comma 3 3 2 2 6 2 2 2 6" xfId="46143" xr:uid="{00000000-0005-0000-0000-0000EF030000}"/>
    <cellStyle name="Comma 3 3 2 2 6 2 2 3" xfId="4663" xr:uid="{00000000-0005-0000-0000-000017000000}"/>
    <cellStyle name="Comma 3 3 2 2 6 2 2 3 2" xfId="10815" xr:uid="{00000000-0005-0000-0000-000017000000}"/>
    <cellStyle name="Comma 3 3 2 2 6 2 2 3 2 2" xfId="21567" xr:uid="{00000000-0005-0000-0000-000017000000}"/>
    <cellStyle name="Comma 3 3 2 2 6 2 2 3 2 3" xfId="32319" xr:uid="{00000000-0005-0000-0000-000017000000}"/>
    <cellStyle name="Comma 3 3 2 2 6 2 2 3 2 4" xfId="43071" xr:uid="{00000000-0005-0000-0000-000017000000}"/>
    <cellStyle name="Comma 3 3 2 2 6 2 2 3 2 5" xfId="53823" xr:uid="{00000000-0005-0000-0000-000017000000}"/>
    <cellStyle name="Comma 3 3 2 2 6 2 2 3 3" xfId="15423" xr:uid="{00000000-0005-0000-0000-000017000000}"/>
    <cellStyle name="Comma 3 3 2 2 6 2 2 3 4" xfId="26175" xr:uid="{00000000-0005-0000-0000-000017000000}"/>
    <cellStyle name="Comma 3 3 2 2 6 2 2 3 5" xfId="36927" xr:uid="{00000000-0005-0000-0000-000017000000}"/>
    <cellStyle name="Comma 3 3 2 2 6 2 2 3 6" xfId="47679" xr:uid="{00000000-0005-0000-0000-000017000000}"/>
    <cellStyle name="Comma 3 3 2 2 6 2 2 4" xfId="6207" xr:uid="{00000000-0005-0000-0000-000017000000}"/>
    <cellStyle name="Comma 3 3 2 2 6 2 2 4 2" xfId="16959" xr:uid="{00000000-0005-0000-0000-000017000000}"/>
    <cellStyle name="Comma 3 3 2 2 6 2 2 4 3" xfId="27711" xr:uid="{00000000-0005-0000-0000-000017000000}"/>
    <cellStyle name="Comma 3 3 2 2 6 2 2 4 4" xfId="38463" xr:uid="{00000000-0005-0000-0000-000017000000}"/>
    <cellStyle name="Comma 3 3 2 2 6 2 2 4 5" xfId="49215" xr:uid="{00000000-0005-0000-0000-000017000000}"/>
    <cellStyle name="Comma 3 3 2 2 6 2 2 5" xfId="7743" xr:uid="{00000000-0005-0000-0000-000017000000}"/>
    <cellStyle name="Comma 3 3 2 2 6 2 2 5 2" xfId="18495" xr:uid="{00000000-0005-0000-0000-000017000000}"/>
    <cellStyle name="Comma 3 3 2 2 6 2 2 5 3" xfId="29247" xr:uid="{00000000-0005-0000-0000-000017000000}"/>
    <cellStyle name="Comma 3 3 2 2 6 2 2 5 4" xfId="39999" xr:uid="{00000000-0005-0000-0000-000017000000}"/>
    <cellStyle name="Comma 3 3 2 2 6 2 2 5 5" xfId="50751" xr:uid="{00000000-0005-0000-0000-000017000000}"/>
    <cellStyle name="Comma 3 3 2 2 6 2 2 6" xfId="12351" xr:uid="{00000000-0005-0000-0000-000017000000}"/>
    <cellStyle name="Comma 3 3 2 2 6 2 2 7" xfId="23103" xr:uid="{00000000-0005-0000-0000-000017000000}"/>
    <cellStyle name="Comma 3 3 2 2 6 2 2 8" xfId="33855" xr:uid="{00000000-0005-0000-0000-000017000000}"/>
    <cellStyle name="Comma 3 3 2 2 6 2 2 9" xfId="44607" xr:uid="{00000000-0005-0000-0000-000017000000}"/>
    <cellStyle name="Comma 3 3 2 2 6 2 3" xfId="2352" xr:uid="{00000000-0005-0000-0000-0000EE030000}"/>
    <cellStyle name="Comma 3 3 2 2 6 2 3 2" xfId="8511" xr:uid="{00000000-0005-0000-0000-0000EE030000}"/>
    <cellStyle name="Comma 3 3 2 2 6 2 3 2 2" xfId="19263" xr:uid="{00000000-0005-0000-0000-0000EE030000}"/>
    <cellStyle name="Comma 3 3 2 2 6 2 3 2 3" xfId="30015" xr:uid="{00000000-0005-0000-0000-0000EE030000}"/>
    <cellStyle name="Comma 3 3 2 2 6 2 3 2 4" xfId="40767" xr:uid="{00000000-0005-0000-0000-0000EE030000}"/>
    <cellStyle name="Comma 3 3 2 2 6 2 3 2 5" xfId="51519" xr:uid="{00000000-0005-0000-0000-0000EE030000}"/>
    <cellStyle name="Comma 3 3 2 2 6 2 3 3" xfId="13119" xr:uid="{00000000-0005-0000-0000-0000EE030000}"/>
    <cellStyle name="Comma 3 3 2 2 6 2 3 4" xfId="23871" xr:uid="{00000000-0005-0000-0000-0000EE030000}"/>
    <cellStyle name="Comma 3 3 2 2 6 2 3 5" xfId="34623" xr:uid="{00000000-0005-0000-0000-0000EE030000}"/>
    <cellStyle name="Comma 3 3 2 2 6 2 3 6" xfId="45375" xr:uid="{00000000-0005-0000-0000-0000EE030000}"/>
    <cellStyle name="Comma 3 3 2 2 6 2 4" xfId="3895" xr:uid="{00000000-0005-0000-0000-000017000000}"/>
    <cellStyle name="Comma 3 3 2 2 6 2 4 2" xfId="10047" xr:uid="{00000000-0005-0000-0000-000017000000}"/>
    <cellStyle name="Comma 3 3 2 2 6 2 4 2 2" xfId="20799" xr:uid="{00000000-0005-0000-0000-000017000000}"/>
    <cellStyle name="Comma 3 3 2 2 6 2 4 2 3" xfId="31551" xr:uid="{00000000-0005-0000-0000-000017000000}"/>
    <cellStyle name="Comma 3 3 2 2 6 2 4 2 4" xfId="42303" xr:uid="{00000000-0005-0000-0000-000017000000}"/>
    <cellStyle name="Comma 3 3 2 2 6 2 4 2 5" xfId="53055" xr:uid="{00000000-0005-0000-0000-000017000000}"/>
    <cellStyle name="Comma 3 3 2 2 6 2 4 3" xfId="14655" xr:uid="{00000000-0005-0000-0000-000017000000}"/>
    <cellStyle name="Comma 3 3 2 2 6 2 4 4" xfId="25407" xr:uid="{00000000-0005-0000-0000-000017000000}"/>
    <cellStyle name="Comma 3 3 2 2 6 2 4 5" xfId="36159" xr:uid="{00000000-0005-0000-0000-000017000000}"/>
    <cellStyle name="Comma 3 3 2 2 6 2 4 6" xfId="46911" xr:uid="{00000000-0005-0000-0000-000017000000}"/>
    <cellStyle name="Comma 3 3 2 2 6 2 5" xfId="5435" xr:uid="{00000000-0005-0000-0000-000017000000}"/>
    <cellStyle name="Comma 3 3 2 2 6 2 5 2" xfId="16191" xr:uid="{00000000-0005-0000-0000-000017000000}"/>
    <cellStyle name="Comma 3 3 2 2 6 2 5 3" xfId="26943" xr:uid="{00000000-0005-0000-0000-000017000000}"/>
    <cellStyle name="Comma 3 3 2 2 6 2 5 4" xfId="37695" xr:uid="{00000000-0005-0000-0000-000017000000}"/>
    <cellStyle name="Comma 3 3 2 2 6 2 5 5" xfId="48447" xr:uid="{00000000-0005-0000-0000-000017000000}"/>
    <cellStyle name="Comma 3 3 2 2 6 2 6" xfId="6975" xr:uid="{00000000-0005-0000-0000-000017000000}"/>
    <cellStyle name="Comma 3 3 2 2 6 2 6 2" xfId="17727" xr:uid="{00000000-0005-0000-0000-000017000000}"/>
    <cellStyle name="Comma 3 3 2 2 6 2 6 3" xfId="28479" xr:uid="{00000000-0005-0000-0000-000017000000}"/>
    <cellStyle name="Comma 3 3 2 2 6 2 6 4" xfId="39231" xr:uid="{00000000-0005-0000-0000-000017000000}"/>
    <cellStyle name="Comma 3 3 2 2 6 2 6 5" xfId="49983" xr:uid="{00000000-0005-0000-0000-000017000000}"/>
    <cellStyle name="Comma 3 3 2 2 6 2 7" xfId="11583" xr:uid="{00000000-0005-0000-0000-000017000000}"/>
    <cellStyle name="Comma 3 3 2 2 6 2 8" xfId="22335" xr:uid="{00000000-0005-0000-0000-000017000000}"/>
    <cellStyle name="Comma 3 3 2 2 6 2 9" xfId="33087" xr:uid="{00000000-0005-0000-0000-000017000000}"/>
    <cellStyle name="Comma 3 3 2 2 6 3" xfId="1191" xr:uid="{00000000-0005-0000-0000-000017000000}"/>
    <cellStyle name="Comma 3 3 2 2 6 3 2" xfId="2737" xr:uid="{00000000-0005-0000-0000-0000F0030000}"/>
    <cellStyle name="Comma 3 3 2 2 6 3 2 2" xfId="8895" xr:uid="{00000000-0005-0000-0000-0000F0030000}"/>
    <cellStyle name="Comma 3 3 2 2 6 3 2 2 2" xfId="19647" xr:uid="{00000000-0005-0000-0000-0000F0030000}"/>
    <cellStyle name="Comma 3 3 2 2 6 3 2 2 3" xfId="30399" xr:uid="{00000000-0005-0000-0000-0000F0030000}"/>
    <cellStyle name="Comma 3 3 2 2 6 3 2 2 4" xfId="41151" xr:uid="{00000000-0005-0000-0000-0000F0030000}"/>
    <cellStyle name="Comma 3 3 2 2 6 3 2 2 5" xfId="51903" xr:uid="{00000000-0005-0000-0000-0000F0030000}"/>
    <cellStyle name="Comma 3 3 2 2 6 3 2 3" xfId="13503" xr:uid="{00000000-0005-0000-0000-0000F0030000}"/>
    <cellStyle name="Comma 3 3 2 2 6 3 2 4" xfId="24255" xr:uid="{00000000-0005-0000-0000-0000F0030000}"/>
    <cellStyle name="Comma 3 3 2 2 6 3 2 5" xfId="35007" xr:uid="{00000000-0005-0000-0000-0000F0030000}"/>
    <cellStyle name="Comma 3 3 2 2 6 3 2 6" xfId="45759" xr:uid="{00000000-0005-0000-0000-0000F0030000}"/>
    <cellStyle name="Comma 3 3 2 2 6 3 3" xfId="4279" xr:uid="{00000000-0005-0000-0000-000017000000}"/>
    <cellStyle name="Comma 3 3 2 2 6 3 3 2" xfId="10431" xr:uid="{00000000-0005-0000-0000-000017000000}"/>
    <cellStyle name="Comma 3 3 2 2 6 3 3 2 2" xfId="21183" xr:uid="{00000000-0005-0000-0000-000017000000}"/>
    <cellStyle name="Comma 3 3 2 2 6 3 3 2 3" xfId="31935" xr:uid="{00000000-0005-0000-0000-000017000000}"/>
    <cellStyle name="Comma 3 3 2 2 6 3 3 2 4" xfId="42687" xr:uid="{00000000-0005-0000-0000-000017000000}"/>
    <cellStyle name="Comma 3 3 2 2 6 3 3 2 5" xfId="53439" xr:uid="{00000000-0005-0000-0000-000017000000}"/>
    <cellStyle name="Comma 3 3 2 2 6 3 3 3" xfId="15039" xr:uid="{00000000-0005-0000-0000-000017000000}"/>
    <cellStyle name="Comma 3 3 2 2 6 3 3 4" xfId="25791" xr:uid="{00000000-0005-0000-0000-000017000000}"/>
    <cellStyle name="Comma 3 3 2 2 6 3 3 5" xfId="36543" xr:uid="{00000000-0005-0000-0000-000017000000}"/>
    <cellStyle name="Comma 3 3 2 2 6 3 3 6" xfId="47295" xr:uid="{00000000-0005-0000-0000-000017000000}"/>
    <cellStyle name="Comma 3 3 2 2 6 3 4" xfId="5823" xr:uid="{00000000-0005-0000-0000-000017000000}"/>
    <cellStyle name="Comma 3 3 2 2 6 3 4 2" xfId="16575" xr:uid="{00000000-0005-0000-0000-000017000000}"/>
    <cellStyle name="Comma 3 3 2 2 6 3 4 3" xfId="27327" xr:uid="{00000000-0005-0000-0000-000017000000}"/>
    <cellStyle name="Comma 3 3 2 2 6 3 4 4" xfId="38079" xr:uid="{00000000-0005-0000-0000-000017000000}"/>
    <cellStyle name="Comma 3 3 2 2 6 3 4 5" xfId="48831" xr:uid="{00000000-0005-0000-0000-000017000000}"/>
    <cellStyle name="Comma 3 3 2 2 6 3 5" xfId="7359" xr:uid="{00000000-0005-0000-0000-000017000000}"/>
    <cellStyle name="Comma 3 3 2 2 6 3 5 2" xfId="18111" xr:uid="{00000000-0005-0000-0000-000017000000}"/>
    <cellStyle name="Comma 3 3 2 2 6 3 5 3" xfId="28863" xr:uid="{00000000-0005-0000-0000-000017000000}"/>
    <cellStyle name="Comma 3 3 2 2 6 3 5 4" xfId="39615" xr:uid="{00000000-0005-0000-0000-000017000000}"/>
    <cellStyle name="Comma 3 3 2 2 6 3 5 5" xfId="50367" xr:uid="{00000000-0005-0000-0000-000017000000}"/>
    <cellStyle name="Comma 3 3 2 2 6 3 6" xfId="11967" xr:uid="{00000000-0005-0000-0000-000017000000}"/>
    <cellStyle name="Comma 3 3 2 2 6 3 7" xfId="22719" xr:uid="{00000000-0005-0000-0000-000017000000}"/>
    <cellStyle name="Comma 3 3 2 2 6 3 8" xfId="33471" xr:uid="{00000000-0005-0000-0000-000017000000}"/>
    <cellStyle name="Comma 3 3 2 2 6 3 9" xfId="44223" xr:uid="{00000000-0005-0000-0000-000017000000}"/>
    <cellStyle name="Comma 3 3 2 2 6 4" xfId="1968" xr:uid="{00000000-0005-0000-0000-0000ED030000}"/>
    <cellStyle name="Comma 3 3 2 2 6 4 2" xfId="8127" xr:uid="{00000000-0005-0000-0000-0000ED030000}"/>
    <cellStyle name="Comma 3 3 2 2 6 4 2 2" xfId="18879" xr:uid="{00000000-0005-0000-0000-0000ED030000}"/>
    <cellStyle name="Comma 3 3 2 2 6 4 2 3" xfId="29631" xr:uid="{00000000-0005-0000-0000-0000ED030000}"/>
    <cellStyle name="Comma 3 3 2 2 6 4 2 4" xfId="40383" xr:uid="{00000000-0005-0000-0000-0000ED030000}"/>
    <cellStyle name="Comma 3 3 2 2 6 4 2 5" xfId="51135" xr:uid="{00000000-0005-0000-0000-0000ED030000}"/>
    <cellStyle name="Comma 3 3 2 2 6 4 3" xfId="12735" xr:uid="{00000000-0005-0000-0000-0000ED030000}"/>
    <cellStyle name="Comma 3 3 2 2 6 4 4" xfId="23487" xr:uid="{00000000-0005-0000-0000-0000ED030000}"/>
    <cellStyle name="Comma 3 3 2 2 6 4 5" xfId="34239" xr:uid="{00000000-0005-0000-0000-0000ED030000}"/>
    <cellStyle name="Comma 3 3 2 2 6 4 6" xfId="44991" xr:uid="{00000000-0005-0000-0000-0000ED030000}"/>
    <cellStyle name="Comma 3 3 2 2 6 5" xfId="3511" xr:uid="{00000000-0005-0000-0000-000017000000}"/>
    <cellStyle name="Comma 3 3 2 2 6 5 2" xfId="9663" xr:uid="{00000000-0005-0000-0000-000017000000}"/>
    <cellStyle name="Comma 3 3 2 2 6 5 2 2" xfId="20415" xr:uid="{00000000-0005-0000-0000-000017000000}"/>
    <cellStyle name="Comma 3 3 2 2 6 5 2 3" xfId="31167" xr:uid="{00000000-0005-0000-0000-000017000000}"/>
    <cellStyle name="Comma 3 3 2 2 6 5 2 4" xfId="41919" xr:uid="{00000000-0005-0000-0000-000017000000}"/>
    <cellStyle name="Comma 3 3 2 2 6 5 2 5" xfId="52671" xr:uid="{00000000-0005-0000-0000-000017000000}"/>
    <cellStyle name="Comma 3 3 2 2 6 5 3" xfId="14271" xr:uid="{00000000-0005-0000-0000-000017000000}"/>
    <cellStyle name="Comma 3 3 2 2 6 5 4" xfId="25023" xr:uid="{00000000-0005-0000-0000-000017000000}"/>
    <cellStyle name="Comma 3 3 2 2 6 5 5" xfId="35775" xr:uid="{00000000-0005-0000-0000-000017000000}"/>
    <cellStyle name="Comma 3 3 2 2 6 5 6" xfId="46527" xr:uid="{00000000-0005-0000-0000-000017000000}"/>
    <cellStyle name="Comma 3 3 2 2 6 6" xfId="5051" xr:uid="{00000000-0005-0000-0000-000017000000}"/>
    <cellStyle name="Comma 3 3 2 2 6 6 2" xfId="15807" xr:uid="{00000000-0005-0000-0000-000017000000}"/>
    <cellStyle name="Comma 3 3 2 2 6 6 3" xfId="26559" xr:uid="{00000000-0005-0000-0000-000017000000}"/>
    <cellStyle name="Comma 3 3 2 2 6 6 4" xfId="37311" xr:uid="{00000000-0005-0000-0000-000017000000}"/>
    <cellStyle name="Comma 3 3 2 2 6 6 5" xfId="48063" xr:uid="{00000000-0005-0000-0000-000017000000}"/>
    <cellStyle name="Comma 3 3 2 2 6 7" xfId="6591" xr:uid="{00000000-0005-0000-0000-000017000000}"/>
    <cellStyle name="Comma 3 3 2 2 6 7 2" xfId="17343" xr:uid="{00000000-0005-0000-0000-000017000000}"/>
    <cellStyle name="Comma 3 3 2 2 6 7 3" xfId="28095" xr:uid="{00000000-0005-0000-0000-000017000000}"/>
    <cellStyle name="Comma 3 3 2 2 6 7 4" xfId="38847" xr:uid="{00000000-0005-0000-0000-000017000000}"/>
    <cellStyle name="Comma 3 3 2 2 6 7 5" xfId="49599" xr:uid="{00000000-0005-0000-0000-000017000000}"/>
    <cellStyle name="Comma 3 3 2 2 6 8" xfId="11199" xr:uid="{00000000-0005-0000-0000-000017000000}"/>
    <cellStyle name="Comma 3 3 2 2 6 9" xfId="21951" xr:uid="{00000000-0005-0000-0000-000017000000}"/>
    <cellStyle name="Comma 3 3 2 2 7" xfId="475" xr:uid="{00000000-0005-0000-0000-000017000000}"/>
    <cellStyle name="Comma 3 3 2 2 7 10" xfId="43519" xr:uid="{00000000-0005-0000-0000-000017000000}"/>
    <cellStyle name="Comma 3 3 2 2 7 2" xfId="1255" xr:uid="{00000000-0005-0000-0000-000017000000}"/>
    <cellStyle name="Comma 3 3 2 2 7 2 2" xfId="2801" xr:uid="{00000000-0005-0000-0000-0000F2030000}"/>
    <cellStyle name="Comma 3 3 2 2 7 2 2 2" xfId="8959" xr:uid="{00000000-0005-0000-0000-0000F2030000}"/>
    <cellStyle name="Comma 3 3 2 2 7 2 2 2 2" xfId="19711" xr:uid="{00000000-0005-0000-0000-0000F2030000}"/>
    <cellStyle name="Comma 3 3 2 2 7 2 2 2 3" xfId="30463" xr:uid="{00000000-0005-0000-0000-0000F2030000}"/>
    <cellStyle name="Comma 3 3 2 2 7 2 2 2 4" xfId="41215" xr:uid="{00000000-0005-0000-0000-0000F2030000}"/>
    <cellStyle name="Comma 3 3 2 2 7 2 2 2 5" xfId="51967" xr:uid="{00000000-0005-0000-0000-0000F2030000}"/>
    <cellStyle name="Comma 3 3 2 2 7 2 2 3" xfId="13567" xr:uid="{00000000-0005-0000-0000-0000F2030000}"/>
    <cellStyle name="Comma 3 3 2 2 7 2 2 4" xfId="24319" xr:uid="{00000000-0005-0000-0000-0000F2030000}"/>
    <cellStyle name="Comma 3 3 2 2 7 2 2 5" xfId="35071" xr:uid="{00000000-0005-0000-0000-0000F2030000}"/>
    <cellStyle name="Comma 3 3 2 2 7 2 2 6" xfId="45823" xr:uid="{00000000-0005-0000-0000-0000F2030000}"/>
    <cellStyle name="Comma 3 3 2 2 7 2 3" xfId="4343" xr:uid="{00000000-0005-0000-0000-000017000000}"/>
    <cellStyle name="Comma 3 3 2 2 7 2 3 2" xfId="10495" xr:uid="{00000000-0005-0000-0000-000017000000}"/>
    <cellStyle name="Comma 3 3 2 2 7 2 3 2 2" xfId="21247" xr:uid="{00000000-0005-0000-0000-000017000000}"/>
    <cellStyle name="Comma 3 3 2 2 7 2 3 2 3" xfId="31999" xr:uid="{00000000-0005-0000-0000-000017000000}"/>
    <cellStyle name="Comma 3 3 2 2 7 2 3 2 4" xfId="42751" xr:uid="{00000000-0005-0000-0000-000017000000}"/>
    <cellStyle name="Comma 3 3 2 2 7 2 3 2 5" xfId="53503" xr:uid="{00000000-0005-0000-0000-000017000000}"/>
    <cellStyle name="Comma 3 3 2 2 7 2 3 3" xfId="15103" xr:uid="{00000000-0005-0000-0000-000017000000}"/>
    <cellStyle name="Comma 3 3 2 2 7 2 3 4" xfId="25855" xr:uid="{00000000-0005-0000-0000-000017000000}"/>
    <cellStyle name="Comma 3 3 2 2 7 2 3 5" xfId="36607" xr:uid="{00000000-0005-0000-0000-000017000000}"/>
    <cellStyle name="Comma 3 3 2 2 7 2 3 6" xfId="47359" xr:uid="{00000000-0005-0000-0000-000017000000}"/>
    <cellStyle name="Comma 3 3 2 2 7 2 4" xfId="5887" xr:uid="{00000000-0005-0000-0000-000017000000}"/>
    <cellStyle name="Comma 3 3 2 2 7 2 4 2" xfId="16639" xr:uid="{00000000-0005-0000-0000-000017000000}"/>
    <cellStyle name="Comma 3 3 2 2 7 2 4 3" xfId="27391" xr:uid="{00000000-0005-0000-0000-000017000000}"/>
    <cellStyle name="Comma 3 3 2 2 7 2 4 4" xfId="38143" xr:uid="{00000000-0005-0000-0000-000017000000}"/>
    <cellStyle name="Comma 3 3 2 2 7 2 4 5" xfId="48895" xr:uid="{00000000-0005-0000-0000-000017000000}"/>
    <cellStyle name="Comma 3 3 2 2 7 2 5" xfId="7423" xr:uid="{00000000-0005-0000-0000-000017000000}"/>
    <cellStyle name="Comma 3 3 2 2 7 2 5 2" xfId="18175" xr:uid="{00000000-0005-0000-0000-000017000000}"/>
    <cellStyle name="Comma 3 3 2 2 7 2 5 3" xfId="28927" xr:uid="{00000000-0005-0000-0000-000017000000}"/>
    <cellStyle name="Comma 3 3 2 2 7 2 5 4" xfId="39679" xr:uid="{00000000-0005-0000-0000-000017000000}"/>
    <cellStyle name="Comma 3 3 2 2 7 2 5 5" xfId="50431" xr:uid="{00000000-0005-0000-0000-000017000000}"/>
    <cellStyle name="Comma 3 3 2 2 7 2 6" xfId="12031" xr:uid="{00000000-0005-0000-0000-000017000000}"/>
    <cellStyle name="Comma 3 3 2 2 7 2 7" xfId="22783" xr:uid="{00000000-0005-0000-0000-000017000000}"/>
    <cellStyle name="Comma 3 3 2 2 7 2 8" xfId="33535" xr:uid="{00000000-0005-0000-0000-000017000000}"/>
    <cellStyle name="Comma 3 3 2 2 7 2 9" xfId="44287" xr:uid="{00000000-0005-0000-0000-000017000000}"/>
    <cellStyle name="Comma 3 3 2 2 7 3" xfId="2032" xr:uid="{00000000-0005-0000-0000-0000F1030000}"/>
    <cellStyle name="Comma 3 3 2 2 7 3 2" xfId="8191" xr:uid="{00000000-0005-0000-0000-0000F1030000}"/>
    <cellStyle name="Comma 3 3 2 2 7 3 2 2" xfId="18943" xr:uid="{00000000-0005-0000-0000-0000F1030000}"/>
    <cellStyle name="Comma 3 3 2 2 7 3 2 3" xfId="29695" xr:uid="{00000000-0005-0000-0000-0000F1030000}"/>
    <cellStyle name="Comma 3 3 2 2 7 3 2 4" xfId="40447" xr:uid="{00000000-0005-0000-0000-0000F1030000}"/>
    <cellStyle name="Comma 3 3 2 2 7 3 2 5" xfId="51199" xr:uid="{00000000-0005-0000-0000-0000F1030000}"/>
    <cellStyle name="Comma 3 3 2 2 7 3 3" xfId="12799" xr:uid="{00000000-0005-0000-0000-0000F1030000}"/>
    <cellStyle name="Comma 3 3 2 2 7 3 4" xfId="23551" xr:uid="{00000000-0005-0000-0000-0000F1030000}"/>
    <cellStyle name="Comma 3 3 2 2 7 3 5" xfId="34303" xr:uid="{00000000-0005-0000-0000-0000F1030000}"/>
    <cellStyle name="Comma 3 3 2 2 7 3 6" xfId="45055" xr:uid="{00000000-0005-0000-0000-0000F1030000}"/>
    <cellStyle name="Comma 3 3 2 2 7 4" xfId="3575" xr:uid="{00000000-0005-0000-0000-000017000000}"/>
    <cellStyle name="Comma 3 3 2 2 7 4 2" xfId="9727" xr:uid="{00000000-0005-0000-0000-000017000000}"/>
    <cellStyle name="Comma 3 3 2 2 7 4 2 2" xfId="20479" xr:uid="{00000000-0005-0000-0000-000017000000}"/>
    <cellStyle name="Comma 3 3 2 2 7 4 2 3" xfId="31231" xr:uid="{00000000-0005-0000-0000-000017000000}"/>
    <cellStyle name="Comma 3 3 2 2 7 4 2 4" xfId="41983" xr:uid="{00000000-0005-0000-0000-000017000000}"/>
    <cellStyle name="Comma 3 3 2 2 7 4 2 5" xfId="52735" xr:uid="{00000000-0005-0000-0000-000017000000}"/>
    <cellStyle name="Comma 3 3 2 2 7 4 3" xfId="14335" xr:uid="{00000000-0005-0000-0000-000017000000}"/>
    <cellStyle name="Comma 3 3 2 2 7 4 4" xfId="25087" xr:uid="{00000000-0005-0000-0000-000017000000}"/>
    <cellStyle name="Comma 3 3 2 2 7 4 5" xfId="35839" xr:uid="{00000000-0005-0000-0000-000017000000}"/>
    <cellStyle name="Comma 3 3 2 2 7 4 6" xfId="46591" xr:uid="{00000000-0005-0000-0000-000017000000}"/>
    <cellStyle name="Comma 3 3 2 2 7 5" xfId="5115" xr:uid="{00000000-0005-0000-0000-000017000000}"/>
    <cellStyle name="Comma 3 3 2 2 7 5 2" xfId="15871" xr:uid="{00000000-0005-0000-0000-000017000000}"/>
    <cellStyle name="Comma 3 3 2 2 7 5 3" xfId="26623" xr:uid="{00000000-0005-0000-0000-000017000000}"/>
    <cellStyle name="Comma 3 3 2 2 7 5 4" xfId="37375" xr:uid="{00000000-0005-0000-0000-000017000000}"/>
    <cellStyle name="Comma 3 3 2 2 7 5 5" xfId="48127" xr:uid="{00000000-0005-0000-0000-000017000000}"/>
    <cellStyle name="Comma 3 3 2 2 7 6" xfId="6655" xr:uid="{00000000-0005-0000-0000-000017000000}"/>
    <cellStyle name="Comma 3 3 2 2 7 6 2" xfId="17407" xr:uid="{00000000-0005-0000-0000-000017000000}"/>
    <cellStyle name="Comma 3 3 2 2 7 6 3" xfId="28159" xr:uid="{00000000-0005-0000-0000-000017000000}"/>
    <cellStyle name="Comma 3 3 2 2 7 6 4" xfId="38911" xr:uid="{00000000-0005-0000-0000-000017000000}"/>
    <cellStyle name="Comma 3 3 2 2 7 6 5" xfId="49663" xr:uid="{00000000-0005-0000-0000-000017000000}"/>
    <cellStyle name="Comma 3 3 2 2 7 7" xfId="11263" xr:uid="{00000000-0005-0000-0000-000017000000}"/>
    <cellStyle name="Comma 3 3 2 2 7 8" xfId="22015" xr:uid="{00000000-0005-0000-0000-000017000000}"/>
    <cellStyle name="Comma 3 3 2 2 7 9" xfId="32767" xr:uid="{00000000-0005-0000-0000-000017000000}"/>
    <cellStyle name="Comma 3 3 2 2 8" xfId="871" xr:uid="{00000000-0005-0000-0000-000017000000}"/>
    <cellStyle name="Comma 3 3 2 2 8 2" xfId="2417" xr:uid="{00000000-0005-0000-0000-0000F3030000}"/>
    <cellStyle name="Comma 3 3 2 2 8 2 2" xfId="8575" xr:uid="{00000000-0005-0000-0000-0000F3030000}"/>
    <cellStyle name="Comma 3 3 2 2 8 2 2 2" xfId="19327" xr:uid="{00000000-0005-0000-0000-0000F3030000}"/>
    <cellStyle name="Comma 3 3 2 2 8 2 2 3" xfId="30079" xr:uid="{00000000-0005-0000-0000-0000F3030000}"/>
    <cellStyle name="Comma 3 3 2 2 8 2 2 4" xfId="40831" xr:uid="{00000000-0005-0000-0000-0000F3030000}"/>
    <cellStyle name="Comma 3 3 2 2 8 2 2 5" xfId="51583" xr:uid="{00000000-0005-0000-0000-0000F3030000}"/>
    <cellStyle name="Comma 3 3 2 2 8 2 3" xfId="13183" xr:uid="{00000000-0005-0000-0000-0000F3030000}"/>
    <cellStyle name="Comma 3 3 2 2 8 2 4" xfId="23935" xr:uid="{00000000-0005-0000-0000-0000F3030000}"/>
    <cellStyle name="Comma 3 3 2 2 8 2 5" xfId="34687" xr:uid="{00000000-0005-0000-0000-0000F3030000}"/>
    <cellStyle name="Comma 3 3 2 2 8 2 6" xfId="45439" xr:uid="{00000000-0005-0000-0000-0000F3030000}"/>
    <cellStyle name="Comma 3 3 2 2 8 3" xfId="3959" xr:uid="{00000000-0005-0000-0000-000017000000}"/>
    <cellStyle name="Comma 3 3 2 2 8 3 2" xfId="10111" xr:uid="{00000000-0005-0000-0000-000017000000}"/>
    <cellStyle name="Comma 3 3 2 2 8 3 2 2" xfId="20863" xr:uid="{00000000-0005-0000-0000-000017000000}"/>
    <cellStyle name="Comma 3 3 2 2 8 3 2 3" xfId="31615" xr:uid="{00000000-0005-0000-0000-000017000000}"/>
    <cellStyle name="Comma 3 3 2 2 8 3 2 4" xfId="42367" xr:uid="{00000000-0005-0000-0000-000017000000}"/>
    <cellStyle name="Comma 3 3 2 2 8 3 2 5" xfId="53119" xr:uid="{00000000-0005-0000-0000-000017000000}"/>
    <cellStyle name="Comma 3 3 2 2 8 3 3" xfId="14719" xr:uid="{00000000-0005-0000-0000-000017000000}"/>
    <cellStyle name="Comma 3 3 2 2 8 3 4" xfId="25471" xr:uid="{00000000-0005-0000-0000-000017000000}"/>
    <cellStyle name="Comma 3 3 2 2 8 3 5" xfId="36223" xr:uid="{00000000-0005-0000-0000-000017000000}"/>
    <cellStyle name="Comma 3 3 2 2 8 3 6" xfId="46975" xr:uid="{00000000-0005-0000-0000-000017000000}"/>
    <cellStyle name="Comma 3 3 2 2 8 4" xfId="5503" xr:uid="{00000000-0005-0000-0000-000017000000}"/>
    <cellStyle name="Comma 3 3 2 2 8 4 2" xfId="16255" xr:uid="{00000000-0005-0000-0000-000017000000}"/>
    <cellStyle name="Comma 3 3 2 2 8 4 3" xfId="27007" xr:uid="{00000000-0005-0000-0000-000017000000}"/>
    <cellStyle name="Comma 3 3 2 2 8 4 4" xfId="37759" xr:uid="{00000000-0005-0000-0000-000017000000}"/>
    <cellStyle name="Comma 3 3 2 2 8 4 5" xfId="48511" xr:uid="{00000000-0005-0000-0000-000017000000}"/>
    <cellStyle name="Comma 3 3 2 2 8 5" xfId="7039" xr:uid="{00000000-0005-0000-0000-000017000000}"/>
    <cellStyle name="Comma 3 3 2 2 8 5 2" xfId="17791" xr:uid="{00000000-0005-0000-0000-000017000000}"/>
    <cellStyle name="Comma 3 3 2 2 8 5 3" xfId="28543" xr:uid="{00000000-0005-0000-0000-000017000000}"/>
    <cellStyle name="Comma 3 3 2 2 8 5 4" xfId="39295" xr:uid="{00000000-0005-0000-0000-000017000000}"/>
    <cellStyle name="Comma 3 3 2 2 8 5 5" xfId="50047" xr:uid="{00000000-0005-0000-0000-000017000000}"/>
    <cellStyle name="Comma 3 3 2 2 8 6" xfId="11647" xr:uid="{00000000-0005-0000-0000-000017000000}"/>
    <cellStyle name="Comma 3 3 2 2 8 7" xfId="22399" xr:uid="{00000000-0005-0000-0000-000017000000}"/>
    <cellStyle name="Comma 3 3 2 2 8 8" xfId="33151" xr:uid="{00000000-0005-0000-0000-000017000000}"/>
    <cellStyle name="Comma 3 3 2 2 8 9" xfId="43903" xr:uid="{00000000-0005-0000-0000-000017000000}"/>
    <cellStyle name="Comma 3 3 2 2 9" xfId="1648" xr:uid="{00000000-0005-0000-0000-0000DC030000}"/>
    <cellStyle name="Comma 3 3 2 2 9 2" xfId="7807" xr:uid="{00000000-0005-0000-0000-0000DC030000}"/>
    <cellStyle name="Comma 3 3 2 2 9 2 2" xfId="18559" xr:uid="{00000000-0005-0000-0000-0000DC030000}"/>
    <cellStyle name="Comma 3 3 2 2 9 2 3" xfId="29311" xr:uid="{00000000-0005-0000-0000-0000DC030000}"/>
    <cellStyle name="Comma 3 3 2 2 9 2 4" xfId="40063" xr:uid="{00000000-0005-0000-0000-0000DC030000}"/>
    <cellStyle name="Comma 3 3 2 2 9 2 5" xfId="50815" xr:uid="{00000000-0005-0000-0000-0000DC030000}"/>
    <cellStyle name="Comma 3 3 2 2 9 3" xfId="12415" xr:uid="{00000000-0005-0000-0000-0000DC030000}"/>
    <cellStyle name="Comma 3 3 2 2 9 4" xfId="23167" xr:uid="{00000000-0005-0000-0000-0000DC030000}"/>
    <cellStyle name="Comma 3 3 2 2 9 5" xfId="33919" xr:uid="{00000000-0005-0000-0000-0000DC030000}"/>
    <cellStyle name="Comma 3 3 2 2 9 6" xfId="44671" xr:uid="{00000000-0005-0000-0000-0000DC030000}"/>
    <cellStyle name="Comma 3 3 2 3" xfId="100" xr:uid="{00000000-0005-0000-0000-000017000000}"/>
    <cellStyle name="Comma 3 3 2 3 10" xfId="32415" xr:uid="{00000000-0005-0000-0000-000017000000}"/>
    <cellStyle name="Comma 3 3 2 3 11" xfId="43167" xr:uid="{00000000-0005-0000-0000-000017000000}"/>
    <cellStyle name="Comma 3 3 2 3 2" xfId="507" xr:uid="{00000000-0005-0000-0000-000017000000}"/>
    <cellStyle name="Comma 3 3 2 3 2 10" xfId="43551" xr:uid="{00000000-0005-0000-0000-000017000000}"/>
    <cellStyle name="Comma 3 3 2 3 2 2" xfId="1287" xr:uid="{00000000-0005-0000-0000-000017000000}"/>
    <cellStyle name="Comma 3 3 2 3 2 2 2" xfId="2833" xr:uid="{00000000-0005-0000-0000-0000F6030000}"/>
    <cellStyle name="Comma 3 3 2 3 2 2 2 2" xfId="8991" xr:uid="{00000000-0005-0000-0000-0000F6030000}"/>
    <cellStyle name="Comma 3 3 2 3 2 2 2 2 2" xfId="19743" xr:uid="{00000000-0005-0000-0000-0000F6030000}"/>
    <cellStyle name="Comma 3 3 2 3 2 2 2 2 3" xfId="30495" xr:uid="{00000000-0005-0000-0000-0000F6030000}"/>
    <cellStyle name="Comma 3 3 2 3 2 2 2 2 4" xfId="41247" xr:uid="{00000000-0005-0000-0000-0000F6030000}"/>
    <cellStyle name="Comma 3 3 2 3 2 2 2 2 5" xfId="51999" xr:uid="{00000000-0005-0000-0000-0000F6030000}"/>
    <cellStyle name="Comma 3 3 2 3 2 2 2 3" xfId="13599" xr:uid="{00000000-0005-0000-0000-0000F6030000}"/>
    <cellStyle name="Comma 3 3 2 3 2 2 2 4" xfId="24351" xr:uid="{00000000-0005-0000-0000-0000F6030000}"/>
    <cellStyle name="Comma 3 3 2 3 2 2 2 5" xfId="35103" xr:uid="{00000000-0005-0000-0000-0000F6030000}"/>
    <cellStyle name="Comma 3 3 2 3 2 2 2 6" xfId="45855" xr:uid="{00000000-0005-0000-0000-0000F6030000}"/>
    <cellStyle name="Comma 3 3 2 3 2 2 3" xfId="4375" xr:uid="{00000000-0005-0000-0000-000017000000}"/>
    <cellStyle name="Comma 3 3 2 3 2 2 3 2" xfId="10527" xr:uid="{00000000-0005-0000-0000-000017000000}"/>
    <cellStyle name="Comma 3 3 2 3 2 2 3 2 2" xfId="21279" xr:uid="{00000000-0005-0000-0000-000017000000}"/>
    <cellStyle name="Comma 3 3 2 3 2 2 3 2 3" xfId="32031" xr:uid="{00000000-0005-0000-0000-000017000000}"/>
    <cellStyle name="Comma 3 3 2 3 2 2 3 2 4" xfId="42783" xr:uid="{00000000-0005-0000-0000-000017000000}"/>
    <cellStyle name="Comma 3 3 2 3 2 2 3 2 5" xfId="53535" xr:uid="{00000000-0005-0000-0000-000017000000}"/>
    <cellStyle name="Comma 3 3 2 3 2 2 3 3" xfId="15135" xr:uid="{00000000-0005-0000-0000-000017000000}"/>
    <cellStyle name="Comma 3 3 2 3 2 2 3 4" xfId="25887" xr:uid="{00000000-0005-0000-0000-000017000000}"/>
    <cellStyle name="Comma 3 3 2 3 2 2 3 5" xfId="36639" xr:uid="{00000000-0005-0000-0000-000017000000}"/>
    <cellStyle name="Comma 3 3 2 3 2 2 3 6" xfId="47391" xr:uid="{00000000-0005-0000-0000-000017000000}"/>
    <cellStyle name="Comma 3 3 2 3 2 2 4" xfId="5919" xr:uid="{00000000-0005-0000-0000-000017000000}"/>
    <cellStyle name="Comma 3 3 2 3 2 2 4 2" xfId="16671" xr:uid="{00000000-0005-0000-0000-000017000000}"/>
    <cellStyle name="Comma 3 3 2 3 2 2 4 3" xfId="27423" xr:uid="{00000000-0005-0000-0000-000017000000}"/>
    <cellStyle name="Comma 3 3 2 3 2 2 4 4" xfId="38175" xr:uid="{00000000-0005-0000-0000-000017000000}"/>
    <cellStyle name="Comma 3 3 2 3 2 2 4 5" xfId="48927" xr:uid="{00000000-0005-0000-0000-000017000000}"/>
    <cellStyle name="Comma 3 3 2 3 2 2 5" xfId="7455" xr:uid="{00000000-0005-0000-0000-000017000000}"/>
    <cellStyle name="Comma 3 3 2 3 2 2 5 2" xfId="18207" xr:uid="{00000000-0005-0000-0000-000017000000}"/>
    <cellStyle name="Comma 3 3 2 3 2 2 5 3" xfId="28959" xr:uid="{00000000-0005-0000-0000-000017000000}"/>
    <cellStyle name="Comma 3 3 2 3 2 2 5 4" xfId="39711" xr:uid="{00000000-0005-0000-0000-000017000000}"/>
    <cellStyle name="Comma 3 3 2 3 2 2 5 5" xfId="50463" xr:uid="{00000000-0005-0000-0000-000017000000}"/>
    <cellStyle name="Comma 3 3 2 3 2 2 6" xfId="12063" xr:uid="{00000000-0005-0000-0000-000017000000}"/>
    <cellStyle name="Comma 3 3 2 3 2 2 7" xfId="22815" xr:uid="{00000000-0005-0000-0000-000017000000}"/>
    <cellStyle name="Comma 3 3 2 3 2 2 8" xfId="33567" xr:uid="{00000000-0005-0000-0000-000017000000}"/>
    <cellStyle name="Comma 3 3 2 3 2 2 9" xfId="44319" xr:uid="{00000000-0005-0000-0000-000017000000}"/>
    <cellStyle name="Comma 3 3 2 3 2 3" xfId="2064" xr:uid="{00000000-0005-0000-0000-0000F5030000}"/>
    <cellStyle name="Comma 3 3 2 3 2 3 2" xfId="8223" xr:uid="{00000000-0005-0000-0000-0000F5030000}"/>
    <cellStyle name="Comma 3 3 2 3 2 3 2 2" xfId="18975" xr:uid="{00000000-0005-0000-0000-0000F5030000}"/>
    <cellStyle name="Comma 3 3 2 3 2 3 2 3" xfId="29727" xr:uid="{00000000-0005-0000-0000-0000F5030000}"/>
    <cellStyle name="Comma 3 3 2 3 2 3 2 4" xfId="40479" xr:uid="{00000000-0005-0000-0000-0000F5030000}"/>
    <cellStyle name="Comma 3 3 2 3 2 3 2 5" xfId="51231" xr:uid="{00000000-0005-0000-0000-0000F5030000}"/>
    <cellStyle name="Comma 3 3 2 3 2 3 3" xfId="12831" xr:uid="{00000000-0005-0000-0000-0000F5030000}"/>
    <cellStyle name="Comma 3 3 2 3 2 3 4" xfId="23583" xr:uid="{00000000-0005-0000-0000-0000F5030000}"/>
    <cellStyle name="Comma 3 3 2 3 2 3 5" xfId="34335" xr:uid="{00000000-0005-0000-0000-0000F5030000}"/>
    <cellStyle name="Comma 3 3 2 3 2 3 6" xfId="45087" xr:uid="{00000000-0005-0000-0000-0000F5030000}"/>
    <cellStyle name="Comma 3 3 2 3 2 4" xfId="3607" xr:uid="{00000000-0005-0000-0000-000017000000}"/>
    <cellStyle name="Comma 3 3 2 3 2 4 2" xfId="9759" xr:uid="{00000000-0005-0000-0000-000017000000}"/>
    <cellStyle name="Comma 3 3 2 3 2 4 2 2" xfId="20511" xr:uid="{00000000-0005-0000-0000-000017000000}"/>
    <cellStyle name="Comma 3 3 2 3 2 4 2 3" xfId="31263" xr:uid="{00000000-0005-0000-0000-000017000000}"/>
    <cellStyle name="Comma 3 3 2 3 2 4 2 4" xfId="42015" xr:uid="{00000000-0005-0000-0000-000017000000}"/>
    <cellStyle name="Comma 3 3 2 3 2 4 2 5" xfId="52767" xr:uid="{00000000-0005-0000-0000-000017000000}"/>
    <cellStyle name="Comma 3 3 2 3 2 4 3" xfId="14367" xr:uid="{00000000-0005-0000-0000-000017000000}"/>
    <cellStyle name="Comma 3 3 2 3 2 4 4" xfId="25119" xr:uid="{00000000-0005-0000-0000-000017000000}"/>
    <cellStyle name="Comma 3 3 2 3 2 4 5" xfId="35871" xr:uid="{00000000-0005-0000-0000-000017000000}"/>
    <cellStyle name="Comma 3 3 2 3 2 4 6" xfId="46623" xr:uid="{00000000-0005-0000-0000-000017000000}"/>
    <cellStyle name="Comma 3 3 2 3 2 5" xfId="5147" xr:uid="{00000000-0005-0000-0000-000017000000}"/>
    <cellStyle name="Comma 3 3 2 3 2 5 2" xfId="15903" xr:uid="{00000000-0005-0000-0000-000017000000}"/>
    <cellStyle name="Comma 3 3 2 3 2 5 3" xfId="26655" xr:uid="{00000000-0005-0000-0000-000017000000}"/>
    <cellStyle name="Comma 3 3 2 3 2 5 4" xfId="37407" xr:uid="{00000000-0005-0000-0000-000017000000}"/>
    <cellStyle name="Comma 3 3 2 3 2 5 5" xfId="48159" xr:uid="{00000000-0005-0000-0000-000017000000}"/>
    <cellStyle name="Comma 3 3 2 3 2 6" xfId="6687" xr:uid="{00000000-0005-0000-0000-000017000000}"/>
    <cellStyle name="Comma 3 3 2 3 2 6 2" xfId="17439" xr:uid="{00000000-0005-0000-0000-000017000000}"/>
    <cellStyle name="Comma 3 3 2 3 2 6 3" xfId="28191" xr:uid="{00000000-0005-0000-0000-000017000000}"/>
    <cellStyle name="Comma 3 3 2 3 2 6 4" xfId="38943" xr:uid="{00000000-0005-0000-0000-000017000000}"/>
    <cellStyle name="Comma 3 3 2 3 2 6 5" xfId="49695" xr:uid="{00000000-0005-0000-0000-000017000000}"/>
    <cellStyle name="Comma 3 3 2 3 2 7" xfId="11295" xr:uid="{00000000-0005-0000-0000-000017000000}"/>
    <cellStyle name="Comma 3 3 2 3 2 8" xfId="22047" xr:uid="{00000000-0005-0000-0000-000017000000}"/>
    <cellStyle name="Comma 3 3 2 3 2 9" xfId="32799" xr:uid="{00000000-0005-0000-0000-000017000000}"/>
    <cellStyle name="Comma 3 3 2 3 3" xfId="903" xr:uid="{00000000-0005-0000-0000-000017000000}"/>
    <cellStyle name="Comma 3 3 2 3 3 2" xfId="2449" xr:uid="{00000000-0005-0000-0000-0000F7030000}"/>
    <cellStyle name="Comma 3 3 2 3 3 2 2" xfId="8607" xr:uid="{00000000-0005-0000-0000-0000F7030000}"/>
    <cellStyle name="Comma 3 3 2 3 3 2 2 2" xfId="19359" xr:uid="{00000000-0005-0000-0000-0000F7030000}"/>
    <cellStyle name="Comma 3 3 2 3 3 2 2 3" xfId="30111" xr:uid="{00000000-0005-0000-0000-0000F7030000}"/>
    <cellStyle name="Comma 3 3 2 3 3 2 2 4" xfId="40863" xr:uid="{00000000-0005-0000-0000-0000F7030000}"/>
    <cellStyle name="Comma 3 3 2 3 3 2 2 5" xfId="51615" xr:uid="{00000000-0005-0000-0000-0000F7030000}"/>
    <cellStyle name="Comma 3 3 2 3 3 2 3" xfId="13215" xr:uid="{00000000-0005-0000-0000-0000F7030000}"/>
    <cellStyle name="Comma 3 3 2 3 3 2 4" xfId="23967" xr:uid="{00000000-0005-0000-0000-0000F7030000}"/>
    <cellStyle name="Comma 3 3 2 3 3 2 5" xfId="34719" xr:uid="{00000000-0005-0000-0000-0000F7030000}"/>
    <cellStyle name="Comma 3 3 2 3 3 2 6" xfId="45471" xr:uid="{00000000-0005-0000-0000-0000F7030000}"/>
    <cellStyle name="Comma 3 3 2 3 3 3" xfId="3991" xr:uid="{00000000-0005-0000-0000-000017000000}"/>
    <cellStyle name="Comma 3 3 2 3 3 3 2" xfId="10143" xr:uid="{00000000-0005-0000-0000-000017000000}"/>
    <cellStyle name="Comma 3 3 2 3 3 3 2 2" xfId="20895" xr:uid="{00000000-0005-0000-0000-000017000000}"/>
    <cellStyle name="Comma 3 3 2 3 3 3 2 3" xfId="31647" xr:uid="{00000000-0005-0000-0000-000017000000}"/>
    <cellStyle name="Comma 3 3 2 3 3 3 2 4" xfId="42399" xr:uid="{00000000-0005-0000-0000-000017000000}"/>
    <cellStyle name="Comma 3 3 2 3 3 3 2 5" xfId="53151" xr:uid="{00000000-0005-0000-0000-000017000000}"/>
    <cellStyle name="Comma 3 3 2 3 3 3 3" xfId="14751" xr:uid="{00000000-0005-0000-0000-000017000000}"/>
    <cellStyle name="Comma 3 3 2 3 3 3 4" xfId="25503" xr:uid="{00000000-0005-0000-0000-000017000000}"/>
    <cellStyle name="Comma 3 3 2 3 3 3 5" xfId="36255" xr:uid="{00000000-0005-0000-0000-000017000000}"/>
    <cellStyle name="Comma 3 3 2 3 3 3 6" xfId="47007" xr:uid="{00000000-0005-0000-0000-000017000000}"/>
    <cellStyle name="Comma 3 3 2 3 3 4" xfId="5535" xr:uid="{00000000-0005-0000-0000-000017000000}"/>
    <cellStyle name="Comma 3 3 2 3 3 4 2" xfId="16287" xr:uid="{00000000-0005-0000-0000-000017000000}"/>
    <cellStyle name="Comma 3 3 2 3 3 4 3" xfId="27039" xr:uid="{00000000-0005-0000-0000-000017000000}"/>
    <cellStyle name="Comma 3 3 2 3 3 4 4" xfId="37791" xr:uid="{00000000-0005-0000-0000-000017000000}"/>
    <cellStyle name="Comma 3 3 2 3 3 4 5" xfId="48543" xr:uid="{00000000-0005-0000-0000-000017000000}"/>
    <cellStyle name="Comma 3 3 2 3 3 5" xfId="7071" xr:uid="{00000000-0005-0000-0000-000017000000}"/>
    <cellStyle name="Comma 3 3 2 3 3 5 2" xfId="17823" xr:uid="{00000000-0005-0000-0000-000017000000}"/>
    <cellStyle name="Comma 3 3 2 3 3 5 3" xfId="28575" xr:uid="{00000000-0005-0000-0000-000017000000}"/>
    <cellStyle name="Comma 3 3 2 3 3 5 4" xfId="39327" xr:uid="{00000000-0005-0000-0000-000017000000}"/>
    <cellStyle name="Comma 3 3 2 3 3 5 5" xfId="50079" xr:uid="{00000000-0005-0000-0000-000017000000}"/>
    <cellStyle name="Comma 3 3 2 3 3 6" xfId="11679" xr:uid="{00000000-0005-0000-0000-000017000000}"/>
    <cellStyle name="Comma 3 3 2 3 3 7" xfId="22431" xr:uid="{00000000-0005-0000-0000-000017000000}"/>
    <cellStyle name="Comma 3 3 2 3 3 8" xfId="33183" xr:uid="{00000000-0005-0000-0000-000017000000}"/>
    <cellStyle name="Comma 3 3 2 3 3 9" xfId="43935" xr:uid="{00000000-0005-0000-0000-000017000000}"/>
    <cellStyle name="Comma 3 3 2 3 4" xfId="1680" xr:uid="{00000000-0005-0000-0000-0000F4030000}"/>
    <cellStyle name="Comma 3 3 2 3 4 2" xfId="7839" xr:uid="{00000000-0005-0000-0000-0000F4030000}"/>
    <cellStyle name="Comma 3 3 2 3 4 2 2" xfId="18591" xr:uid="{00000000-0005-0000-0000-0000F4030000}"/>
    <cellStyle name="Comma 3 3 2 3 4 2 3" xfId="29343" xr:uid="{00000000-0005-0000-0000-0000F4030000}"/>
    <cellStyle name="Comma 3 3 2 3 4 2 4" xfId="40095" xr:uid="{00000000-0005-0000-0000-0000F4030000}"/>
    <cellStyle name="Comma 3 3 2 3 4 2 5" xfId="50847" xr:uid="{00000000-0005-0000-0000-0000F4030000}"/>
    <cellStyle name="Comma 3 3 2 3 4 3" xfId="12447" xr:uid="{00000000-0005-0000-0000-0000F4030000}"/>
    <cellStyle name="Comma 3 3 2 3 4 4" xfId="23199" xr:uid="{00000000-0005-0000-0000-0000F4030000}"/>
    <cellStyle name="Comma 3 3 2 3 4 5" xfId="33951" xr:uid="{00000000-0005-0000-0000-0000F4030000}"/>
    <cellStyle name="Comma 3 3 2 3 4 6" xfId="44703" xr:uid="{00000000-0005-0000-0000-0000F4030000}"/>
    <cellStyle name="Comma 3 3 2 3 5" xfId="3223" xr:uid="{00000000-0005-0000-0000-000017000000}"/>
    <cellStyle name="Comma 3 3 2 3 5 2" xfId="9375" xr:uid="{00000000-0005-0000-0000-000017000000}"/>
    <cellStyle name="Comma 3 3 2 3 5 2 2" xfId="20127" xr:uid="{00000000-0005-0000-0000-000017000000}"/>
    <cellStyle name="Comma 3 3 2 3 5 2 3" xfId="30879" xr:uid="{00000000-0005-0000-0000-000017000000}"/>
    <cellStyle name="Comma 3 3 2 3 5 2 4" xfId="41631" xr:uid="{00000000-0005-0000-0000-000017000000}"/>
    <cellStyle name="Comma 3 3 2 3 5 2 5" xfId="52383" xr:uid="{00000000-0005-0000-0000-000017000000}"/>
    <cellStyle name="Comma 3 3 2 3 5 3" xfId="13983" xr:uid="{00000000-0005-0000-0000-000017000000}"/>
    <cellStyle name="Comma 3 3 2 3 5 4" xfId="24735" xr:uid="{00000000-0005-0000-0000-000017000000}"/>
    <cellStyle name="Comma 3 3 2 3 5 5" xfId="35487" xr:uid="{00000000-0005-0000-0000-000017000000}"/>
    <cellStyle name="Comma 3 3 2 3 5 6" xfId="46239" xr:uid="{00000000-0005-0000-0000-000017000000}"/>
    <cellStyle name="Comma 3 3 2 3 6" xfId="4763" xr:uid="{00000000-0005-0000-0000-000017000000}"/>
    <cellStyle name="Comma 3 3 2 3 6 2" xfId="15519" xr:uid="{00000000-0005-0000-0000-000017000000}"/>
    <cellStyle name="Comma 3 3 2 3 6 3" xfId="26271" xr:uid="{00000000-0005-0000-0000-000017000000}"/>
    <cellStyle name="Comma 3 3 2 3 6 4" xfId="37023" xr:uid="{00000000-0005-0000-0000-000017000000}"/>
    <cellStyle name="Comma 3 3 2 3 6 5" xfId="47775" xr:uid="{00000000-0005-0000-0000-000017000000}"/>
    <cellStyle name="Comma 3 3 2 3 7" xfId="6303" xr:uid="{00000000-0005-0000-0000-000017000000}"/>
    <cellStyle name="Comma 3 3 2 3 7 2" xfId="17055" xr:uid="{00000000-0005-0000-0000-000017000000}"/>
    <cellStyle name="Comma 3 3 2 3 7 3" xfId="27807" xr:uid="{00000000-0005-0000-0000-000017000000}"/>
    <cellStyle name="Comma 3 3 2 3 7 4" xfId="38559" xr:uid="{00000000-0005-0000-0000-000017000000}"/>
    <cellStyle name="Comma 3 3 2 3 7 5" xfId="49311" xr:uid="{00000000-0005-0000-0000-000017000000}"/>
    <cellStyle name="Comma 3 3 2 3 8" xfId="10911" xr:uid="{00000000-0005-0000-0000-000017000000}"/>
    <cellStyle name="Comma 3 3 2 3 9" xfId="21663" xr:uid="{00000000-0005-0000-0000-000017000000}"/>
    <cellStyle name="Comma 3 3 2 4" xfId="164" xr:uid="{00000000-0005-0000-0000-00002B000000}"/>
    <cellStyle name="Comma 3 3 2 4 10" xfId="32479" xr:uid="{00000000-0005-0000-0000-00002B000000}"/>
    <cellStyle name="Comma 3 3 2 4 11" xfId="43231" xr:uid="{00000000-0005-0000-0000-00002B000000}"/>
    <cellStyle name="Comma 3 3 2 4 2" xfId="571" xr:uid="{00000000-0005-0000-0000-00002B000000}"/>
    <cellStyle name="Comma 3 3 2 4 2 10" xfId="43615" xr:uid="{00000000-0005-0000-0000-00002B000000}"/>
    <cellStyle name="Comma 3 3 2 4 2 2" xfId="1351" xr:uid="{00000000-0005-0000-0000-00002B000000}"/>
    <cellStyle name="Comma 3 3 2 4 2 2 2" xfId="2897" xr:uid="{00000000-0005-0000-0000-0000FA030000}"/>
    <cellStyle name="Comma 3 3 2 4 2 2 2 2" xfId="9055" xr:uid="{00000000-0005-0000-0000-0000FA030000}"/>
    <cellStyle name="Comma 3 3 2 4 2 2 2 2 2" xfId="19807" xr:uid="{00000000-0005-0000-0000-0000FA030000}"/>
    <cellStyle name="Comma 3 3 2 4 2 2 2 2 3" xfId="30559" xr:uid="{00000000-0005-0000-0000-0000FA030000}"/>
    <cellStyle name="Comma 3 3 2 4 2 2 2 2 4" xfId="41311" xr:uid="{00000000-0005-0000-0000-0000FA030000}"/>
    <cellStyle name="Comma 3 3 2 4 2 2 2 2 5" xfId="52063" xr:uid="{00000000-0005-0000-0000-0000FA030000}"/>
    <cellStyle name="Comma 3 3 2 4 2 2 2 3" xfId="13663" xr:uid="{00000000-0005-0000-0000-0000FA030000}"/>
    <cellStyle name="Comma 3 3 2 4 2 2 2 4" xfId="24415" xr:uid="{00000000-0005-0000-0000-0000FA030000}"/>
    <cellStyle name="Comma 3 3 2 4 2 2 2 5" xfId="35167" xr:uid="{00000000-0005-0000-0000-0000FA030000}"/>
    <cellStyle name="Comma 3 3 2 4 2 2 2 6" xfId="45919" xr:uid="{00000000-0005-0000-0000-0000FA030000}"/>
    <cellStyle name="Comma 3 3 2 4 2 2 3" xfId="4439" xr:uid="{00000000-0005-0000-0000-00002B000000}"/>
    <cellStyle name="Comma 3 3 2 4 2 2 3 2" xfId="10591" xr:uid="{00000000-0005-0000-0000-00002B000000}"/>
    <cellStyle name="Comma 3 3 2 4 2 2 3 2 2" xfId="21343" xr:uid="{00000000-0005-0000-0000-00002B000000}"/>
    <cellStyle name="Comma 3 3 2 4 2 2 3 2 3" xfId="32095" xr:uid="{00000000-0005-0000-0000-00002B000000}"/>
    <cellStyle name="Comma 3 3 2 4 2 2 3 2 4" xfId="42847" xr:uid="{00000000-0005-0000-0000-00002B000000}"/>
    <cellStyle name="Comma 3 3 2 4 2 2 3 2 5" xfId="53599" xr:uid="{00000000-0005-0000-0000-00002B000000}"/>
    <cellStyle name="Comma 3 3 2 4 2 2 3 3" xfId="15199" xr:uid="{00000000-0005-0000-0000-00002B000000}"/>
    <cellStyle name="Comma 3 3 2 4 2 2 3 4" xfId="25951" xr:uid="{00000000-0005-0000-0000-00002B000000}"/>
    <cellStyle name="Comma 3 3 2 4 2 2 3 5" xfId="36703" xr:uid="{00000000-0005-0000-0000-00002B000000}"/>
    <cellStyle name="Comma 3 3 2 4 2 2 3 6" xfId="47455" xr:uid="{00000000-0005-0000-0000-00002B000000}"/>
    <cellStyle name="Comma 3 3 2 4 2 2 4" xfId="5983" xr:uid="{00000000-0005-0000-0000-00002B000000}"/>
    <cellStyle name="Comma 3 3 2 4 2 2 4 2" xfId="16735" xr:uid="{00000000-0005-0000-0000-00002B000000}"/>
    <cellStyle name="Comma 3 3 2 4 2 2 4 3" xfId="27487" xr:uid="{00000000-0005-0000-0000-00002B000000}"/>
    <cellStyle name="Comma 3 3 2 4 2 2 4 4" xfId="38239" xr:uid="{00000000-0005-0000-0000-00002B000000}"/>
    <cellStyle name="Comma 3 3 2 4 2 2 4 5" xfId="48991" xr:uid="{00000000-0005-0000-0000-00002B000000}"/>
    <cellStyle name="Comma 3 3 2 4 2 2 5" xfId="7519" xr:uid="{00000000-0005-0000-0000-00002B000000}"/>
    <cellStyle name="Comma 3 3 2 4 2 2 5 2" xfId="18271" xr:uid="{00000000-0005-0000-0000-00002B000000}"/>
    <cellStyle name="Comma 3 3 2 4 2 2 5 3" xfId="29023" xr:uid="{00000000-0005-0000-0000-00002B000000}"/>
    <cellStyle name="Comma 3 3 2 4 2 2 5 4" xfId="39775" xr:uid="{00000000-0005-0000-0000-00002B000000}"/>
    <cellStyle name="Comma 3 3 2 4 2 2 5 5" xfId="50527" xr:uid="{00000000-0005-0000-0000-00002B000000}"/>
    <cellStyle name="Comma 3 3 2 4 2 2 6" xfId="12127" xr:uid="{00000000-0005-0000-0000-00002B000000}"/>
    <cellStyle name="Comma 3 3 2 4 2 2 7" xfId="22879" xr:uid="{00000000-0005-0000-0000-00002B000000}"/>
    <cellStyle name="Comma 3 3 2 4 2 2 8" xfId="33631" xr:uid="{00000000-0005-0000-0000-00002B000000}"/>
    <cellStyle name="Comma 3 3 2 4 2 2 9" xfId="44383" xr:uid="{00000000-0005-0000-0000-00002B000000}"/>
    <cellStyle name="Comma 3 3 2 4 2 3" xfId="2128" xr:uid="{00000000-0005-0000-0000-0000F9030000}"/>
    <cellStyle name="Comma 3 3 2 4 2 3 2" xfId="8287" xr:uid="{00000000-0005-0000-0000-0000F9030000}"/>
    <cellStyle name="Comma 3 3 2 4 2 3 2 2" xfId="19039" xr:uid="{00000000-0005-0000-0000-0000F9030000}"/>
    <cellStyle name="Comma 3 3 2 4 2 3 2 3" xfId="29791" xr:uid="{00000000-0005-0000-0000-0000F9030000}"/>
    <cellStyle name="Comma 3 3 2 4 2 3 2 4" xfId="40543" xr:uid="{00000000-0005-0000-0000-0000F9030000}"/>
    <cellStyle name="Comma 3 3 2 4 2 3 2 5" xfId="51295" xr:uid="{00000000-0005-0000-0000-0000F9030000}"/>
    <cellStyle name="Comma 3 3 2 4 2 3 3" xfId="12895" xr:uid="{00000000-0005-0000-0000-0000F9030000}"/>
    <cellStyle name="Comma 3 3 2 4 2 3 4" xfId="23647" xr:uid="{00000000-0005-0000-0000-0000F9030000}"/>
    <cellStyle name="Comma 3 3 2 4 2 3 5" xfId="34399" xr:uid="{00000000-0005-0000-0000-0000F9030000}"/>
    <cellStyle name="Comma 3 3 2 4 2 3 6" xfId="45151" xr:uid="{00000000-0005-0000-0000-0000F9030000}"/>
    <cellStyle name="Comma 3 3 2 4 2 4" xfId="3671" xr:uid="{00000000-0005-0000-0000-00002B000000}"/>
    <cellStyle name="Comma 3 3 2 4 2 4 2" xfId="9823" xr:uid="{00000000-0005-0000-0000-00002B000000}"/>
    <cellStyle name="Comma 3 3 2 4 2 4 2 2" xfId="20575" xr:uid="{00000000-0005-0000-0000-00002B000000}"/>
    <cellStyle name="Comma 3 3 2 4 2 4 2 3" xfId="31327" xr:uid="{00000000-0005-0000-0000-00002B000000}"/>
    <cellStyle name="Comma 3 3 2 4 2 4 2 4" xfId="42079" xr:uid="{00000000-0005-0000-0000-00002B000000}"/>
    <cellStyle name="Comma 3 3 2 4 2 4 2 5" xfId="52831" xr:uid="{00000000-0005-0000-0000-00002B000000}"/>
    <cellStyle name="Comma 3 3 2 4 2 4 3" xfId="14431" xr:uid="{00000000-0005-0000-0000-00002B000000}"/>
    <cellStyle name="Comma 3 3 2 4 2 4 4" xfId="25183" xr:uid="{00000000-0005-0000-0000-00002B000000}"/>
    <cellStyle name="Comma 3 3 2 4 2 4 5" xfId="35935" xr:uid="{00000000-0005-0000-0000-00002B000000}"/>
    <cellStyle name="Comma 3 3 2 4 2 4 6" xfId="46687" xr:uid="{00000000-0005-0000-0000-00002B000000}"/>
    <cellStyle name="Comma 3 3 2 4 2 5" xfId="5211" xr:uid="{00000000-0005-0000-0000-00002B000000}"/>
    <cellStyle name="Comma 3 3 2 4 2 5 2" xfId="15967" xr:uid="{00000000-0005-0000-0000-00002B000000}"/>
    <cellStyle name="Comma 3 3 2 4 2 5 3" xfId="26719" xr:uid="{00000000-0005-0000-0000-00002B000000}"/>
    <cellStyle name="Comma 3 3 2 4 2 5 4" xfId="37471" xr:uid="{00000000-0005-0000-0000-00002B000000}"/>
    <cellStyle name="Comma 3 3 2 4 2 5 5" xfId="48223" xr:uid="{00000000-0005-0000-0000-00002B000000}"/>
    <cellStyle name="Comma 3 3 2 4 2 6" xfId="6751" xr:uid="{00000000-0005-0000-0000-00002B000000}"/>
    <cellStyle name="Comma 3 3 2 4 2 6 2" xfId="17503" xr:uid="{00000000-0005-0000-0000-00002B000000}"/>
    <cellStyle name="Comma 3 3 2 4 2 6 3" xfId="28255" xr:uid="{00000000-0005-0000-0000-00002B000000}"/>
    <cellStyle name="Comma 3 3 2 4 2 6 4" xfId="39007" xr:uid="{00000000-0005-0000-0000-00002B000000}"/>
    <cellStyle name="Comma 3 3 2 4 2 6 5" xfId="49759" xr:uid="{00000000-0005-0000-0000-00002B000000}"/>
    <cellStyle name="Comma 3 3 2 4 2 7" xfId="11359" xr:uid="{00000000-0005-0000-0000-00002B000000}"/>
    <cellStyle name="Comma 3 3 2 4 2 8" xfId="22111" xr:uid="{00000000-0005-0000-0000-00002B000000}"/>
    <cellStyle name="Comma 3 3 2 4 2 9" xfId="32863" xr:uid="{00000000-0005-0000-0000-00002B000000}"/>
    <cellStyle name="Comma 3 3 2 4 3" xfId="967" xr:uid="{00000000-0005-0000-0000-00002B000000}"/>
    <cellStyle name="Comma 3 3 2 4 3 2" xfId="2513" xr:uid="{00000000-0005-0000-0000-0000FB030000}"/>
    <cellStyle name="Comma 3 3 2 4 3 2 2" xfId="8671" xr:uid="{00000000-0005-0000-0000-0000FB030000}"/>
    <cellStyle name="Comma 3 3 2 4 3 2 2 2" xfId="19423" xr:uid="{00000000-0005-0000-0000-0000FB030000}"/>
    <cellStyle name="Comma 3 3 2 4 3 2 2 3" xfId="30175" xr:uid="{00000000-0005-0000-0000-0000FB030000}"/>
    <cellStyle name="Comma 3 3 2 4 3 2 2 4" xfId="40927" xr:uid="{00000000-0005-0000-0000-0000FB030000}"/>
    <cellStyle name="Comma 3 3 2 4 3 2 2 5" xfId="51679" xr:uid="{00000000-0005-0000-0000-0000FB030000}"/>
    <cellStyle name="Comma 3 3 2 4 3 2 3" xfId="13279" xr:uid="{00000000-0005-0000-0000-0000FB030000}"/>
    <cellStyle name="Comma 3 3 2 4 3 2 4" xfId="24031" xr:uid="{00000000-0005-0000-0000-0000FB030000}"/>
    <cellStyle name="Comma 3 3 2 4 3 2 5" xfId="34783" xr:uid="{00000000-0005-0000-0000-0000FB030000}"/>
    <cellStyle name="Comma 3 3 2 4 3 2 6" xfId="45535" xr:uid="{00000000-0005-0000-0000-0000FB030000}"/>
    <cellStyle name="Comma 3 3 2 4 3 3" xfId="4055" xr:uid="{00000000-0005-0000-0000-00002B000000}"/>
    <cellStyle name="Comma 3 3 2 4 3 3 2" xfId="10207" xr:uid="{00000000-0005-0000-0000-00002B000000}"/>
    <cellStyle name="Comma 3 3 2 4 3 3 2 2" xfId="20959" xr:uid="{00000000-0005-0000-0000-00002B000000}"/>
    <cellStyle name="Comma 3 3 2 4 3 3 2 3" xfId="31711" xr:uid="{00000000-0005-0000-0000-00002B000000}"/>
    <cellStyle name="Comma 3 3 2 4 3 3 2 4" xfId="42463" xr:uid="{00000000-0005-0000-0000-00002B000000}"/>
    <cellStyle name="Comma 3 3 2 4 3 3 2 5" xfId="53215" xr:uid="{00000000-0005-0000-0000-00002B000000}"/>
    <cellStyle name="Comma 3 3 2 4 3 3 3" xfId="14815" xr:uid="{00000000-0005-0000-0000-00002B000000}"/>
    <cellStyle name="Comma 3 3 2 4 3 3 4" xfId="25567" xr:uid="{00000000-0005-0000-0000-00002B000000}"/>
    <cellStyle name="Comma 3 3 2 4 3 3 5" xfId="36319" xr:uid="{00000000-0005-0000-0000-00002B000000}"/>
    <cellStyle name="Comma 3 3 2 4 3 3 6" xfId="47071" xr:uid="{00000000-0005-0000-0000-00002B000000}"/>
    <cellStyle name="Comma 3 3 2 4 3 4" xfId="5599" xr:uid="{00000000-0005-0000-0000-00002B000000}"/>
    <cellStyle name="Comma 3 3 2 4 3 4 2" xfId="16351" xr:uid="{00000000-0005-0000-0000-00002B000000}"/>
    <cellStyle name="Comma 3 3 2 4 3 4 3" xfId="27103" xr:uid="{00000000-0005-0000-0000-00002B000000}"/>
    <cellStyle name="Comma 3 3 2 4 3 4 4" xfId="37855" xr:uid="{00000000-0005-0000-0000-00002B000000}"/>
    <cellStyle name="Comma 3 3 2 4 3 4 5" xfId="48607" xr:uid="{00000000-0005-0000-0000-00002B000000}"/>
    <cellStyle name="Comma 3 3 2 4 3 5" xfId="7135" xr:uid="{00000000-0005-0000-0000-00002B000000}"/>
    <cellStyle name="Comma 3 3 2 4 3 5 2" xfId="17887" xr:uid="{00000000-0005-0000-0000-00002B000000}"/>
    <cellStyle name="Comma 3 3 2 4 3 5 3" xfId="28639" xr:uid="{00000000-0005-0000-0000-00002B000000}"/>
    <cellStyle name="Comma 3 3 2 4 3 5 4" xfId="39391" xr:uid="{00000000-0005-0000-0000-00002B000000}"/>
    <cellStyle name="Comma 3 3 2 4 3 5 5" xfId="50143" xr:uid="{00000000-0005-0000-0000-00002B000000}"/>
    <cellStyle name="Comma 3 3 2 4 3 6" xfId="11743" xr:uid="{00000000-0005-0000-0000-00002B000000}"/>
    <cellStyle name="Comma 3 3 2 4 3 7" xfId="22495" xr:uid="{00000000-0005-0000-0000-00002B000000}"/>
    <cellStyle name="Comma 3 3 2 4 3 8" xfId="33247" xr:uid="{00000000-0005-0000-0000-00002B000000}"/>
    <cellStyle name="Comma 3 3 2 4 3 9" xfId="43999" xr:uid="{00000000-0005-0000-0000-00002B000000}"/>
    <cellStyle name="Comma 3 3 2 4 4" xfId="1744" xr:uid="{00000000-0005-0000-0000-0000F8030000}"/>
    <cellStyle name="Comma 3 3 2 4 4 2" xfId="7903" xr:uid="{00000000-0005-0000-0000-0000F8030000}"/>
    <cellStyle name="Comma 3 3 2 4 4 2 2" xfId="18655" xr:uid="{00000000-0005-0000-0000-0000F8030000}"/>
    <cellStyle name="Comma 3 3 2 4 4 2 3" xfId="29407" xr:uid="{00000000-0005-0000-0000-0000F8030000}"/>
    <cellStyle name="Comma 3 3 2 4 4 2 4" xfId="40159" xr:uid="{00000000-0005-0000-0000-0000F8030000}"/>
    <cellStyle name="Comma 3 3 2 4 4 2 5" xfId="50911" xr:uid="{00000000-0005-0000-0000-0000F8030000}"/>
    <cellStyle name="Comma 3 3 2 4 4 3" xfId="12511" xr:uid="{00000000-0005-0000-0000-0000F8030000}"/>
    <cellStyle name="Comma 3 3 2 4 4 4" xfId="23263" xr:uid="{00000000-0005-0000-0000-0000F8030000}"/>
    <cellStyle name="Comma 3 3 2 4 4 5" xfId="34015" xr:uid="{00000000-0005-0000-0000-0000F8030000}"/>
    <cellStyle name="Comma 3 3 2 4 4 6" xfId="44767" xr:uid="{00000000-0005-0000-0000-0000F8030000}"/>
    <cellStyle name="Comma 3 3 2 4 5" xfId="3287" xr:uid="{00000000-0005-0000-0000-00002B000000}"/>
    <cellStyle name="Comma 3 3 2 4 5 2" xfId="9439" xr:uid="{00000000-0005-0000-0000-00002B000000}"/>
    <cellStyle name="Comma 3 3 2 4 5 2 2" xfId="20191" xr:uid="{00000000-0005-0000-0000-00002B000000}"/>
    <cellStyle name="Comma 3 3 2 4 5 2 3" xfId="30943" xr:uid="{00000000-0005-0000-0000-00002B000000}"/>
    <cellStyle name="Comma 3 3 2 4 5 2 4" xfId="41695" xr:uid="{00000000-0005-0000-0000-00002B000000}"/>
    <cellStyle name="Comma 3 3 2 4 5 2 5" xfId="52447" xr:uid="{00000000-0005-0000-0000-00002B000000}"/>
    <cellStyle name="Comma 3 3 2 4 5 3" xfId="14047" xr:uid="{00000000-0005-0000-0000-00002B000000}"/>
    <cellStyle name="Comma 3 3 2 4 5 4" xfId="24799" xr:uid="{00000000-0005-0000-0000-00002B000000}"/>
    <cellStyle name="Comma 3 3 2 4 5 5" xfId="35551" xr:uid="{00000000-0005-0000-0000-00002B000000}"/>
    <cellStyle name="Comma 3 3 2 4 5 6" xfId="46303" xr:uid="{00000000-0005-0000-0000-00002B000000}"/>
    <cellStyle name="Comma 3 3 2 4 6" xfId="4827" xr:uid="{00000000-0005-0000-0000-00002B000000}"/>
    <cellStyle name="Comma 3 3 2 4 6 2" xfId="15583" xr:uid="{00000000-0005-0000-0000-00002B000000}"/>
    <cellStyle name="Comma 3 3 2 4 6 3" xfId="26335" xr:uid="{00000000-0005-0000-0000-00002B000000}"/>
    <cellStyle name="Comma 3 3 2 4 6 4" xfId="37087" xr:uid="{00000000-0005-0000-0000-00002B000000}"/>
    <cellStyle name="Comma 3 3 2 4 6 5" xfId="47839" xr:uid="{00000000-0005-0000-0000-00002B000000}"/>
    <cellStyle name="Comma 3 3 2 4 7" xfId="6367" xr:uid="{00000000-0005-0000-0000-00002B000000}"/>
    <cellStyle name="Comma 3 3 2 4 7 2" xfId="17119" xr:uid="{00000000-0005-0000-0000-00002B000000}"/>
    <cellStyle name="Comma 3 3 2 4 7 3" xfId="27871" xr:uid="{00000000-0005-0000-0000-00002B000000}"/>
    <cellStyle name="Comma 3 3 2 4 7 4" xfId="38623" xr:uid="{00000000-0005-0000-0000-00002B000000}"/>
    <cellStyle name="Comma 3 3 2 4 7 5" xfId="49375" xr:uid="{00000000-0005-0000-0000-00002B000000}"/>
    <cellStyle name="Comma 3 3 2 4 8" xfId="10975" xr:uid="{00000000-0005-0000-0000-00002B000000}"/>
    <cellStyle name="Comma 3 3 2 4 9" xfId="21727" xr:uid="{00000000-0005-0000-0000-00002B000000}"/>
    <cellStyle name="Comma 3 3 2 5" xfId="251" xr:uid="{00000000-0005-0000-0000-000017000000}"/>
    <cellStyle name="Comma 3 3 2 5 10" xfId="32543" xr:uid="{00000000-0005-0000-0000-000017000000}"/>
    <cellStyle name="Comma 3 3 2 5 11" xfId="43295" xr:uid="{00000000-0005-0000-0000-000017000000}"/>
    <cellStyle name="Comma 3 3 2 5 2" xfId="635" xr:uid="{00000000-0005-0000-0000-000017000000}"/>
    <cellStyle name="Comma 3 3 2 5 2 10" xfId="43679" xr:uid="{00000000-0005-0000-0000-000017000000}"/>
    <cellStyle name="Comma 3 3 2 5 2 2" xfId="1415" xr:uid="{00000000-0005-0000-0000-000017000000}"/>
    <cellStyle name="Comma 3 3 2 5 2 2 2" xfId="2961" xr:uid="{00000000-0005-0000-0000-0000FE030000}"/>
    <cellStyle name="Comma 3 3 2 5 2 2 2 2" xfId="9119" xr:uid="{00000000-0005-0000-0000-0000FE030000}"/>
    <cellStyle name="Comma 3 3 2 5 2 2 2 2 2" xfId="19871" xr:uid="{00000000-0005-0000-0000-0000FE030000}"/>
    <cellStyle name="Comma 3 3 2 5 2 2 2 2 3" xfId="30623" xr:uid="{00000000-0005-0000-0000-0000FE030000}"/>
    <cellStyle name="Comma 3 3 2 5 2 2 2 2 4" xfId="41375" xr:uid="{00000000-0005-0000-0000-0000FE030000}"/>
    <cellStyle name="Comma 3 3 2 5 2 2 2 2 5" xfId="52127" xr:uid="{00000000-0005-0000-0000-0000FE030000}"/>
    <cellStyle name="Comma 3 3 2 5 2 2 2 3" xfId="13727" xr:uid="{00000000-0005-0000-0000-0000FE030000}"/>
    <cellStyle name="Comma 3 3 2 5 2 2 2 4" xfId="24479" xr:uid="{00000000-0005-0000-0000-0000FE030000}"/>
    <cellStyle name="Comma 3 3 2 5 2 2 2 5" xfId="35231" xr:uid="{00000000-0005-0000-0000-0000FE030000}"/>
    <cellStyle name="Comma 3 3 2 5 2 2 2 6" xfId="45983" xr:uid="{00000000-0005-0000-0000-0000FE030000}"/>
    <cellStyle name="Comma 3 3 2 5 2 2 3" xfId="4503" xr:uid="{00000000-0005-0000-0000-000017000000}"/>
    <cellStyle name="Comma 3 3 2 5 2 2 3 2" xfId="10655" xr:uid="{00000000-0005-0000-0000-000017000000}"/>
    <cellStyle name="Comma 3 3 2 5 2 2 3 2 2" xfId="21407" xr:uid="{00000000-0005-0000-0000-000017000000}"/>
    <cellStyle name="Comma 3 3 2 5 2 2 3 2 3" xfId="32159" xr:uid="{00000000-0005-0000-0000-000017000000}"/>
    <cellStyle name="Comma 3 3 2 5 2 2 3 2 4" xfId="42911" xr:uid="{00000000-0005-0000-0000-000017000000}"/>
    <cellStyle name="Comma 3 3 2 5 2 2 3 2 5" xfId="53663" xr:uid="{00000000-0005-0000-0000-000017000000}"/>
    <cellStyle name="Comma 3 3 2 5 2 2 3 3" xfId="15263" xr:uid="{00000000-0005-0000-0000-000017000000}"/>
    <cellStyle name="Comma 3 3 2 5 2 2 3 4" xfId="26015" xr:uid="{00000000-0005-0000-0000-000017000000}"/>
    <cellStyle name="Comma 3 3 2 5 2 2 3 5" xfId="36767" xr:uid="{00000000-0005-0000-0000-000017000000}"/>
    <cellStyle name="Comma 3 3 2 5 2 2 3 6" xfId="47519" xr:uid="{00000000-0005-0000-0000-000017000000}"/>
    <cellStyle name="Comma 3 3 2 5 2 2 4" xfId="6047" xr:uid="{00000000-0005-0000-0000-000017000000}"/>
    <cellStyle name="Comma 3 3 2 5 2 2 4 2" xfId="16799" xr:uid="{00000000-0005-0000-0000-000017000000}"/>
    <cellStyle name="Comma 3 3 2 5 2 2 4 3" xfId="27551" xr:uid="{00000000-0005-0000-0000-000017000000}"/>
    <cellStyle name="Comma 3 3 2 5 2 2 4 4" xfId="38303" xr:uid="{00000000-0005-0000-0000-000017000000}"/>
    <cellStyle name="Comma 3 3 2 5 2 2 4 5" xfId="49055" xr:uid="{00000000-0005-0000-0000-000017000000}"/>
    <cellStyle name="Comma 3 3 2 5 2 2 5" xfId="7583" xr:uid="{00000000-0005-0000-0000-000017000000}"/>
    <cellStyle name="Comma 3 3 2 5 2 2 5 2" xfId="18335" xr:uid="{00000000-0005-0000-0000-000017000000}"/>
    <cellStyle name="Comma 3 3 2 5 2 2 5 3" xfId="29087" xr:uid="{00000000-0005-0000-0000-000017000000}"/>
    <cellStyle name="Comma 3 3 2 5 2 2 5 4" xfId="39839" xr:uid="{00000000-0005-0000-0000-000017000000}"/>
    <cellStyle name="Comma 3 3 2 5 2 2 5 5" xfId="50591" xr:uid="{00000000-0005-0000-0000-000017000000}"/>
    <cellStyle name="Comma 3 3 2 5 2 2 6" xfId="12191" xr:uid="{00000000-0005-0000-0000-000017000000}"/>
    <cellStyle name="Comma 3 3 2 5 2 2 7" xfId="22943" xr:uid="{00000000-0005-0000-0000-000017000000}"/>
    <cellStyle name="Comma 3 3 2 5 2 2 8" xfId="33695" xr:uid="{00000000-0005-0000-0000-000017000000}"/>
    <cellStyle name="Comma 3 3 2 5 2 2 9" xfId="44447" xr:uid="{00000000-0005-0000-0000-000017000000}"/>
    <cellStyle name="Comma 3 3 2 5 2 3" xfId="2192" xr:uid="{00000000-0005-0000-0000-0000FD030000}"/>
    <cellStyle name="Comma 3 3 2 5 2 3 2" xfId="8351" xr:uid="{00000000-0005-0000-0000-0000FD030000}"/>
    <cellStyle name="Comma 3 3 2 5 2 3 2 2" xfId="19103" xr:uid="{00000000-0005-0000-0000-0000FD030000}"/>
    <cellStyle name="Comma 3 3 2 5 2 3 2 3" xfId="29855" xr:uid="{00000000-0005-0000-0000-0000FD030000}"/>
    <cellStyle name="Comma 3 3 2 5 2 3 2 4" xfId="40607" xr:uid="{00000000-0005-0000-0000-0000FD030000}"/>
    <cellStyle name="Comma 3 3 2 5 2 3 2 5" xfId="51359" xr:uid="{00000000-0005-0000-0000-0000FD030000}"/>
    <cellStyle name="Comma 3 3 2 5 2 3 3" xfId="12959" xr:uid="{00000000-0005-0000-0000-0000FD030000}"/>
    <cellStyle name="Comma 3 3 2 5 2 3 4" xfId="23711" xr:uid="{00000000-0005-0000-0000-0000FD030000}"/>
    <cellStyle name="Comma 3 3 2 5 2 3 5" xfId="34463" xr:uid="{00000000-0005-0000-0000-0000FD030000}"/>
    <cellStyle name="Comma 3 3 2 5 2 3 6" xfId="45215" xr:uid="{00000000-0005-0000-0000-0000FD030000}"/>
    <cellStyle name="Comma 3 3 2 5 2 4" xfId="3735" xr:uid="{00000000-0005-0000-0000-000017000000}"/>
    <cellStyle name="Comma 3 3 2 5 2 4 2" xfId="9887" xr:uid="{00000000-0005-0000-0000-000017000000}"/>
    <cellStyle name="Comma 3 3 2 5 2 4 2 2" xfId="20639" xr:uid="{00000000-0005-0000-0000-000017000000}"/>
    <cellStyle name="Comma 3 3 2 5 2 4 2 3" xfId="31391" xr:uid="{00000000-0005-0000-0000-000017000000}"/>
    <cellStyle name="Comma 3 3 2 5 2 4 2 4" xfId="42143" xr:uid="{00000000-0005-0000-0000-000017000000}"/>
    <cellStyle name="Comma 3 3 2 5 2 4 2 5" xfId="52895" xr:uid="{00000000-0005-0000-0000-000017000000}"/>
    <cellStyle name="Comma 3 3 2 5 2 4 3" xfId="14495" xr:uid="{00000000-0005-0000-0000-000017000000}"/>
    <cellStyle name="Comma 3 3 2 5 2 4 4" xfId="25247" xr:uid="{00000000-0005-0000-0000-000017000000}"/>
    <cellStyle name="Comma 3 3 2 5 2 4 5" xfId="35999" xr:uid="{00000000-0005-0000-0000-000017000000}"/>
    <cellStyle name="Comma 3 3 2 5 2 4 6" xfId="46751" xr:uid="{00000000-0005-0000-0000-000017000000}"/>
    <cellStyle name="Comma 3 3 2 5 2 5" xfId="5275" xr:uid="{00000000-0005-0000-0000-000017000000}"/>
    <cellStyle name="Comma 3 3 2 5 2 5 2" xfId="16031" xr:uid="{00000000-0005-0000-0000-000017000000}"/>
    <cellStyle name="Comma 3 3 2 5 2 5 3" xfId="26783" xr:uid="{00000000-0005-0000-0000-000017000000}"/>
    <cellStyle name="Comma 3 3 2 5 2 5 4" xfId="37535" xr:uid="{00000000-0005-0000-0000-000017000000}"/>
    <cellStyle name="Comma 3 3 2 5 2 5 5" xfId="48287" xr:uid="{00000000-0005-0000-0000-000017000000}"/>
    <cellStyle name="Comma 3 3 2 5 2 6" xfId="6815" xr:uid="{00000000-0005-0000-0000-000017000000}"/>
    <cellStyle name="Comma 3 3 2 5 2 6 2" xfId="17567" xr:uid="{00000000-0005-0000-0000-000017000000}"/>
    <cellStyle name="Comma 3 3 2 5 2 6 3" xfId="28319" xr:uid="{00000000-0005-0000-0000-000017000000}"/>
    <cellStyle name="Comma 3 3 2 5 2 6 4" xfId="39071" xr:uid="{00000000-0005-0000-0000-000017000000}"/>
    <cellStyle name="Comma 3 3 2 5 2 6 5" xfId="49823" xr:uid="{00000000-0005-0000-0000-000017000000}"/>
    <cellStyle name="Comma 3 3 2 5 2 7" xfId="11423" xr:uid="{00000000-0005-0000-0000-000017000000}"/>
    <cellStyle name="Comma 3 3 2 5 2 8" xfId="22175" xr:uid="{00000000-0005-0000-0000-000017000000}"/>
    <cellStyle name="Comma 3 3 2 5 2 9" xfId="32927" xr:uid="{00000000-0005-0000-0000-000017000000}"/>
    <cellStyle name="Comma 3 3 2 5 3" xfId="1031" xr:uid="{00000000-0005-0000-0000-000017000000}"/>
    <cellStyle name="Comma 3 3 2 5 3 2" xfId="2577" xr:uid="{00000000-0005-0000-0000-0000FF030000}"/>
    <cellStyle name="Comma 3 3 2 5 3 2 2" xfId="8735" xr:uid="{00000000-0005-0000-0000-0000FF030000}"/>
    <cellStyle name="Comma 3 3 2 5 3 2 2 2" xfId="19487" xr:uid="{00000000-0005-0000-0000-0000FF030000}"/>
    <cellStyle name="Comma 3 3 2 5 3 2 2 3" xfId="30239" xr:uid="{00000000-0005-0000-0000-0000FF030000}"/>
    <cellStyle name="Comma 3 3 2 5 3 2 2 4" xfId="40991" xr:uid="{00000000-0005-0000-0000-0000FF030000}"/>
    <cellStyle name="Comma 3 3 2 5 3 2 2 5" xfId="51743" xr:uid="{00000000-0005-0000-0000-0000FF030000}"/>
    <cellStyle name="Comma 3 3 2 5 3 2 3" xfId="13343" xr:uid="{00000000-0005-0000-0000-0000FF030000}"/>
    <cellStyle name="Comma 3 3 2 5 3 2 4" xfId="24095" xr:uid="{00000000-0005-0000-0000-0000FF030000}"/>
    <cellStyle name="Comma 3 3 2 5 3 2 5" xfId="34847" xr:uid="{00000000-0005-0000-0000-0000FF030000}"/>
    <cellStyle name="Comma 3 3 2 5 3 2 6" xfId="45599" xr:uid="{00000000-0005-0000-0000-0000FF030000}"/>
    <cellStyle name="Comma 3 3 2 5 3 3" xfId="4119" xr:uid="{00000000-0005-0000-0000-000017000000}"/>
    <cellStyle name="Comma 3 3 2 5 3 3 2" xfId="10271" xr:uid="{00000000-0005-0000-0000-000017000000}"/>
    <cellStyle name="Comma 3 3 2 5 3 3 2 2" xfId="21023" xr:uid="{00000000-0005-0000-0000-000017000000}"/>
    <cellStyle name="Comma 3 3 2 5 3 3 2 3" xfId="31775" xr:uid="{00000000-0005-0000-0000-000017000000}"/>
    <cellStyle name="Comma 3 3 2 5 3 3 2 4" xfId="42527" xr:uid="{00000000-0005-0000-0000-000017000000}"/>
    <cellStyle name="Comma 3 3 2 5 3 3 2 5" xfId="53279" xr:uid="{00000000-0005-0000-0000-000017000000}"/>
    <cellStyle name="Comma 3 3 2 5 3 3 3" xfId="14879" xr:uid="{00000000-0005-0000-0000-000017000000}"/>
    <cellStyle name="Comma 3 3 2 5 3 3 4" xfId="25631" xr:uid="{00000000-0005-0000-0000-000017000000}"/>
    <cellStyle name="Comma 3 3 2 5 3 3 5" xfId="36383" xr:uid="{00000000-0005-0000-0000-000017000000}"/>
    <cellStyle name="Comma 3 3 2 5 3 3 6" xfId="47135" xr:uid="{00000000-0005-0000-0000-000017000000}"/>
    <cellStyle name="Comma 3 3 2 5 3 4" xfId="5663" xr:uid="{00000000-0005-0000-0000-000017000000}"/>
    <cellStyle name="Comma 3 3 2 5 3 4 2" xfId="16415" xr:uid="{00000000-0005-0000-0000-000017000000}"/>
    <cellStyle name="Comma 3 3 2 5 3 4 3" xfId="27167" xr:uid="{00000000-0005-0000-0000-000017000000}"/>
    <cellStyle name="Comma 3 3 2 5 3 4 4" xfId="37919" xr:uid="{00000000-0005-0000-0000-000017000000}"/>
    <cellStyle name="Comma 3 3 2 5 3 4 5" xfId="48671" xr:uid="{00000000-0005-0000-0000-000017000000}"/>
    <cellStyle name="Comma 3 3 2 5 3 5" xfId="7199" xr:uid="{00000000-0005-0000-0000-000017000000}"/>
    <cellStyle name="Comma 3 3 2 5 3 5 2" xfId="17951" xr:uid="{00000000-0005-0000-0000-000017000000}"/>
    <cellStyle name="Comma 3 3 2 5 3 5 3" xfId="28703" xr:uid="{00000000-0005-0000-0000-000017000000}"/>
    <cellStyle name="Comma 3 3 2 5 3 5 4" xfId="39455" xr:uid="{00000000-0005-0000-0000-000017000000}"/>
    <cellStyle name="Comma 3 3 2 5 3 5 5" xfId="50207" xr:uid="{00000000-0005-0000-0000-000017000000}"/>
    <cellStyle name="Comma 3 3 2 5 3 6" xfId="11807" xr:uid="{00000000-0005-0000-0000-000017000000}"/>
    <cellStyle name="Comma 3 3 2 5 3 7" xfId="22559" xr:uid="{00000000-0005-0000-0000-000017000000}"/>
    <cellStyle name="Comma 3 3 2 5 3 8" xfId="33311" xr:uid="{00000000-0005-0000-0000-000017000000}"/>
    <cellStyle name="Comma 3 3 2 5 3 9" xfId="44063" xr:uid="{00000000-0005-0000-0000-000017000000}"/>
    <cellStyle name="Comma 3 3 2 5 4" xfId="1808" xr:uid="{00000000-0005-0000-0000-0000FC030000}"/>
    <cellStyle name="Comma 3 3 2 5 4 2" xfId="7967" xr:uid="{00000000-0005-0000-0000-0000FC030000}"/>
    <cellStyle name="Comma 3 3 2 5 4 2 2" xfId="18719" xr:uid="{00000000-0005-0000-0000-0000FC030000}"/>
    <cellStyle name="Comma 3 3 2 5 4 2 3" xfId="29471" xr:uid="{00000000-0005-0000-0000-0000FC030000}"/>
    <cellStyle name="Comma 3 3 2 5 4 2 4" xfId="40223" xr:uid="{00000000-0005-0000-0000-0000FC030000}"/>
    <cellStyle name="Comma 3 3 2 5 4 2 5" xfId="50975" xr:uid="{00000000-0005-0000-0000-0000FC030000}"/>
    <cellStyle name="Comma 3 3 2 5 4 3" xfId="12575" xr:uid="{00000000-0005-0000-0000-0000FC030000}"/>
    <cellStyle name="Comma 3 3 2 5 4 4" xfId="23327" xr:uid="{00000000-0005-0000-0000-0000FC030000}"/>
    <cellStyle name="Comma 3 3 2 5 4 5" xfId="34079" xr:uid="{00000000-0005-0000-0000-0000FC030000}"/>
    <cellStyle name="Comma 3 3 2 5 4 6" xfId="44831" xr:uid="{00000000-0005-0000-0000-0000FC030000}"/>
    <cellStyle name="Comma 3 3 2 5 5" xfId="3351" xr:uid="{00000000-0005-0000-0000-000017000000}"/>
    <cellStyle name="Comma 3 3 2 5 5 2" xfId="9503" xr:uid="{00000000-0005-0000-0000-000017000000}"/>
    <cellStyle name="Comma 3 3 2 5 5 2 2" xfId="20255" xr:uid="{00000000-0005-0000-0000-000017000000}"/>
    <cellStyle name="Comma 3 3 2 5 5 2 3" xfId="31007" xr:uid="{00000000-0005-0000-0000-000017000000}"/>
    <cellStyle name="Comma 3 3 2 5 5 2 4" xfId="41759" xr:uid="{00000000-0005-0000-0000-000017000000}"/>
    <cellStyle name="Comma 3 3 2 5 5 2 5" xfId="52511" xr:uid="{00000000-0005-0000-0000-000017000000}"/>
    <cellStyle name="Comma 3 3 2 5 5 3" xfId="14111" xr:uid="{00000000-0005-0000-0000-000017000000}"/>
    <cellStyle name="Comma 3 3 2 5 5 4" xfId="24863" xr:uid="{00000000-0005-0000-0000-000017000000}"/>
    <cellStyle name="Comma 3 3 2 5 5 5" xfId="35615" xr:uid="{00000000-0005-0000-0000-000017000000}"/>
    <cellStyle name="Comma 3 3 2 5 5 6" xfId="46367" xr:uid="{00000000-0005-0000-0000-000017000000}"/>
    <cellStyle name="Comma 3 3 2 5 6" xfId="4891" xr:uid="{00000000-0005-0000-0000-000017000000}"/>
    <cellStyle name="Comma 3 3 2 5 6 2" xfId="15647" xr:uid="{00000000-0005-0000-0000-000017000000}"/>
    <cellStyle name="Comma 3 3 2 5 6 3" xfId="26399" xr:uid="{00000000-0005-0000-0000-000017000000}"/>
    <cellStyle name="Comma 3 3 2 5 6 4" xfId="37151" xr:uid="{00000000-0005-0000-0000-000017000000}"/>
    <cellStyle name="Comma 3 3 2 5 6 5" xfId="47903" xr:uid="{00000000-0005-0000-0000-000017000000}"/>
    <cellStyle name="Comma 3 3 2 5 7" xfId="6431" xr:uid="{00000000-0005-0000-0000-000017000000}"/>
    <cellStyle name="Comma 3 3 2 5 7 2" xfId="17183" xr:uid="{00000000-0005-0000-0000-000017000000}"/>
    <cellStyle name="Comma 3 3 2 5 7 3" xfId="27935" xr:uid="{00000000-0005-0000-0000-000017000000}"/>
    <cellStyle name="Comma 3 3 2 5 7 4" xfId="38687" xr:uid="{00000000-0005-0000-0000-000017000000}"/>
    <cellStyle name="Comma 3 3 2 5 7 5" xfId="49439" xr:uid="{00000000-0005-0000-0000-000017000000}"/>
    <cellStyle name="Comma 3 3 2 5 8" xfId="11039" xr:uid="{00000000-0005-0000-0000-000017000000}"/>
    <cellStyle name="Comma 3 3 2 5 9" xfId="21791" xr:uid="{00000000-0005-0000-0000-000017000000}"/>
    <cellStyle name="Comma 3 3 2 6" xfId="315" xr:uid="{00000000-0005-0000-0000-000017000000}"/>
    <cellStyle name="Comma 3 3 2 6 10" xfId="32607" xr:uid="{00000000-0005-0000-0000-000017000000}"/>
    <cellStyle name="Comma 3 3 2 6 11" xfId="43359" xr:uid="{00000000-0005-0000-0000-000017000000}"/>
    <cellStyle name="Comma 3 3 2 6 2" xfId="699" xr:uid="{00000000-0005-0000-0000-000017000000}"/>
    <cellStyle name="Comma 3 3 2 6 2 10" xfId="43743" xr:uid="{00000000-0005-0000-0000-000017000000}"/>
    <cellStyle name="Comma 3 3 2 6 2 2" xfId="1479" xr:uid="{00000000-0005-0000-0000-000017000000}"/>
    <cellStyle name="Comma 3 3 2 6 2 2 2" xfId="3025" xr:uid="{00000000-0005-0000-0000-000002040000}"/>
    <cellStyle name="Comma 3 3 2 6 2 2 2 2" xfId="9183" xr:uid="{00000000-0005-0000-0000-000002040000}"/>
    <cellStyle name="Comma 3 3 2 6 2 2 2 2 2" xfId="19935" xr:uid="{00000000-0005-0000-0000-000002040000}"/>
    <cellStyle name="Comma 3 3 2 6 2 2 2 2 3" xfId="30687" xr:uid="{00000000-0005-0000-0000-000002040000}"/>
    <cellStyle name="Comma 3 3 2 6 2 2 2 2 4" xfId="41439" xr:uid="{00000000-0005-0000-0000-000002040000}"/>
    <cellStyle name="Comma 3 3 2 6 2 2 2 2 5" xfId="52191" xr:uid="{00000000-0005-0000-0000-000002040000}"/>
    <cellStyle name="Comma 3 3 2 6 2 2 2 3" xfId="13791" xr:uid="{00000000-0005-0000-0000-000002040000}"/>
    <cellStyle name="Comma 3 3 2 6 2 2 2 4" xfId="24543" xr:uid="{00000000-0005-0000-0000-000002040000}"/>
    <cellStyle name="Comma 3 3 2 6 2 2 2 5" xfId="35295" xr:uid="{00000000-0005-0000-0000-000002040000}"/>
    <cellStyle name="Comma 3 3 2 6 2 2 2 6" xfId="46047" xr:uid="{00000000-0005-0000-0000-000002040000}"/>
    <cellStyle name="Comma 3 3 2 6 2 2 3" xfId="4567" xr:uid="{00000000-0005-0000-0000-000017000000}"/>
    <cellStyle name="Comma 3 3 2 6 2 2 3 2" xfId="10719" xr:uid="{00000000-0005-0000-0000-000017000000}"/>
    <cellStyle name="Comma 3 3 2 6 2 2 3 2 2" xfId="21471" xr:uid="{00000000-0005-0000-0000-000017000000}"/>
    <cellStyle name="Comma 3 3 2 6 2 2 3 2 3" xfId="32223" xr:uid="{00000000-0005-0000-0000-000017000000}"/>
    <cellStyle name="Comma 3 3 2 6 2 2 3 2 4" xfId="42975" xr:uid="{00000000-0005-0000-0000-000017000000}"/>
    <cellStyle name="Comma 3 3 2 6 2 2 3 2 5" xfId="53727" xr:uid="{00000000-0005-0000-0000-000017000000}"/>
    <cellStyle name="Comma 3 3 2 6 2 2 3 3" xfId="15327" xr:uid="{00000000-0005-0000-0000-000017000000}"/>
    <cellStyle name="Comma 3 3 2 6 2 2 3 4" xfId="26079" xr:uid="{00000000-0005-0000-0000-000017000000}"/>
    <cellStyle name="Comma 3 3 2 6 2 2 3 5" xfId="36831" xr:uid="{00000000-0005-0000-0000-000017000000}"/>
    <cellStyle name="Comma 3 3 2 6 2 2 3 6" xfId="47583" xr:uid="{00000000-0005-0000-0000-000017000000}"/>
    <cellStyle name="Comma 3 3 2 6 2 2 4" xfId="6111" xr:uid="{00000000-0005-0000-0000-000017000000}"/>
    <cellStyle name="Comma 3 3 2 6 2 2 4 2" xfId="16863" xr:uid="{00000000-0005-0000-0000-000017000000}"/>
    <cellStyle name="Comma 3 3 2 6 2 2 4 3" xfId="27615" xr:uid="{00000000-0005-0000-0000-000017000000}"/>
    <cellStyle name="Comma 3 3 2 6 2 2 4 4" xfId="38367" xr:uid="{00000000-0005-0000-0000-000017000000}"/>
    <cellStyle name="Comma 3 3 2 6 2 2 4 5" xfId="49119" xr:uid="{00000000-0005-0000-0000-000017000000}"/>
    <cellStyle name="Comma 3 3 2 6 2 2 5" xfId="7647" xr:uid="{00000000-0005-0000-0000-000017000000}"/>
    <cellStyle name="Comma 3 3 2 6 2 2 5 2" xfId="18399" xr:uid="{00000000-0005-0000-0000-000017000000}"/>
    <cellStyle name="Comma 3 3 2 6 2 2 5 3" xfId="29151" xr:uid="{00000000-0005-0000-0000-000017000000}"/>
    <cellStyle name="Comma 3 3 2 6 2 2 5 4" xfId="39903" xr:uid="{00000000-0005-0000-0000-000017000000}"/>
    <cellStyle name="Comma 3 3 2 6 2 2 5 5" xfId="50655" xr:uid="{00000000-0005-0000-0000-000017000000}"/>
    <cellStyle name="Comma 3 3 2 6 2 2 6" xfId="12255" xr:uid="{00000000-0005-0000-0000-000017000000}"/>
    <cellStyle name="Comma 3 3 2 6 2 2 7" xfId="23007" xr:uid="{00000000-0005-0000-0000-000017000000}"/>
    <cellStyle name="Comma 3 3 2 6 2 2 8" xfId="33759" xr:uid="{00000000-0005-0000-0000-000017000000}"/>
    <cellStyle name="Comma 3 3 2 6 2 2 9" xfId="44511" xr:uid="{00000000-0005-0000-0000-000017000000}"/>
    <cellStyle name="Comma 3 3 2 6 2 3" xfId="2256" xr:uid="{00000000-0005-0000-0000-000001040000}"/>
    <cellStyle name="Comma 3 3 2 6 2 3 2" xfId="8415" xr:uid="{00000000-0005-0000-0000-000001040000}"/>
    <cellStyle name="Comma 3 3 2 6 2 3 2 2" xfId="19167" xr:uid="{00000000-0005-0000-0000-000001040000}"/>
    <cellStyle name="Comma 3 3 2 6 2 3 2 3" xfId="29919" xr:uid="{00000000-0005-0000-0000-000001040000}"/>
    <cellStyle name="Comma 3 3 2 6 2 3 2 4" xfId="40671" xr:uid="{00000000-0005-0000-0000-000001040000}"/>
    <cellStyle name="Comma 3 3 2 6 2 3 2 5" xfId="51423" xr:uid="{00000000-0005-0000-0000-000001040000}"/>
    <cellStyle name="Comma 3 3 2 6 2 3 3" xfId="13023" xr:uid="{00000000-0005-0000-0000-000001040000}"/>
    <cellStyle name="Comma 3 3 2 6 2 3 4" xfId="23775" xr:uid="{00000000-0005-0000-0000-000001040000}"/>
    <cellStyle name="Comma 3 3 2 6 2 3 5" xfId="34527" xr:uid="{00000000-0005-0000-0000-000001040000}"/>
    <cellStyle name="Comma 3 3 2 6 2 3 6" xfId="45279" xr:uid="{00000000-0005-0000-0000-000001040000}"/>
    <cellStyle name="Comma 3 3 2 6 2 4" xfId="3799" xr:uid="{00000000-0005-0000-0000-000017000000}"/>
    <cellStyle name="Comma 3 3 2 6 2 4 2" xfId="9951" xr:uid="{00000000-0005-0000-0000-000017000000}"/>
    <cellStyle name="Comma 3 3 2 6 2 4 2 2" xfId="20703" xr:uid="{00000000-0005-0000-0000-000017000000}"/>
    <cellStyle name="Comma 3 3 2 6 2 4 2 3" xfId="31455" xr:uid="{00000000-0005-0000-0000-000017000000}"/>
    <cellStyle name="Comma 3 3 2 6 2 4 2 4" xfId="42207" xr:uid="{00000000-0005-0000-0000-000017000000}"/>
    <cellStyle name="Comma 3 3 2 6 2 4 2 5" xfId="52959" xr:uid="{00000000-0005-0000-0000-000017000000}"/>
    <cellStyle name="Comma 3 3 2 6 2 4 3" xfId="14559" xr:uid="{00000000-0005-0000-0000-000017000000}"/>
    <cellStyle name="Comma 3 3 2 6 2 4 4" xfId="25311" xr:uid="{00000000-0005-0000-0000-000017000000}"/>
    <cellStyle name="Comma 3 3 2 6 2 4 5" xfId="36063" xr:uid="{00000000-0005-0000-0000-000017000000}"/>
    <cellStyle name="Comma 3 3 2 6 2 4 6" xfId="46815" xr:uid="{00000000-0005-0000-0000-000017000000}"/>
    <cellStyle name="Comma 3 3 2 6 2 5" xfId="5339" xr:uid="{00000000-0005-0000-0000-000017000000}"/>
    <cellStyle name="Comma 3 3 2 6 2 5 2" xfId="16095" xr:uid="{00000000-0005-0000-0000-000017000000}"/>
    <cellStyle name="Comma 3 3 2 6 2 5 3" xfId="26847" xr:uid="{00000000-0005-0000-0000-000017000000}"/>
    <cellStyle name="Comma 3 3 2 6 2 5 4" xfId="37599" xr:uid="{00000000-0005-0000-0000-000017000000}"/>
    <cellStyle name="Comma 3 3 2 6 2 5 5" xfId="48351" xr:uid="{00000000-0005-0000-0000-000017000000}"/>
    <cellStyle name="Comma 3 3 2 6 2 6" xfId="6879" xr:uid="{00000000-0005-0000-0000-000017000000}"/>
    <cellStyle name="Comma 3 3 2 6 2 6 2" xfId="17631" xr:uid="{00000000-0005-0000-0000-000017000000}"/>
    <cellStyle name="Comma 3 3 2 6 2 6 3" xfId="28383" xr:uid="{00000000-0005-0000-0000-000017000000}"/>
    <cellStyle name="Comma 3 3 2 6 2 6 4" xfId="39135" xr:uid="{00000000-0005-0000-0000-000017000000}"/>
    <cellStyle name="Comma 3 3 2 6 2 6 5" xfId="49887" xr:uid="{00000000-0005-0000-0000-000017000000}"/>
    <cellStyle name="Comma 3 3 2 6 2 7" xfId="11487" xr:uid="{00000000-0005-0000-0000-000017000000}"/>
    <cellStyle name="Comma 3 3 2 6 2 8" xfId="22239" xr:uid="{00000000-0005-0000-0000-000017000000}"/>
    <cellStyle name="Comma 3 3 2 6 2 9" xfId="32991" xr:uid="{00000000-0005-0000-0000-000017000000}"/>
    <cellStyle name="Comma 3 3 2 6 3" xfId="1095" xr:uid="{00000000-0005-0000-0000-000017000000}"/>
    <cellStyle name="Comma 3 3 2 6 3 2" xfId="2641" xr:uid="{00000000-0005-0000-0000-000003040000}"/>
    <cellStyle name="Comma 3 3 2 6 3 2 2" xfId="8799" xr:uid="{00000000-0005-0000-0000-000003040000}"/>
    <cellStyle name="Comma 3 3 2 6 3 2 2 2" xfId="19551" xr:uid="{00000000-0005-0000-0000-000003040000}"/>
    <cellStyle name="Comma 3 3 2 6 3 2 2 3" xfId="30303" xr:uid="{00000000-0005-0000-0000-000003040000}"/>
    <cellStyle name="Comma 3 3 2 6 3 2 2 4" xfId="41055" xr:uid="{00000000-0005-0000-0000-000003040000}"/>
    <cellStyle name="Comma 3 3 2 6 3 2 2 5" xfId="51807" xr:uid="{00000000-0005-0000-0000-000003040000}"/>
    <cellStyle name="Comma 3 3 2 6 3 2 3" xfId="13407" xr:uid="{00000000-0005-0000-0000-000003040000}"/>
    <cellStyle name="Comma 3 3 2 6 3 2 4" xfId="24159" xr:uid="{00000000-0005-0000-0000-000003040000}"/>
    <cellStyle name="Comma 3 3 2 6 3 2 5" xfId="34911" xr:uid="{00000000-0005-0000-0000-000003040000}"/>
    <cellStyle name="Comma 3 3 2 6 3 2 6" xfId="45663" xr:uid="{00000000-0005-0000-0000-000003040000}"/>
    <cellStyle name="Comma 3 3 2 6 3 3" xfId="4183" xr:uid="{00000000-0005-0000-0000-000017000000}"/>
    <cellStyle name="Comma 3 3 2 6 3 3 2" xfId="10335" xr:uid="{00000000-0005-0000-0000-000017000000}"/>
    <cellStyle name="Comma 3 3 2 6 3 3 2 2" xfId="21087" xr:uid="{00000000-0005-0000-0000-000017000000}"/>
    <cellStyle name="Comma 3 3 2 6 3 3 2 3" xfId="31839" xr:uid="{00000000-0005-0000-0000-000017000000}"/>
    <cellStyle name="Comma 3 3 2 6 3 3 2 4" xfId="42591" xr:uid="{00000000-0005-0000-0000-000017000000}"/>
    <cellStyle name="Comma 3 3 2 6 3 3 2 5" xfId="53343" xr:uid="{00000000-0005-0000-0000-000017000000}"/>
    <cellStyle name="Comma 3 3 2 6 3 3 3" xfId="14943" xr:uid="{00000000-0005-0000-0000-000017000000}"/>
    <cellStyle name="Comma 3 3 2 6 3 3 4" xfId="25695" xr:uid="{00000000-0005-0000-0000-000017000000}"/>
    <cellStyle name="Comma 3 3 2 6 3 3 5" xfId="36447" xr:uid="{00000000-0005-0000-0000-000017000000}"/>
    <cellStyle name="Comma 3 3 2 6 3 3 6" xfId="47199" xr:uid="{00000000-0005-0000-0000-000017000000}"/>
    <cellStyle name="Comma 3 3 2 6 3 4" xfId="5727" xr:uid="{00000000-0005-0000-0000-000017000000}"/>
    <cellStyle name="Comma 3 3 2 6 3 4 2" xfId="16479" xr:uid="{00000000-0005-0000-0000-000017000000}"/>
    <cellStyle name="Comma 3 3 2 6 3 4 3" xfId="27231" xr:uid="{00000000-0005-0000-0000-000017000000}"/>
    <cellStyle name="Comma 3 3 2 6 3 4 4" xfId="37983" xr:uid="{00000000-0005-0000-0000-000017000000}"/>
    <cellStyle name="Comma 3 3 2 6 3 4 5" xfId="48735" xr:uid="{00000000-0005-0000-0000-000017000000}"/>
    <cellStyle name="Comma 3 3 2 6 3 5" xfId="7263" xr:uid="{00000000-0005-0000-0000-000017000000}"/>
    <cellStyle name="Comma 3 3 2 6 3 5 2" xfId="18015" xr:uid="{00000000-0005-0000-0000-000017000000}"/>
    <cellStyle name="Comma 3 3 2 6 3 5 3" xfId="28767" xr:uid="{00000000-0005-0000-0000-000017000000}"/>
    <cellStyle name="Comma 3 3 2 6 3 5 4" xfId="39519" xr:uid="{00000000-0005-0000-0000-000017000000}"/>
    <cellStyle name="Comma 3 3 2 6 3 5 5" xfId="50271" xr:uid="{00000000-0005-0000-0000-000017000000}"/>
    <cellStyle name="Comma 3 3 2 6 3 6" xfId="11871" xr:uid="{00000000-0005-0000-0000-000017000000}"/>
    <cellStyle name="Comma 3 3 2 6 3 7" xfId="22623" xr:uid="{00000000-0005-0000-0000-000017000000}"/>
    <cellStyle name="Comma 3 3 2 6 3 8" xfId="33375" xr:uid="{00000000-0005-0000-0000-000017000000}"/>
    <cellStyle name="Comma 3 3 2 6 3 9" xfId="44127" xr:uid="{00000000-0005-0000-0000-000017000000}"/>
    <cellStyle name="Comma 3 3 2 6 4" xfId="1872" xr:uid="{00000000-0005-0000-0000-000000040000}"/>
    <cellStyle name="Comma 3 3 2 6 4 2" xfId="8031" xr:uid="{00000000-0005-0000-0000-000000040000}"/>
    <cellStyle name="Comma 3 3 2 6 4 2 2" xfId="18783" xr:uid="{00000000-0005-0000-0000-000000040000}"/>
    <cellStyle name="Comma 3 3 2 6 4 2 3" xfId="29535" xr:uid="{00000000-0005-0000-0000-000000040000}"/>
    <cellStyle name="Comma 3 3 2 6 4 2 4" xfId="40287" xr:uid="{00000000-0005-0000-0000-000000040000}"/>
    <cellStyle name="Comma 3 3 2 6 4 2 5" xfId="51039" xr:uid="{00000000-0005-0000-0000-000000040000}"/>
    <cellStyle name="Comma 3 3 2 6 4 3" xfId="12639" xr:uid="{00000000-0005-0000-0000-000000040000}"/>
    <cellStyle name="Comma 3 3 2 6 4 4" xfId="23391" xr:uid="{00000000-0005-0000-0000-000000040000}"/>
    <cellStyle name="Comma 3 3 2 6 4 5" xfId="34143" xr:uid="{00000000-0005-0000-0000-000000040000}"/>
    <cellStyle name="Comma 3 3 2 6 4 6" xfId="44895" xr:uid="{00000000-0005-0000-0000-000000040000}"/>
    <cellStyle name="Comma 3 3 2 6 5" xfId="3415" xr:uid="{00000000-0005-0000-0000-000017000000}"/>
    <cellStyle name="Comma 3 3 2 6 5 2" xfId="9567" xr:uid="{00000000-0005-0000-0000-000017000000}"/>
    <cellStyle name="Comma 3 3 2 6 5 2 2" xfId="20319" xr:uid="{00000000-0005-0000-0000-000017000000}"/>
    <cellStyle name="Comma 3 3 2 6 5 2 3" xfId="31071" xr:uid="{00000000-0005-0000-0000-000017000000}"/>
    <cellStyle name="Comma 3 3 2 6 5 2 4" xfId="41823" xr:uid="{00000000-0005-0000-0000-000017000000}"/>
    <cellStyle name="Comma 3 3 2 6 5 2 5" xfId="52575" xr:uid="{00000000-0005-0000-0000-000017000000}"/>
    <cellStyle name="Comma 3 3 2 6 5 3" xfId="14175" xr:uid="{00000000-0005-0000-0000-000017000000}"/>
    <cellStyle name="Comma 3 3 2 6 5 4" xfId="24927" xr:uid="{00000000-0005-0000-0000-000017000000}"/>
    <cellStyle name="Comma 3 3 2 6 5 5" xfId="35679" xr:uid="{00000000-0005-0000-0000-000017000000}"/>
    <cellStyle name="Comma 3 3 2 6 5 6" xfId="46431" xr:uid="{00000000-0005-0000-0000-000017000000}"/>
    <cellStyle name="Comma 3 3 2 6 6" xfId="4955" xr:uid="{00000000-0005-0000-0000-000017000000}"/>
    <cellStyle name="Comma 3 3 2 6 6 2" xfId="15711" xr:uid="{00000000-0005-0000-0000-000017000000}"/>
    <cellStyle name="Comma 3 3 2 6 6 3" xfId="26463" xr:uid="{00000000-0005-0000-0000-000017000000}"/>
    <cellStyle name="Comma 3 3 2 6 6 4" xfId="37215" xr:uid="{00000000-0005-0000-0000-000017000000}"/>
    <cellStyle name="Comma 3 3 2 6 6 5" xfId="47967" xr:uid="{00000000-0005-0000-0000-000017000000}"/>
    <cellStyle name="Comma 3 3 2 6 7" xfId="6495" xr:uid="{00000000-0005-0000-0000-000017000000}"/>
    <cellStyle name="Comma 3 3 2 6 7 2" xfId="17247" xr:uid="{00000000-0005-0000-0000-000017000000}"/>
    <cellStyle name="Comma 3 3 2 6 7 3" xfId="27999" xr:uid="{00000000-0005-0000-0000-000017000000}"/>
    <cellStyle name="Comma 3 3 2 6 7 4" xfId="38751" xr:uid="{00000000-0005-0000-0000-000017000000}"/>
    <cellStyle name="Comma 3 3 2 6 7 5" xfId="49503" xr:uid="{00000000-0005-0000-0000-000017000000}"/>
    <cellStyle name="Comma 3 3 2 6 8" xfId="11103" xr:uid="{00000000-0005-0000-0000-000017000000}"/>
    <cellStyle name="Comma 3 3 2 6 9" xfId="21855" xr:uid="{00000000-0005-0000-0000-000017000000}"/>
    <cellStyle name="Comma 3 3 2 7" xfId="379" xr:uid="{00000000-0005-0000-0000-000017000000}"/>
    <cellStyle name="Comma 3 3 2 7 10" xfId="32671" xr:uid="{00000000-0005-0000-0000-000017000000}"/>
    <cellStyle name="Comma 3 3 2 7 11" xfId="43423" xr:uid="{00000000-0005-0000-0000-000017000000}"/>
    <cellStyle name="Comma 3 3 2 7 2" xfId="763" xr:uid="{00000000-0005-0000-0000-000017000000}"/>
    <cellStyle name="Comma 3 3 2 7 2 10" xfId="43807" xr:uid="{00000000-0005-0000-0000-000017000000}"/>
    <cellStyle name="Comma 3 3 2 7 2 2" xfId="1543" xr:uid="{00000000-0005-0000-0000-000017000000}"/>
    <cellStyle name="Comma 3 3 2 7 2 2 2" xfId="3089" xr:uid="{00000000-0005-0000-0000-000006040000}"/>
    <cellStyle name="Comma 3 3 2 7 2 2 2 2" xfId="9247" xr:uid="{00000000-0005-0000-0000-000006040000}"/>
    <cellStyle name="Comma 3 3 2 7 2 2 2 2 2" xfId="19999" xr:uid="{00000000-0005-0000-0000-000006040000}"/>
    <cellStyle name="Comma 3 3 2 7 2 2 2 2 3" xfId="30751" xr:uid="{00000000-0005-0000-0000-000006040000}"/>
    <cellStyle name="Comma 3 3 2 7 2 2 2 2 4" xfId="41503" xr:uid="{00000000-0005-0000-0000-000006040000}"/>
    <cellStyle name="Comma 3 3 2 7 2 2 2 2 5" xfId="52255" xr:uid="{00000000-0005-0000-0000-000006040000}"/>
    <cellStyle name="Comma 3 3 2 7 2 2 2 3" xfId="13855" xr:uid="{00000000-0005-0000-0000-000006040000}"/>
    <cellStyle name="Comma 3 3 2 7 2 2 2 4" xfId="24607" xr:uid="{00000000-0005-0000-0000-000006040000}"/>
    <cellStyle name="Comma 3 3 2 7 2 2 2 5" xfId="35359" xr:uid="{00000000-0005-0000-0000-000006040000}"/>
    <cellStyle name="Comma 3 3 2 7 2 2 2 6" xfId="46111" xr:uid="{00000000-0005-0000-0000-000006040000}"/>
    <cellStyle name="Comma 3 3 2 7 2 2 3" xfId="4631" xr:uid="{00000000-0005-0000-0000-000017000000}"/>
    <cellStyle name="Comma 3 3 2 7 2 2 3 2" xfId="10783" xr:uid="{00000000-0005-0000-0000-000017000000}"/>
    <cellStyle name="Comma 3 3 2 7 2 2 3 2 2" xfId="21535" xr:uid="{00000000-0005-0000-0000-000017000000}"/>
    <cellStyle name="Comma 3 3 2 7 2 2 3 2 3" xfId="32287" xr:uid="{00000000-0005-0000-0000-000017000000}"/>
    <cellStyle name="Comma 3 3 2 7 2 2 3 2 4" xfId="43039" xr:uid="{00000000-0005-0000-0000-000017000000}"/>
    <cellStyle name="Comma 3 3 2 7 2 2 3 2 5" xfId="53791" xr:uid="{00000000-0005-0000-0000-000017000000}"/>
    <cellStyle name="Comma 3 3 2 7 2 2 3 3" xfId="15391" xr:uid="{00000000-0005-0000-0000-000017000000}"/>
    <cellStyle name="Comma 3 3 2 7 2 2 3 4" xfId="26143" xr:uid="{00000000-0005-0000-0000-000017000000}"/>
    <cellStyle name="Comma 3 3 2 7 2 2 3 5" xfId="36895" xr:uid="{00000000-0005-0000-0000-000017000000}"/>
    <cellStyle name="Comma 3 3 2 7 2 2 3 6" xfId="47647" xr:uid="{00000000-0005-0000-0000-000017000000}"/>
    <cellStyle name="Comma 3 3 2 7 2 2 4" xfId="6175" xr:uid="{00000000-0005-0000-0000-000017000000}"/>
    <cellStyle name="Comma 3 3 2 7 2 2 4 2" xfId="16927" xr:uid="{00000000-0005-0000-0000-000017000000}"/>
    <cellStyle name="Comma 3 3 2 7 2 2 4 3" xfId="27679" xr:uid="{00000000-0005-0000-0000-000017000000}"/>
    <cellStyle name="Comma 3 3 2 7 2 2 4 4" xfId="38431" xr:uid="{00000000-0005-0000-0000-000017000000}"/>
    <cellStyle name="Comma 3 3 2 7 2 2 4 5" xfId="49183" xr:uid="{00000000-0005-0000-0000-000017000000}"/>
    <cellStyle name="Comma 3 3 2 7 2 2 5" xfId="7711" xr:uid="{00000000-0005-0000-0000-000017000000}"/>
    <cellStyle name="Comma 3 3 2 7 2 2 5 2" xfId="18463" xr:uid="{00000000-0005-0000-0000-000017000000}"/>
    <cellStyle name="Comma 3 3 2 7 2 2 5 3" xfId="29215" xr:uid="{00000000-0005-0000-0000-000017000000}"/>
    <cellStyle name="Comma 3 3 2 7 2 2 5 4" xfId="39967" xr:uid="{00000000-0005-0000-0000-000017000000}"/>
    <cellStyle name="Comma 3 3 2 7 2 2 5 5" xfId="50719" xr:uid="{00000000-0005-0000-0000-000017000000}"/>
    <cellStyle name="Comma 3 3 2 7 2 2 6" xfId="12319" xr:uid="{00000000-0005-0000-0000-000017000000}"/>
    <cellStyle name="Comma 3 3 2 7 2 2 7" xfId="23071" xr:uid="{00000000-0005-0000-0000-000017000000}"/>
    <cellStyle name="Comma 3 3 2 7 2 2 8" xfId="33823" xr:uid="{00000000-0005-0000-0000-000017000000}"/>
    <cellStyle name="Comma 3 3 2 7 2 2 9" xfId="44575" xr:uid="{00000000-0005-0000-0000-000017000000}"/>
    <cellStyle name="Comma 3 3 2 7 2 3" xfId="2320" xr:uid="{00000000-0005-0000-0000-000005040000}"/>
    <cellStyle name="Comma 3 3 2 7 2 3 2" xfId="8479" xr:uid="{00000000-0005-0000-0000-000005040000}"/>
    <cellStyle name="Comma 3 3 2 7 2 3 2 2" xfId="19231" xr:uid="{00000000-0005-0000-0000-000005040000}"/>
    <cellStyle name="Comma 3 3 2 7 2 3 2 3" xfId="29983" xr:uid="{00000000-0005-0000-0000-000005040000}"/>
    <cellStyle name="Comma 3 3 2 7 2 3 2 4" xfId="40735" xr:uid="{00000000-0005-0000-0000-000005040000}"/>
    <cellStyle name="Comma 3 3 2 7 2 3 2 5" xfId="51487" xr:uid="{00000000-0005-0000-0000-000005040000}"/>
    <cellStyle name="Comma 3 3 2 7 2 3 3" xfId="13087" xr:uid="{00000000-0005-0000-0000-000005040000}"/>
    <cellStyle name="Comma 3 3 2 7 2 3 4" xfId="23839" xr:uid="{00000000-0005-0000-0000-000005040000}"/>
    <cellStyle name="Comma 3 3 2 7 2 3 5" xfId="34591" xr:uid="{00000000-0005-0000-0000-000005040000}"/>
    <cellStyle name="Comma 3 3 2 7 2 3 6" xfId="45343" xr:uid="{00000000-0005-0000-0000-000005040000}"/>
    <cellStyle name="Comma 3 3 2 7 2 4" xfId="3863" xr:uid="{00000000-0005-0000-0000-000017000000}"/>
    <cellStyle name="Comma 3 3 2 7 2 4 2" xfId="10015" xr:uid="{00000000-0005-0000-0000-000017000000}"/>
    <cellStyle name="Comma 3 3 2 7 2 4 2 2" xfId="20767" xr:uid="{00000000-0005-0000-0000-000017000000}"/>
    <cellStyle name="Comma 3 3 2 7 2 4 2 3" xfId="31519" xr:uid="{00000000-0005-0000-0000-000017000000}"/>
    <cellStyle name="Comma 3 3 2 7 2 4 2 4" xfId="42271" xr:uid="{00000000-0005-0000-0000-000017000000}"/>
    <cellStyle name="Comma 3 3 2 7 2 4 2 5" xfId="53023" xr:uid="{00000000-0005-0000-0000-000017000000}"/>
    <cellStyle name="Comma 3 3 2 7 2 4 3" xfId="14623" xr:uid="{00000000-0005-0000-0000-000017000000}"/>
    <cellStyle name="Comma 3 3 2 7 2 4 4" xfId="25375" xr:uid="{00000000-0005-0000-0000-000017000000}"/>
    <cellStyle name="Comma 3 3 2 7 2 4 5" xfId="36127" xr:uid="{00000000-0005-0000-0000-000017000000}"/>
    <cellStyle name="Comma 3 3 2 7 2 4 6" xfId="46879" xr:uid="{00000000-0005-0000-0000-000017000000}"/>
    <cellStyle name="Comma 3 3 2 7 2 5" xfId="5403" xr:uid="{00000000-0005-0000-0000-000017000000}"/>
    <cellStyle name="Comma 3 3 2 7 2 5 2" xfId="16159" xr:uid="{00000000-0005-0000-0000-000017000000}"/>
    <cellStyle name="Comma 3 3 2 7 2 5 3" xfId="26911" xr:uid="{00000000-0005-0000-0000-000017000000}"/>
    <cellStyle name="Comma 3 3 2 7 2 5 4" xfId="37663" xr:uid="{00000000-0005-0000-0000-000017000000}"/>
    <cellStyle name="Comma 3 3 2 7 2 5 5" xfId="48415" xr:uid="{00000000-0005-0000-0000-000017000000}"/>
    <cellStyle name="Comma 3 3 2 7 2 6" xfId="6943" xr:uid="{00000000-0005-0000-0000-000017000000}"/>
    <cellStyle name="Comma 3 3 2 7 2 6 2" xfId="17695" xr:uid="{00000000-0005-0000-0000-000017000000}"/>
    <cellStyle name="Comma 3 3 2 7 2 6 3" xfId="28447" xr:uid="{00000000-0005-0000-0000-000017000000}"/>
    <cellStyle name="Comma 3 3 2 7 2 6 4" xfId="39199" xr:uid="{00000000-0005-0000-0000-000017000000}"/>
    <cellStyle name="Comma 3 3 2 7 2 6 5" xfId="49951" xr:uid="{00000000-0005-0000-0000-000017000000}"/>
    <cellStyle name="Comma 3 3 2 7 2 7" xfId="11551" xr:uid="{00000000-0005-0000-0000-000017000000}"/>
    <cellStyle name="Comma 3 3 2 7 2 8" xfId="22303" xr:uid="{00000000-0005-0000-0000-000017000000}"/>
    <cellStyle name="Comma 3 3 2 7 2 9" xfId="33055" xr:uid="{00000000-0005-0000-0000-000017000000}"/>
    <cellStyle name="Comma 3 3 2 7 3" xfId="1159" xr:uid="{00000000-0005-0000-0000-000017000000}"/>
    <cellStyle name="Comma 3 3 2 7 3 2" xfId="2705" xr:uid="{00000000-0005-0000-0000-000007040000}"/>
    <cellStyle name="Comma 3 3 2 7 3 2 2" xfId="8863" xr:uid="{00000000-0005-0000-0000-000007040000}"/>
    <cellStyle name="Comma 3 3 2 7 3 2 2 2" xfId="19615" xr:uid="{00000000-0005-0000-0000-000007040000}"/>
    <cellStyle name="Comma 3 3 2 7 3 2 2 3" xfId="30367" xr:uid="{00000000-0005-0000-0000-000007040000}"/>
    <cellStyle name="Comma 3 3 2 7 3 2 2 4" xfId="41119" xr:uid="{00000000-0005-0000-0000-000007040000}"/>
    <cellStyle name="Comma 3 3 2 7 3 2 2 5" xfId="51871" xr:uid="{00000000-0005-0000-0000-000007040000}"/>
    <cellStyle name="Comma 3 3 2 7 3 2 3" xfId="13471" xr:uid="{00000000-0005-0000-0000-000007040000}"/>
    <cellStyle name="Comma 3 3 2 7 3 2 4" xfId="24223" xr:uid="{00000000-0005-0000-0000-000007040000}"/>
    <cellStyle name="Comma 3 3 2 7 3 2 5" xfId="34975" xr:uid="{00000000-0005-0000-0000-000007040000}"/>
    <cellStyle name="Comma 3 3 2 7 3 2 6" xfId="45727" xr:uid="{00000000-0005-0000-0000-000007040000}"/>
    <cellStyle name="Comma 3 3 2 7 3 3" xfId="4247" xr:uid="{00000000-0005-0000-0000-000017000000}"/>
    <cellStyle name="Comma 3 3 2 7 3 3 2" xfId="10399" xr:uid="{00000000-0005-0000-0000-000017000000}"/>
    <cellStyle name="Comma 3 3 2 7 3 3 2 2" xfId="21151" xr:uid="{00000000-0005-0000-0000-000017000000}"/>
    <cellStyle name="Comma 3 3 2 7 3 3 2 3" xfId="31903" xr:uid="{00000000-0005-0000-0000-000017000000}"/>
    <cellStyle name="Comma 3 3 2 7 3 3 2 4" xfId="42655" xr:uid="{00000000-0005-0000-0000-000017000000}"/>
    <cellStyle name="Comma 3 3 2 7 3 3 2 5" xfId="53407" xr:uid="{00000000-0005-0000-0000-000017000000}"/>
    <cellStyle name="Comma 3 3 2 7 3 3 3" xfId="15007" xr:uid="{00000000-0005-0000-0000-000017000000}"/>
    <cellStyle name="Comma 3 3 2 7 3 3 4" xfId="25759" xr:uid="{00000000-0005-0000-0000-000017000000}"/>
    <cellStyle name="Comma 3 3 2 7 3 3 5" xfId="36511" xr:uid="{00000000-0005-0000-0000-000017000000}"/>
    <cellStyle name="Comma 3 3 2 7 3 3 6" xfId="47263" xr:uid="{00000000-0005-0000-0000-000017000000}"/>
    <cellStyle name="Comma 3 3 2 7 3 4" xfId="5791" xr:uid="{00000000-0005-0000-0000-000017000000}"/>
    <cellStyle name="Comma 3 3 2 7 3 4 2" xfId="16543" xr:uid="{00000000-0005-0000-0000-000017000000}"/>
    <cellStyle name="Comma 3 3 2 7 3 4 3" xfId="27295" xr:uid="{00000000-0005-0000-0000-000017000000}"/>
    <cellStyle name="Comma 3 3 2 7 3 4 4" xfId="38047" xr:uid="{00000000-0005-0000-0000-000017000000}"/>
    <cellStyle name="Comma 3 3 2 7 3 4 5" xfId="48799" xr:uid="{00000000-0005-0000-0000-000017000000}"/>
    <cellStyle name="Comma 3 3 2 7 3 5" xfId="7327" xr:uid="{00000000-0005-0000-0000-000017000000}"/>
    <cellStyle name="Comma 3 3 2 7 3 5 2" xfId="18079" xr:uid="{00000000-0005-0000-0000-000017000000}"/>
    <cellStyle name="Comma 3 3 2 7 3 5 3" xfId="28831" xr:uid="{00000000-0005-0000-0000-000017000000}"/>
    <cellStyle name="Comma 3 3 2 7 3 5 4" xfId="39583" xr:uid="{00000000-0005-0000-0000-000017000000}"/>
    <cellStyle name="Comma 3 3 2 7 3 5 5" xfId="50335" xr:uid="{00000000-0005-0000-0000-000017000000}"/>
    <cellStyle name="Comma 3 3 2 7 3 6" xfId="11935" xr:uid="{00000000-0005-0000-0000-000017000000}"/>
    <cellStyle name="Comma 3 3 2 7 3 7" xfId="22687" xr:uid="{00000000-0005-0000-0000-000017000000}"/>
    <cellStyle name="Comma 3 3 2 7 3 8" xfId="33439" xr:uid="{00000000-0005-0000-0000-000017000000}"/>
    <cellStyle name="Comma 3 3 2 7 3 9" xfId="44191" xr:uid="{00000000-0005-0000-0000-000017000000}"/>
    <cellStyle name="Comma 3 3 2 7 4" xfId="1936" xr:uid="{00000000-0005-0000-0000-000004040000}"/>
    <cellStyle name="Comma 3 3 2 7 4 2" xfId="8095" xr:uid="{00000000-0005-0000-0000-000004040000}"/>
    <cellStyle name="Comma 3 3 2 7 4 2 2" xfId="18847" xr:uid="{00000000-0005-0000-0000-000004040000}"/>
    <cellStyle name="Comma 3 3 2 7 4 2 3" xfId="29599" xr:uid="{00000000-0005-0000-0000-000004040000}"/>
    <cellStyle name="Comma 3 3 2 7 4 2 4" xfId="40351" xr:uid="{00000000-0005-0000-0000-000004040000}"/>
    <cellStyle name="Comma 3 3 2 7 4 2 5" xfId="51103" xr:uid="{00000000-0005-0000-0000-000004040000}"/>
    <cellStyle name="Comma 3 3 2 7 4 3" xfId="12703" xr:uid="{00000000-0005-0000-0000-000004040000}"/>
    <cellStyle name="Comma 3 3 2 7 4 4" xfId="23455" xr:uid="{00000000-0005-0000-0000-000004040000}"/>
    <cellStyle name="Comma 3 3 2 7 4 5" xfId="34207" xr:uid="{00000000-0005-0000-0000-000004040000}"/>
    <cellStyle name="Comma 3 3 2 7 4 6" xfId="44959" xr:uid="{00000000-0005-0000-0000-000004040000}"/>
    <cellStyle name="Comma 3 3 2 7 5" xfId="3479" xr:uid="{00000000-0005-0000-0000-000017000000}"/>
    <cellStyle name="Comma 3 3 2 7 5 2" xfId="9631" xr:uid="{00000000-0005-0000-0000-000017000000}"/>
    <cellStyle name="Comma 3 3 2 7 5 2 2" xfId="20383" xr:uid="{00000000-0005-0000-0000-000017000000}"/>
    <cellStyle name="Comma 3 3 2 7 5 2 3" xfId="31135" xr:uid="{00000000-0005-0000-0000-000017000000}"/>
    <cellStyle name="Comma 3 3 2 7 5 2 4" xfId="41887" xr:uid="{00000000-0005-0000-0000-000017000000}"/>
    <cellStyle name="Comma 3 3 2 7 5 2 5" xfId="52639" xr:uid="{00000000-0005-0000-0000-000017000000}"/>
    <cellStyle name="Comma 3 3 2 7 5 3" xfId="14239" xr:uid="{00000000-0005-0000-0000-000017000000}"/>
    <cellStyle name="Comma 3 3 2 7 5 4" xfId="24991" xr:uid="{00000000-0005-0000-0000-000017000000}"/>
    <cellStyle name="Comma 3 3 2 7 5 5" xfId="35743" xr:uid="{00000000-0005-0000-0000-000017000000}"/>
    <cellStyle name="Comma 3 3 2 7 5 6" xfId="46495" xr:uid="{00000000-0005-0000-0000-000017000000}"/>
    <cellStyle name="Comma 3 3 2 7 6" xfId="5019" xr:uid="{00000000-0005-0000-0000-000017000000}"/>
    <cellStyle name="Comma 3 3 2 7 6 2" xfId="15775" xr:uid="{00000000-0005-0000-0000-000017000000}"/>
    <cellStyle name="Comma 3 3 2 7 6 3" xfId="26527" xr:uid="{00000000-0005-0000-0000-000017000000}"/>
    <cellStyle name="Comma 3 3 2 7 6 4" xfId="37279" xr:uid="{00000000-0005-0000-0000-000017000000}"/>
    <cellStyle name="Comma 3 3 2 7 6 5" xfId="48031" xr:uid="{00000000-0005-0000-0000-000017000000}"/>
    <cellStyle name="Comma 3 3 2 7 7" xfId="6559" xr:uid="{00000000-0005-0000-0000-000017000000}"/>
    <cellStyle name="Comma 3 3 2 7 7 2" xfId="17311" xr:uid="{00000000-0005-0000-0000-000017000000}"/>
    <cellStyle name="Comma 3 3 2 7 7 3" xfId="28063" xr:uid="{00000000-0005-0000-0000-000017000000}"/>
    <cellStyle name="Comma 3 3 2 7 7 4" xfId="38815" xr:uid="{00000000-0005-0000-0000-000017000000}"/>
    <cellStyle name="Comma 3 3 2 7 7 5" xfId="49567" xr:uid="{00000000-0005-0000-0000-000017000000}"/>
    <cellStyle name="Comma 3 3 2 7 8" xfId="11167" xr:uid="{00000000-0005-0000-0000-000017000000}"/>
    <cellStyle name="Comma 3 3 2 7 9" xfId="21919" xr:uid="{00000000-0005-0000-0000-000017000000}"/>
    <cellStyle name="Comma 3 3 2 8" xfId="443" xr:uid="{00000000-0005-0000-0000-000017000000}"/>
    <cellStyle name="Comma 3 3 2 8 10" xfId="43487" xr:uid="{00000000-0005-0000-0000-000017000000}"/>
    <cellStyle name="Comma 3 3 2 8 2" xfId="1223" xr:uid="{00000000-0005-0000-0000-000017000000}"/>
    <cellStyle name="Comma 3 3 2 8 2 2" xfId="2769" xr:uid="{00000000-0005-0000-0000-000009040000}"/>
    <cellStyle name="Comma 3 3 2 8 2 2 2" xfId="8927" xr:uid="{00000000-0005-0000-0000-000009040000}"/>
    <cellStyle name="Comma 3 3 2 8 2 2 2 2" xfId="19679" xr:uid="{00000000-0005-0000-0000-000009040000}"/>
    <cellStyle name="Comma 3 3 2 8 2 2 2 3" xfId="30431" xr:uid="{00000000-0005-0000-0000-000009040000}"/>
    <cellStyle name="Comma 3 3 2 8 2 2 2 4" xfId="41183" xr:uid="{00000000-0005-0000-0000-000009040000}"/>
    <cellStyle name="Comma 3 3 2 8 2 2 2 5" xfId="51935" xr:uid="{00000000-0005-0000-0000-000009040000}"/>
    <cellStyle name="Comma 3 3 2 8 2 2 3" xfId="13535" xr:uid="{00000000-0005-0000-0000-000009040000}"/>
    <cellStyle name="Comma 3 3 2 8 2 2 4" xfId="24287" xr:uid="{00000000-0005-0000-0000-000009040000}"/>
    <cellStyle name="Comma 3 3 2 8 2 2 5" xfId="35039" xr:uid="{00000000-0005-0000-0000-000009040000}"/>
    <cellStyle name="Comma 3 3 2 8 2 2 6" xfId="45791" xr:uid="{00000000-0005-0000-0000-000009040000}"/>
    <cellStyle name="Comma 3 3 2 8 2 3" xfId="4311" xr:uid="{00000000-0005-0000-0000-000017000000}"/>
    <cellStyle name="Comma 3 3 2 8 2 3 2" xfId="10463" xr:uid="{00000000-0005-0000-0000-000017000000}"/>
    <cellStyle name="Comma 3 3 2 8 2 3 2 2" xfId="21215" xr:uid="{00000000-0005-0000-0000-000017000000}"/>
    <cellStyle name="Comma 3 3 2 8 2 3 2 3" xfId="31967" xr:uid="{00000000-0005-0000-0000-000017000000}"/>
    <cellStyle name="Comma 3 3 2 8 2 3 2 4" xfId="42719" xr:uid="{00000000-0005-0000-0000-000017000000}"/>
    <cellStyle name="Comma 3 3 2 8 2 3 2 5" xfId="53471" xr:uid="{00000000-0005-0000-0000-000017000000}"/>
    <cellStyle name="Comma 3 3 2 8 2 3 3" xfId="15071" xr:uid="{00000000-0005-0000-0000-000017000000}"/>
    <cellStyle name="Comma 3 3 2 8 2 3 4" xfId="25823" xr:uid="{00000000-0005-0000-0000-000017000000}"/>
    <cellStyle name="Comma 3 3 2 8 2 3 5" xfId="36575" xr:uid="{00000000-0005-0000-0000-000017000000}"/>
    <cellStyle name="Comma 3 3 2 8 2 3 6" xfId="47327" xr:uid="{00000000-0005-0000-0000-000017000000}"/>
    <cellStyle name="Comma 3 3 2 8 2 4" xfId="5855" xr:uid="{00000000-0005-0000-0000-000017000000}"/>
    <cellStyle name="Comma 3 3 2 8 2 4 2" xfId="16607" xr:uid="{00000000-0005-0000-0000-000017000000}"/>
    <cellStyle name="Comma 3 3 2 8 2 4 3" xfId="27359" xr:uid="{00000000-0005-0000-0000-000017000000}"/>
    <cellStyle name="Comma 3 3 2 8 2 4 4" xfId="38111" xr:uid="{00000000-0005-0000-0000-000017000000}"/>
    <cellStyle name="Comma 3 3 2 8 2 4 5" xfId="48863" xr:uid="{00000000-0005-0000-0000-000017000000}"/>
    <cellStyle name="Comma 3 3 2 8 2 5" xfId="7391" xr:uid="{00000000-0005-0000-0000-000017000000}"/>
    <cellStyle name="Comma 3 3 2 8 2 5 2" xfId="18143" xr:uid="{00000000-0005-0000-0000-000017000000}"/>
    <cellStyle name="Comma 3 3 2 8 2 5 3" xfId="28895" xr:uid="{00000000-0005-0000-0000-000017000000}"/>
    <cellStyle name="Comma 3 3 2 8 2 5 4" xfId="39647" xr:uid="{00000000-0005-0000-0000-000017000000}"/>
    <cellStyle name="Comma 3 3 2 8 2 5 5" xfId="50399" xr:uid="{00000000-0005-0000-0000-000017000000}"/>
    <cellStyle name="Comma 3 3 2 8 2 6" xfId="11999" xr:uid="{00000000-0005-0000-0000-000017000000}"/>
    <cellStyle name="Comma 3 3 2 8 2 7" xfId="22751" xr:uid="{00000000-0005-0000-0000-000017000000}"/>
    <cellStyle name="Comma 3 3 2 8 2 8" xfId="33503" xr:uid="{00000000-0005-0000-0000-000017000000}"/>
    <cellStyle name="Comma 3 3 2 8 2 9" xfId="44255" xr:uid="{00000000-0005-0000-0000-000017000000}"/>
    <cellStyle name="Comma 3 3 2 8 3" xfId="2000" xr:uid="{00000000-0005-0000-0000-000008040000}"/>
    <cellStyle name="Comma 3 3 2 8 3 2" xfId="8159" xr:uid="{00000000-0005-0000-0000-000008040000}"/>
    <cellStyle name="Comma 3 3 2 8 3 2 2" xfId="18911" xr:uid="{00000000-0005-0000-0000-000008040000}"/>
    <cellStyle name="Comma 3 3 2 8 3 2 3" xfId="29663" xr:uid="{00000000-0005-0000-0000-000008040000}"/>
    <cellStyle name="Comma 3 3 2 8 3 2 4" xfId="40415" xr:uid="{00000000-0005-0000-0000-000008040000}"/>
    <cellStyle name="Comma 3 3 2 8 3 2 5" xfId="51167" xr:uid="{00000000-0005-0000-0000-000008040000}"/>
    <cellStyle name="Comma 3 3 2 8 3 3" xfId="12767" xr:uid="{00000000-0005-0000-0000-000008040000}"/>
    <cellStyle name="Comma 3 3 2 8 3 4" xfId="23519" xr:uid="{00000000-0005-0000-0000-000008040000}"/>
    <cellStyle name="Comma 3 3 2 8 3 5" xfId="34271" xr:uid="{00000000-0005-0000-0000-000008040000}"/>
    <cellStyle name="Comma 3 3 2 8 3 6" xfId="45023" xr:uid="{00000000-0005-0000-0000-000008040000}"/>
    <cellStyle name="Comma 3 3 2 8 4" xfId="3543" xr:uid="{00000000-0005-0000-0000-000017000000}"/>
    <cellStyle name="Comma 3 3 2 8 4 2" xfId="9695" xr:uid="{00000000-0005-0000-0000-000017000000}"/>
    <cellStyle name="Comma 3 3 2 8 4 2 2" xfId="20447" xr:uid="{00000000-0005-0000-0000-000017000000}"/>
    <cellStyle name="Comma 3 3 2 8 4 2 3" xfId="31199" xr:uid="{00000000-0005-0000-0000-000017000000}"/>
    <cellStyle name="Comma 3 3 2 8 4 2 4" xfId="41951" xr:uid="{00000000-0005-0000-0000-000017000000}"/>
    <cellStyle name="Comma 3 3 2 8 4 2 5" xfId="52703" xr:uid="{00000000-0005-0000-0000-000017000000}"/>
    <cellStyle name="Comma 3 3 2 8 4 3" xfId="14303" xr:uid="{00000000-0005-0000-0000-000017000000}"/>
    <cellStyle name="Comma 3 3 2 8 4 4" xfId="25055" xr:uid="{00000000-0005-0000-0000-000017000000}"/>
    <cellStyle name="Comma 3 3 2 8 4 5" xfId="35807" xr:uid="{00000000-0005-0000-0000-000017000000}"/>
    <cellStyle name="Comma 3 3 2 8 4 6" xfId="46559" xr:uid="{00000000-0005-0000-0000-000017000000}"/>
    <cellStyle name="Comma 3 3 2 8 5" xfId="5083" xr:uid="{00000000-0005-0000-0000-000017000000}"/>
    <cellStyle name="Comma 3 3 2 8 5 2" xfId="15839" xr:uid="{00000000-0005-0000-0000-000017000000}"/>
    <cellStyle name="Comma 3 3 2 8 5 3" xfId="26591" xr:uid="{00000000-0005-0000-0000-000017000000}"/>
    <cellStyle name="Comma 3 3 2 8 5 4" xfId="37343" xr:uid="{00000000-0005-0000-0000-000017000000}"/>
    <cellStyle name="Comma 3 3 2 8 5 5" xfId="48095" xr:uid="{00000000-0005-0000-0000-000017000000}"/>
    <cellStyle name="Comma 3 3 2 8 6" xfId="6623" xr:uid="{00000000-0005-0000-0000-000017000000}"/>
    <cellStyle name="Comma 3 3 2 8 6 2" xfId="17375" xr:uid="{00000000-0005-0000-0000-000017000000}"/>
    <cellStyle name="Comma 3 3 2 8 6 3" xfId="28127" xr:uid="{00000000-0005-0000-0000-000017000000}"/>
    <cellStyle name="Comma 3 3 2 8 6 4" xfId="38879" xr:uid="{00000000-0005-0000-0000-000017000000}"/>
    <cellStyle name="Comma 3 3 2 8 6 5" xfId="49631" xr:uid="{00000000-0005-0000-0000-000017000000}"/>
    <cellStyle name="Comma 3 3 2 8 7" xfId="11231" xr:uid="{00000000-0005-0000-0000-000017000000}"/>
    <cellStyle name="Comma 3 3 2 8 8" xfId="21983" xr:uid="{00000000-0005-0000-0000-000017000000}"/>
    <cellStyle name="Comma 3 3 2 8 9" xfId="32735" xr:uid="{00000000-0005-0000-0000-000017000000}"/>
    <cellStyle name="Comma 3 3 2 9" xfId="839" xr:uid="{00000000-0005-0000-0000-000017000000}"/>
    <cellStyle name="Comma 3 3 2 9 2" xfId="2385" xr:uid="{00000000-0005-0000-0000-00000A040000}"/>
    <cellStyle name="Comma 3 3 2 9 2 2" xfId="8543" xr:uid="{00000000-0005-0000-0000-00000A040000}"/>
    <cellStyle name="Comma 3 3 2 9 2 2 2" xfId="19295" xr:uid="{00000000-0005-0000-0000-00000A040000}"/>
    <cellStyle name="Comma 3 3 2 9 2 2 3" xfId="30047" xr:uid="{00000000-0005-0000-0000-00000A040000}"/>
    <cellStyle name="Comma 3 3 2 9 2 2 4" xfId="40799" xr:uid="{00000000-0005-0000-0000-00000A040000}"/>
    <cellStyle name="Comma 3 3 2 9 2 2 5" xfId="51551" xr:uid="{00000000-0005-0000-0000-00000A040000}"/>
    <cellStyle name="Comma 3 3 2 9 2 3" xfId="13151" xr:uid="{00000000-0005-0000-0000-00000A040000}"/>
    <cellStyle name="Comma 3 3 2 9 2 4" xfId="23903" xr:uid="{00000000-0005-0000-0000-00000A040000}"/>
    <cellStyle name="Comma 3 3 2 9 2 5" xfId="34655" xr:uid="{00000000-0005-0000-0000-00000A040000}"/>
    <cellStyle name="Comma 3 3 2 9 2 6" xfId="45407" xr:uid="{00000000-0005-0000-0000-00000A040000}"/>
    <cellStyle name="Comma 3 3 2 9 3" xfId="3927" xr:uid="{00000000-0005-0000-0000-000017000000}"/>
    <cellStyle name="Comma 3 3 2 9 3 2" xfId="10079" xr:uid="{00000000-0005-0000-0000-000017000000}"/>
    <cellStyle name="Comma 3 3 2 9 3 2 2" xfId="20831" xr:uid="{00000000-0005-0000-0000-000017000000}"/>
    <cellStyle name="Comma 3 3 2 9 3 2 3" xfId="31583" xr:uid="{00000000-0005-0000-0000-000017000000}"/>
    <cellStyle name="Comma 3 3 2 9 3 2 4" xfId="42335" xr:uid="{00000000-0005-0000-0000-000017000000}"/>
    <cellStyle name="Comma 3 3 2 9 3 2 5" xfId="53087" xr:uid="{00000000-0005-0000-0000-000017000000}"/>
    <cellStyle name="Comma 3 3 2 9 3 3" xfId="14687" xr:uid="{00000000-0005-0000-0000-000017000000}"/>
    <cellStyle name="Comma 3 3 2 9 3 4" xfId="25439" xr:uid="{00000000-0005-0000-0000-000017000000}"/>
    <cellStyle name="Comma 3 3 2 9 3 5" xfId="36191" xr:uid="{00000000-0005-0000-0000-000017000000}"/>
    <cellStyle name="Comma 3 3 2 9 3 6" xfId="46943" xr:uid="{00000000-0005-0000-0000-000017000000}"/>
    <cellStyle name="Comma 3 3 2 9 4" xfId="5471" xr:uid="{00000000-0005-0000-0000-000017000000}"/>
    <cellStyle name="Comma 3 3 2 9 4 2" xfId="16223" xr:uid="{00000000-0005-0000-0000-000017000000}"/>
    <cellStyle name="Comma 3 3 2 9 4 3" xfId="26975" xr:uid="{00000000-0005-0000-0000-000017000000}"/>
    <cellStyle name="Comma 3 3 2 9 4 4" xfId="37727" xr:uid="{00000000-0005-0000-0000-000017000000}"/>
    <cellStyle name="Comma 3 3 2 9 4 5" xfId="48479" xr:uid="{00000000-0005-0000-0000-000017000000}"/>
    <cellStyle name="Comma 3 3 2 9 5" xfId="7007" xr:uid="{00000000-0005-0000-0000-000017000000}"/>
    <cellStyle name="Comma 3 3 2 9 5 2" xfId="17759" xr:uid="{00000000-0005-0000-0000-000017000000}"/>
    <cellStyle name="Comma 3 3 2 9 5 3" xfId="28511" xr:uid="{00000000-0005-0000-0000-000017000000}"/>
    <cellStyle name="Comma 3 3 2 9 5 4" xfId="39263" xr:uid="{00000000-0005-0000-0000-000017000000}"/>
    <cellStyle name="Comma 3 3 2 9 5 5" xfId="50015" xr:uid="{00000000-0005-0000-0000-000017000000}"/>
    <cellStyle name="Comma 3 3 2 9 6" xfId="11615" xr:uid="{00000000-0005-0000-0000-000017000000}"/>
    <cellStyle name="Comma 3 3 2 9 7" xfId="22367" xr:uid="{00000000-0005-0000-0000-000017000000}"/>
    <cellStyle name="Comma 3 3 2 9 8" xfId="33119" xr:uid="{00000000-0005-0000-0000-000017000000}"/>
    <cellStyle name="Comma 3 3 2 9 9" xfId="43871" xr:uid="{00000000-0005-0000-0000-000017000000}"/>
    <cellStyle name="Comma 3 3 3" xfId="52" xr:uid="{00000000-0005-0000-0000-000016000000}"/>
    <cellStyle name="Comma 3 3 3 10" xfId="3175" xr:uid="{00000000-0005-0000-0000-000016000000}"/>
    <cellStyle name="Comma 3 3 3 10 2" xfId="9327" xr:uid="{00000000-0005-0000-0000-000016000000}"/>
    <cellStyle name="Comma 3 3 3 10 2 2" xfId="20079" xr:uid="{00000000-0005-0000-0000-000016000000}"/>
    <cellStyle name="Comma 3 3 3 10 2 3" xfId="30831" xr:uid="{00000000-0005-0000-0000-000016000000}"/>
    <cellStyle name="Comma 3 3 3 10 2 4" xfId="41583" xr:uid="{00000000-0005-0000-0000-000016000000}"/>
    <cellStyle name="Comma 3 3 3 10 2 5" xfId="52335" xr:uid="{00000000-0005-0000-0000-000016000000}"/>
    <cellStyle name="Comma 3 3 3 10 3" xfId="13935" xr:uid="{00000000-0005-0000-0000-000016000000}"/>
    <cellStyle name="Comma 3 3 3 10 4" xfId="24687" xr:uid="{00000000-0005-0000-0000-000016000000}"/>
    <cellStyle name="Comma 3 3 3 10 5" xfId="35439" xr:uid="{00000000-0005-0000-0000-000016000000}"/>
    <cellStyle name="Comma 3 3 3 10 6" xfId="46191" xr:uid="{00000000-0005-0000-0000-000016000000}"/>
    <cellStyle name="Comma 3 3 3 11" xfId="4715" xr:uid="{00000000-0005-0000-0000-000016000000}"/>
    <cellStyle name="Comma 3 3 3 11 2" xfId="15471" xr:uid="{00000000-0005-0000-0000-000016000000}"/>
    <cellStyle name="Comma 3 3 3 11 3" xfId="26223" xr:uid="{00000000-0005-0000-0000-000016000000}"/>
    <cellStyle name="Comma 3 3 3 11 4" xfId="36975" xr:uid="{00000000-0005-0000-0000-000016000000}"/>
    <cellStyle name="Comma 3 3 3 11 5" xfId="47727" xr:uid="{00000000-0005-0000-0000-000016000000}"/>
    <cellStyle name="Comma 3 3 3 12" xfId="6255" xr:uid="{00000000-0005-0000-0000-000016000000}"/>
    <cellStyle name="Comma 3 3 3 12 2" xfId="17007" xr:uid="{00000000-0005-0000-0000-000016000000}"/>
    <cellStyle name="Comma 3 3 3 12 3" xfId="27759" xr:uid="{00000000-0005-0000-0000-000016000000}"/>
    <cellStyle name="Comma 3 3 3 12 4" xfId="38511" xr:uid="{00000000-0005-0000-0000-000016000000}"/>
    <cellStyle name="Comma 3 3 3 12 5" xfId="49263" xr:uid="{00000000-0005-0000-0000-000016000000}"/>
    <cellStyle name="Comma 3 3 3 13" xfId="10863" xr:uid="{00000000-0005-0000-0000-000016000000}"/>
    <cellStyle name="Comma 3 3 3 14" xfId="21615" xr:uid="{00000000-0005-0000-0000-000016000000}"/>
    <cellStyle name="Comma 3 3 3 15" xfId="32367" xr:uid="{00000000-0005-0000-0000-000016000000}"/>
    <cellStyle name="Comma 3 3 3 16" xfId="43119" xr:uid="{00000000-0005-0000-0000-000016000000}"/>
    <cellStyle name="Comma 3 3 3 2" xfId="116" xr:uid="{00000000-0005-0000-0000-000016000000}"/>
    <cellStyle name="Comma 3 3 3 2 10" xfId="32431" xr:uid="{00000000-0005-0000-0000-000016000000}"/>
    <cellStyle name="Comma 3 3 3 2 11" xfId="43183" xr:uid="{00000000-0005-0000-0000-000016000000}"/>
    <cellStyle name="Comma 3 3 3 2 2" xfId="523" xr:uid="{00000000-0005-0000-0000-000016000000}"/>
    <cellStyle name="Comma 3 3 3 2 2 10" xfId="43567" xr:uid="{00000000-0005-0000-0000-000016000000}"/>
    <cellStyle name="Comma 3 3 3 2 2 2" xfId="1303" xr:uid="{00000000-0005-0000-0000-000016000000}"/>
    <cellStyle name="Comma 3 3 3 2 2 2 2" xfId="2849" xr:uid="{00000000-0005-0000-0000-00000E040000}"/>
    <cellStyle name="Comma 3 3 3 2 2 2 2 2" xfId="9007" xr:uid="{00000000-0005-0000-0000-00000E040000}"/>
    <cellStyle name="Comma 3 3 3 2 2 2 2 2 2" xfId="19759" xr:uid="{00000000-0005-0000-0000-00000E040000}"/>
    <cellStyle name="Comma 3 3 3 2 2 2 2 2 3" xfId="30511" xr:uid="{00000000-0005-0000-0000-00000E040000}"/>
    <cellStyle name="Comma 3 3 3 2 2 2 2 2 4" xfId="41263" xr:uid="{00000000-0005-0000-0000-00000E040000}"/>
    <cellStyle name="Comma 3 3 3 2 2 2 2 2 5" xfId="52015" xr:uid="{00000000-0005-0000-0000-00000E040000}"/>
    <cellStyle name="Comma 3 3 3 2 2 2 2 3" xfId="13615" xr:uid="{00000000-0005-0000-0000-00000E040000}"/>
    <cellStyle name="Comma 3 3 3 2 2 2 2 4" xfId="24367" xr:uid="{00000000-0005-0000-0000-00000E040000}"/>
    <cellStyle name="Comma 3 3 3 2 2 2 2 5" xfId="35119" xr:uid="{00000000-0005-0000-0000-00000E040000}"/>
    <cellStyle name="Comma 3 3 3 2 2 2 2 6" xfId="45871" xr:uid="{00000000-0005-0000-0000-00000E040000}"/>
    <cellStyle name="Comma 3 3 3 2 2 2 3" xfId="4391" xr:uid="{00000000-0005-0000-0000-000016000000}"/>
    <cellStyle name="Comma 3 3 3 2 2 2 3 2" xfId="10543" xr:uid="{00000000-0005-0000-0000-000016000000}"/>
    <cellStyle name="Comma 3 3 3 2 2 2 3 2 2" xfId="21295" xr:uid="{00000000-0005-0000-0000-000016000000}"/>
    <cellStyle name="Comma 3 3 3 2 2 2 3 2 3" xfId="32047" xr:uid="{00000000-0005-0000-0000-000016000000}"/>
    <cellStyle name="Comma 3 3 3 2 2 2 3 2 4" xfId="42799" xr:uid="{00000000-0005-0000-0000-000016000000}"/>
    <cellStyle name="Comma 3 3 3 2 2 2 3 2 5" xfId="53551" xr:uid="{00000000-0005-0000-0000-000016000000}"/>
    <cellStyle name="Comma 3 3 3 2 2 2 3 3" xfId="15151" xr:uid="{00000000-0005-0000-0000-000016000000}"/>
    <cellStyle name="Comma 3 3 3 2 2 2 3 4" xfId="25903" xr:uid="{00000000-0005-0000-0000-000016000000}"/>
    <cellStyle name="Comma 3 3 3 2 2 2 3 5" xfId="36655" xr:uid="{00000000-0005-0000-0000-000016000000}"/>
    <cellStyle name="Comma 3 3 3 2 2 2 3 6" xfId="47407" xr:uid="{00000000-0005-0000-0000-000016000000}"/>
    <cellStyle name="Comma 3 3 3 2 2 2 4" xfId="5935" xr:uid="{00000000-0005-0000-0000-000016000000}"/>
    <cellStyle name="Comma 3 3 3 2 2 2 4 2" xfId="16687" xr:uid="{00000000-0005-0000-0000-000016000000}"/>
    <cellStyle name="Comma 3 3 3 2 2 2 4 3" xfId="27439" xr:uid="{00000000-0005-0000-0000-000016000000}"/>
    <cellStyle name="Comma 3 3 3 2 2 2 4 4" xfId="38191" xr:uid="{00000000-0005-0000-0000-000016000000}"/>
    <cellStyle name="Comma 3 3 3 2 2 2 4 5" xfId="48943" xr:uid="{00000000-0005-0000-0000-000016000000}"/>
    <cellStyle name="Comma 3 3 3 2 2 2 5" xfId="7471" xr:uid="{00000000-0005-0000-0000-000016000000}"/>
    <cellStyle name="Comma 3 3 3 2 2 2 5 2" xfId="18223" xr:uid="{00000000-0005-0000-0000-000016000000}"/>
    <cellStyle name="Comma 3 3 3 2 2 2 5 3" xfId="28975" xr:uid="{00000000-0005-0000-0000-000016000000}"/>
    <cellStyle name="Comma 3 3 3 2 2 2 5 4" xfId="39727" xr:uid="{00000000-0005-0000-0000-000016000000}"/>
    <cellStyle name="Comma 3 3 3 2 2 2 5 5" xfId="50479" xr:uid="{00000000-0005-0000-0000-000016000000}"/>
    <cellStyle name="Comma 3 3 3 2 2 2 6" xfId="12079" xr:uid="{00000000-0005-0000-0000-000016000000}"/>
    <cellStyle name="Comma 3 3 3 2 2 2 7" xfId="22831" xr:uid="{00000000-0005-0000-0000-000016000000}"/>
    <cellStyle name="Comma 3 3 3 2 2 2 8" xfId="33583" xr:uid="{00000000-0005-0000-0000-000016000000}"/>
    <cellStyle name="Comma 3 3 3 2 2 2 9" xfId="44335" xr:uid="{00000000-0005-0000-0000-000016000000}"/>
    <cellStyle name="Comma 3 3 3 2 2 3" xfId="2080" xr:uid="{00000000-0005-0000-0000-00000D040000}"/>
    <cellStyle name="Comma 3 3 3 2 2 3 2" xfId="8239" xr:uid="{00000000-0005-0000-0000-00000D040000}"/>
    <cellStyle name="Comma 3 3 3 2 2 3 2 2" xfId="18991" xr:uid="{00000000-0005-0000-0000-00000D040000}"/>
    <cellStyle name="Comma 3 3 3 2 2 3 2 3" xfId="29743" xr:uid="{00000000-0005-0000-0000-00000D040000}"/>
    <cellStyle name="Comma 3 3 3 2 2 3 2 4" xfId="40495" xr:uid="{00000000-0005-0000-0000-00000D040000}"/>
    <cellStyle name="Comma 3 3 3 2 2 3 2 5" xfId="51247" xr:uid="{00000000-0005-0000-0000-00000D040000}"/>
    <cellStyle name="Comma 3 3 3 2 2 3 3" xfId="12847" xr:uid="{00000000-0005-0000-0000-00000D040000}"/>
    <cellStyle name="Comma 3 3 3 2 2 3 4" xfId="23599" xr:uid="{00000000-0005-0000-0000-00000D040000}"/>
    <cellStyle name="Comma 3 3 3 2 2 3 5" xfId="34351" xr:uid="{00000000-0005-0000-0000-00000D040000}"/>
    <cellStyle name="Comma 3 3 3 2 2 3 6" xfId="45103" xr:uid="{00000000-0005-0000-0000-00000D040000}"/>
    <cellStyle name="Comma 3 3 3 2 2 4" xfId="3623" xr:uid="{00000000-0005-0000-0000-000016000000}"/>
    <cellStyle name="Comma 3 3 3 2 2 4 2" xfId="9775" xr:uid="{00000000-0005-0000-0000-000016000000}"/>
    <cellStyle name="Comma 3 3 3 2 2 4 2 2" xfId="20527" xr:uid="{00000000-0005-0000-0000-000016000000}"/>
    <cellStyle name="Comma 3 3 3 2 2 4 2 3" xfId="31279" xr:uid="{00000000-0005-0000-0000-000016000000}"/>
    <cellStyle name="Comma 3 3 3 2 2 4 2 4" xfId="42031" xr:uid="{00000000-0005-0000-0000-000016000000}"/>
    <cellStyle name="Comma 3 3 3 2 2 4 2 5" xfId="52783" xr:uid="{00000000-0005-0000-0000-000016000000}"/>
    <cellStyle name="Comma 3 3 3 2 2 4 3" xfId="14383" xr:uid="{00000000-0005-0000-0000-000016000000}"/>
    <cellStyle name="Comma 3 3 3 2 2 4 4" xfId="25135" xr:uid="{00000000-0005-0000-0000-000016000000}"/>
    <cellStyle name="Comma 3 3 3 2 2 4 5" xfId="35887" xr:uid="{00000000-0005-0000-0000-000016000000}"/>
    <cellStyle name="Comma 3 3 3 2 2 4 6" xfId="46639" xr:uid="{00000000-0005-0000-0000-000016000000}"/>
    <cellStyle name="Comma 3 3 3 2 2 5" xfId="5163" xr:uid="{00000000-0005-0000-0000-000016000000}"/>
    <cellStyle name="Comma 3 3 3 2 2 5 2" xfId="15919" xr:uid="{00000000-0005-0000-0000-000016000000}"/>
    <cellStyle name="Comma 3 3 3 2 2 5 3" xfId="26671" xr:uid="{00000000-0005-0000-0000-000016000000}"/>
    <cellStyle name="Comma 3 3 3 2 2 5 4" xfId="37423" xr:uid="{00000000-0005-0000-0000-000016000000}"/>
    <cellStyle name="Comma 3 3 3 2 2 5 5" xfId="48175" xr:uid="{00000000-0005-0000-0000-000016000000}"/>
    <cellStyle name="Comma 3 3 3 2 2 6" xfId="6703" xr:uid="{00000000-0005-0000-0000-000016000000}"/>
    <cellStyle name="Comma 3 3 3 2 2 6 2" xfId="17455" xr:uid="{00000000-0005-0000-0000-000016000000}"/>
    <cellStyle name="Comma 3 3 3 2 2 6 3" xfId="28207" xr:uid="{00000000-0005-0000-0000-000016000000}"/>
    <cellStyle name="Comma 3 3 3 2 2 6 4" xfId="38959" xr:uid="{00000000-0005-0000-0000-000016000000}"/>
    <cellStyle name="Comma 3 3 3 2 2 6 5" xfId="49711" xr:uid="{00000000-0005-0000-0000-000016000000}"/>
    <cellStyle name="Comma 3 3 3 2 2 7" xfId="11311" xr:uid="{00000000-0005-0000-0000-000016000000}"/>
    <cellStyle name="Comma 3 3 3 2 2 8" xfId="22063" xr:uid="{00000000-0005-0000-0000-000016000000}"/>
    <cellStyle name="Comma 3 3 3 2 2 9" xfId="32815" xr:uid="{00000000-0005-0000-0000-000016000000}"/>
    <cellStyle name="Comma 3 3 3 2 3" xfId="919" xr:uid="{00000000-0005-0000-0000-000016000000}"/>
    <cellStyle name="Comma 3 3 3 2 3 2" xfId="2465" xr:uid="{00000000-0005-0000-0000-00000F040000}"/>
    <cellStyle name="Comma 3 3 3 2 3 2 2" xfId="8623" xr:uid="{00000000-0005-0000-0000-00000F040000}"/>
    <cellStyle name="Comma 3 3 3 2 3 2 2 2" xfId="19375" xr:uid="{00000000-0005-0000-0000-00000F040000}"/>
    <cellStyle name="Comma 3 3 3 2 3 2 2 3" xfId="30127" xr:uid="{00000000-0005-0000-0000-00000F040000}"/>
    <cellStyle name="Comma 3 3 3 2 3 2 2 4" xfId="40879" xr:uid="{00000000-0005-0000-0000-00000F040000}"/>
    <cellStyle name="Comma 3 3 3 2 3 2 2 5" xfId="51631" xr:uid="{00000000-0005-0000-0000-00000F040000}"/>
    <cellStyle name="Comma 3 3 3 2 3 2 3" xfId="13231" xr:uid="{00000000-0005-0000-0000-00000F040000}"/>
    <cellStyle name="Comma 3 3 3 2 3 2 4" xfId="23983" xr:uid="{00000000-0005-0000-0000-00000F040000}"/>
    <cellStyle name="Comma 3 3 3 2 3 2 5" xfId="34735" xr:uid="{00000000-0005-0000-0000-00000F040000}"/>
    <cellStyle name="Comma 3 3 3 2 3 2 6" xfId="45487" xr:uid="{00000000-0005-0000-0000-00000F040000}"/>
    <cellStyle name="Comma 3 3 3 2 3 3" xfId="4007" xr:uid="{00000000-0005-0000-0000-000016000000}"/>
    <cellStyle name="Comma 3 3 3 2 3 3 2" xfId="10159" xr:uid="{00000000-0005-0000-0000-000016000000}"/>
    <cellStyle name="Comma 3 3 3 2 3 3 2 2" xfId="20911" xr:uid="{00000000-0005-0000-0000-000016000000}"/>
    <cellStyle name="Comma 3 3 3 2 3 3 2 3" xfId="31663" xr:uid="{00000000-0005-0000-0000-000016000000}"/>
    <cellStyle name="Comma 3 3 3 2 3 3 2 4" xfId="42415" xr:uid="{00000000-0005-0000-0000-000016000000}"/>
    <cellStyle name="Comma 3 3 3 2 3 3 2 5" xfId="53167" xr:uid="{00000000-0005-0000-0000-000016000000}"/>
    <cellStyle name="Comma 3 3 3 2 3 3 3" xfId="14767" xr:uid="{00000000-0005-0000-0000-000016000000}"/>
    <cellStyle name="Comma 3 3 3 2 3 3 4" xfId="25519" xr:uid="{00000000-0005-0000-0000-000016000000}"/>
    <cellStyle name="Comma 3 3 3 2 3 3 5" xfId="36271" xr:uid="{00000000-0005-0000-0000-000016000000}"/>
    <cellStyle name="Comma 3 3 3 2 3 3 6" xfId="47023" xr:uid="{00000000-0005-0000-0000-000016000000}"/>
    <cellStyle name="Comma 3 3 3 2 3 4" xfId="5551" xr:uid="{00000000-0005-0000-0000-000016000000}"/>
    <cellStyle name="Comma 3 3 3 2 3 4 2" xfId="16303" xr:uid="{00000000-0005-0000-0000-000016000000}"/>
    <cellStyle name="Comma 3 3 3 2 3 4 3" xfId="27055" xr:uid="{00000000-0005-0000-0000-000016000000}"/>
    <cellStyle name="Comma 3 3 3 2 3 4 4" xfId="37807" xr:uid="{00000000-0005-0000-0000-000016000000}"/>
    <cellStyle name="Comma 3 3 3 2 3 4 5" xfId="48559" xr:uid="{00000000-0005-0000-0000-000016000000}"/>
    <cellStyle name="Comma 3 3 3 2 3 5" xfId="7087" xr:uid="{00000000-0005-0000-0000-000016000000}"/>
    <cellStyle name="Comma 3 3 3 2 3 5 2" xfId="17839" xr:uid="{00000000-0005-0000-0000-000016000000}"/>
    <cellStyle name="Comma 3 3 3 2 3 5 3" xfId="28591" xr:uid="{00000000-0005-0000-0000-000016000000}"/>
    <cellStyle name="Comma 3 3 3 2 3 5 4" xfId="39343" xr:uid="{00000000-0005-0000-0000-000016000000}"/>
    <cellStyle name="Comma 3 3 3 2 3 5 5" xfId="50095" xr:uid="{00000000-0005-0000-0000-000016000000}"/>
    <cellStyle name="Comma 3 3 3 2 3 6" xfId="11695" xr:uid="{00000000-0005-0000-0000-000016000000}"/>
    <cellStyle name="Comma 3 3 3 2 3 7" xfId="22447" xr:uid="{00000000-0005-0000-0000-000016000000}"/>
    <cellStyle name="Comma 3 3 3 2 3 8" xfId="33199" xr:uid="{00000000-0005-0000-0000-000016000000}"/>
    <cellStyle name="Comma 3 3 3 2 3 9" xfId="43951" xr:uid="{00000000-0005-0000-0000-000016000000}"/>
    <cellStyle name="Comma 3 3 3 2 4" xfId="1696" xr:uid="{00000000-0005-0000-0000-00000C040000}"/>
    <cellStyle name="Comma 3 3 3 2 4 2" xfId="7855" xr:uid="{00000000-0005-0000-0000-00000C040000}"/>
    <cellStyle name="Comma 3 3 3 2 4 2 2" xfId="18607" xr:uid="{00000000-0005-0000-0000-00000C040000}"/>
    <cellStyle name="Comma 3 3 3 2 4 2 3" xfId="29359" xr:uid="{00000000-0005-0000-0000-00000C040000}"/>
    <cellStyle name="Comma 3 3 3 2 4 2 4" xfId="40111" xr:uid="{00000000-0005-0000-0000-00000C040000}"/>
    <cellStyle name="Comma 3 3 3 2 4 2 5" xfId="50863" xr:uid="{00000000-0005-0000-0000-00000C040000}"/>
    <cellStyle name="Comma 3 3 3 2 4 3" xfId="12463" xr:uid="{00000000-0005-0000-0000-00000C040000}"/>
    <cellStyle name="Comma 3 3 3 2 4 4" xfId="23215" xr:uid="{00000000-0005-0000-0000-00000C040000}"/>
    <cellStyle name="Comma 3 3 3 2 4 5" xfId="33967" xr:uid="{00000000-0005-0000-0000-00000C040000}"/>
    <cellStyle name="Comma 3 3 3 2 4 6" xfId="44719" xr:uid="{00000000-0005-0000-0000-00000C040000}"/>
    <cellStyle name="Comma 3 3 3 2 5" xfId="3239" xr:uid="{00000000-0005-0000-0000-000016000000}"/>
    <cellStyle name="Comma 3 3 3 2 5 2" xfId="9391" xr:uid="{00000000-0005-0000-0000-000016000000}"/>
    <cellStyle name="Comma 3 3 3 2 5 2 2" xfId="20143" xr:uid="{00000000-0005-0000-0000-000016000000}"/>
    <cellStyle name="Comma 3 3 3 2 5 2 3" xfId="30895" xr:uid="{00000000-0005-0000-0000-000016000000}"/>
    <cellStyle name="Comma 3 3 3 2 5 2 4" xfId="41647" xr:uid="{00000000-0005-0000-0000-000016000000}"/>
    <cellStyle name="Comma 3 3 3 2 5 2 5" xfId="52399" xr:uid="{00000000-0005-0000-0000-000016000000}"/>
    <cellStyle name="Comma 3 3 3 2 5 3" xfId="13999" xr:uid="{00000000-0005-0000-0000-000016000000}"/>
    <cellStyle name="Comma 3 3 3 2 5 4" xfId="24751" xr:uid="{00000000-0005-0000-0000-000016000000}"/>
    <cellStyle name="Comma 3 3 3 2 5 5" xfId="35503" xr:uid="{00000000-0005-0000-0000-000016000000}"/>
    <cellStyle name="Comma 3 3 3 2 5 6" xfId="46255" xr:uid="{00000000-0005-0000-0000-000016000000}"/>
    <cellStyle name="Comma 3 3 3 2 6" xfId="4779" xr:uid="{00000000-0005-0000-0000-000016000000}"/>
    <cellStyle name="Comma 3 3 3 2 6 2" xfId="15535" xr:uid="{00000000-0005-0000-0000-000016000000}"/>
    <cellStyle name="Comma 3 3 3 2 6 3" xfId="26287" xr:uid="{00000000-0005-0000-0000-000016000000}"/>
    <cellStyle name="Comma 3 3 3 2 6 4" xfId="37039" xr:uid="{00000000-0005-0000-0000-000016000000}"/>
    <cellStyle name="Comma 3 3 3 2 6 5" xfId="47791" xr:uid="{00000000-0005-0000-0000-000016000000}"/>
    <cellStyle name="Comma 3 3 3 2 7" xfId="6319" xr:uid="{00000000-0005-0000-0000-000016000000}"/>
    <cellStyle name="Comma 3 3 3 2 7 2" xfId="17071" xr:uid="{00000000-0005-0000-0000-000016000000}"/>
    <cellStyle name="Comma 3 3 3 2 7 3" xfId="27823" xr:uid="{00000000-0005-0000-0000-000016000000}"/>
    <cellStyle name="Comma 3 3 3 2 7 4" xfId="38575" xr:uid="{00000000-0005-0000-0000-000016000000}"/>
    <cellStyle name="Comma 3 3 3 2 7 5" xfId="49327" xr:uid="{00000000-0005-0000-0000-000016000000}"/>
    <cellStyle name="Comma 3 3 3 2 8" xfId="10927" xr:uid="{00000000-0005-0000-0000-000016000000}"/>
    <cellStyle name="Comma 3 3 3 2 9" xfId="21679" xr:uid="{00000000-0005-0000-0000-000016000000}"/>
    <cellStyle name="Comma 3 3 3 3" xfId="180" xr:uid="{00000000-0005-0000-0000-00002D000000}"/>
    <cellStyle name="Comma 3 3 3 3 10" xfId="32495" xr:uid="{00000000-0005-0000-0000-00002D000000}"/>
    <cellStyle name="Comma 3 3 3 3 11" xfId="43247" xr:uid="{00000000-0005-0000-0000-00002D000000}"/>
    <cellStyle name="Comma 3 3 3 3 2" xfId="587" xr:uid="{00000000-0005-0000-0000-00002D000000}"/>
    <cellStyle name="Comma 3 3 3 3 2 10" xfId="43631" xr:uid="{00000000-0005-0000-0000-00002D000000}"/>
    <cellStyle name="Comma 3 3 3 3 2 2" xfId="1367" xr:uid="{00000000-0005-0000-0000-00002D000000}"/>
    <cellStyle name="Comma 3 3 3 3 2 2 2" xfId="2913" xr:uid="{00000000-0005-0000-0000-000012040000}"/>
    <cellStyle name="Comma 3 3 3 3 2 2 2 2" xfId="9071" xr:uid="{00000000-0005-0000-0000-000012040000}"/>
    <cellStyle name="Comma 3 3 3 3 2 2 2 2 2" xfId="19823" xr:uid="{00000000-0005-0000-0000-000012040000}"/>
    <cellStyle name="Comma 3 3 3 3 2 2 2 2 3" xfId="30575" xr:uid="{00000000-0005-0000-0000-000012040000}"/>
    <cellStyle name="Comma 3 3 3 3 2 2 2 2 4" xfId="41327" xr:uid="{00000000-0005-0000-0000-000012040000}"/>
    <cellStyle name="Comma 3 3 3 3 2 2 2 2 5" xfId="52079" xr:uid="{00000000-0005-0000-0000-000012040000}"/>
    <cellStyle name="Comma 3 3 3 3 2 2 2 3" xfId="13679" xr:uid="{00000000-0005-0000-0000-000012040000}"/>
    <cellStyle name="Comma 3 3 3 3 2 2 2 4" xfId="24431" xr:uid="{00000000-0005-0000-0000-000012040000}"/>
    <cellStyle name="Comma 3 3 3 3 2 2 2 5" xfId="35183" xr:uid="{00000000-0005-0000-0000-000012040000}"/>
    <cellStyle name="Comma 3 3 3 3 2 2 2 6" xfId="45935" xr:uid="{00000000-0005-0000-0000-000012040000}"/>
    <cellStyle name="Comma 3 3 3 3 2 2 3" xfId="4455" xr:uid="{00000000-0005-0000-0000-00002D000000}"/>
    <cellStyle name="Comma 3 3 3 3 2 2 3 2" xfId="10607" xr:uid="{00000000-0005-0000-0000-00002D000000}"/>
    <cellStyle name="Comma 3 3 3 3 2 2 3 2 2" xfId="21359" xr:uid="{00000000-0005-0000-0000-00002D000000}"/>
    <cellStyle name="Comma 3 3 3 3 2 2 3 2 3" xfId="32111" xr:uid="{00000000-0005-0000-0000-00002D000000}"/>
    <cellStyle name="Comma 3 3 3 3 2 2 3 2 4" xfId="42863" xr:uid="{00000000-0005-0000-0000-00002D000000}"/>
    <cellStyle name="Comma 3 3 3 3 2 2 3 2 5" xfId="53615" xr:uid="{00000000-0005-0000-0000-00002D000000}"/>
    <cellStyle name="Comma 3 3 3 3 2 2 3 3" xfId="15215" xr:uid="{00000000-0005-0000-0000-00002D000000}"/>
    <cellStyle name="Comma 3 3 3 3 2 2 3 4" xfId="25967" xr:uid="{00000000-0005-0000-0000-00002D000000}"/>
    <cellStyle name="Comma 3 3 3 3 2 2 3 5" xfId="36719" xr:uid="{00000000-0005-0000-0000-00002D000000}"/>
    <cellStyle name="Comma 3 3 3 3 2 2 3 6" xfId="47471" xr:uid="{00000000-0005-0000-0000-00002D000000}"/>
    <cellStyle name="Comma 3 3 3 3 2 2 4" xfId="5999" xr:uid="{00000000-0005-0000-0000-00002D000000}"/>
    <cellStyle name="Comma 3 3 3 3 2 2 4 2" xfId="16751" xr:uid="{00000000-0005-0000-0000-00002D000000}"/>
    <cellStyle name="Comma 3 3 3 3 2 2 4 3" xfId="27503" xr:uid="{00000000-0005-0000-0000-00002D000000}"/>
    <cellStyle name="Comma 3 3 3 3 2 2 4 4" xfId="38255" xr:uid="{00000000-0005-0000-0000-00002D000000}"/>
    <cellStyle name="Comma 3 3 3 3 2 2 4 5" xfId="49007" xr:uid="{00000000-0005-0000-0000-00002D000000}"/>
    <cellStyle name="Comma 3 3 3 3 2 2 5" xfId="7535" xr:uid="{00000000-0005-0000-0000-00002D000000}"/>
    <cellStyle name="Comma 3 3 3 3 2 2 5 2" xfId="18287" xr:uid="{00000000-0005-0000-0000-00002D000000}"/>
    <cellStyle name="Comma 3 3 3 3 2 2 5 3" xfId="29039" xr:uid="{00000000-0005-0000-0000-00002D000000}"/>
    <cellStyle name="Comma 3 3 3 3 2 2 5 4" xfId="39791" xr:uid="{00000000-0005-0000-0000-00002D000000}"/>
    <cellStyle name="Comma 3 3 3 3 2 2 5 5" xfId="50543" xr:uid="{00000000-0005-0000-0000-00002D000000}"/>
    <cellStyle name="Comma 3 3 3 3 2 2 6" xfId="12143" xr:uid="{00000000-0005-0000-0000-00002D000000}"/>
    <cellStyle name="Comma 3 3 3 3 2 2 7" xfId="22895" xr:uid="{00000000-0005-0000-0000-00002D000000}"/>
    <cellStyle name="Comma 3 3 3 3 2 2 8" xfId="33647" xr:uid="{00000000-0005-0000-0000-00002D000000}"/>
    <cellStyle name="Comma 3 3 3 3 2 2 9" xfId="44399" xr:uid="{00000000-0005-0000-0000-00002D000000}"/>
    <cellStyle name="Comma 3 3 3 3 2 3" xfId="2144" xr:uid="{00000000-0005-0000-0000-000011040000}"/>
    <cellStyle name="Comma 3 3 3 3 2 3 2" xfId="8303" xr:uid="{00000000-0005-0000-0000-000011040000}"/>
    <cellStyle name="Comma 3 3 3 3 2 3 2 2" xfId="19055" xr:uid="{00000000-0005-0000-0000-000011040000}"/>
    <cellStyle name="Comma 3 3 3 3 2 3 2 3" xfId="29807" xr:uid="{00000000-0005-0000-0000-000011040000}"/>
    <cellStyle name="Comma 3 3 3 3 2 3 2 4" xfId="40559" xr:uid="{00000000-0005-0000-0000-000011040000}"/>
    <cellStyle name="Comma 3 3 3 3 2 3 2 5" xfId="51311" xr:uid="{00000000-0005-0000-0000-000011040000}"/>
    <cellStyle name="Comma 3 3 3 3 2 3 3" xfId="12911" xr:uid="{00000000-0005-0000-0000-000011040000}"/>
    <cellStyle name="Comma 3 3 3 3 2 3 4" xfId="23663" xr:uid="{00000000-0005-0000-0000-000011040000}"/>
    <cellStyle name="Comma 3 3 3 3 2 3 5" xfId="34415" xr:uid="{00000000-0005-0000-0000-000011040000}"/>
    <cellStyle name="Comma 3 3 3 3 2 3 6" xfId="45167" xr:uid="{00000000-0005-0000-0000-000011040000}"/>
    <cellStyle name="Comma 3 3 3 3 2 4" xfId="3687" xr:uid="{00000000-0005-0000-0000-00002D000000}"/>
    <cellStyle name="Comma 3 3 3 3 2 4 2" xfId="9839" xr:uid="{00000000-0005-0000-0000-00002D000000}"/>
    <cellStyle name="Comma 3 3 3 3 2 4 2 2" xfId="20591" xr:uid="{00000000-0005-0000-0000-00002D000000}"/>
    <cellStyle name="Comma 3 3 3 3 2 4 2 3" xfId="31343" xr:uid="{00000000-0005-0000-0000-00002D000000}"/>
    <cellStyle name="Comma 3 3 3 3 2 4 2 4" xfId="42095" xr:uid="{00000000-0005-0000-0000-00002D000000}"/>
    <cellStyle name="Comma 3 3 3 3 2 4 2 5" xfId="52847" xr:uid="{00000000-0005-0000-0000-00002D000000}"/>
    <cellStyle name="Comma 3 3 3 3 2 4 3" xfId="14447" xr:uid="{00000000-0005-0000-0000-00002D000000}"/>
    <cellStyle name="Comma 3 3 3 3 2 4 4" xfId="25199" xr:uid="{00000000-0005-0000-0000-00002D000000}"/>
    <cellStyle name="Comma 3 3 3 3 2 4 5" xfId="35951" xr:uid="{00000000-0005-0000-0000-00002D000000}"/>
    <cellStyle name="Comma 3 3 3 3 2 4 6" xfId="46703" xr:uid="{00000000-0005-0000-0000-00002D000000}"/>
    <cellStyle name="Comma 3 3 3 3 2 5" xfId="5227" xr:uid="{00000000-0005-0000-0000-00002D000000}"/>
    <cellStyle name="Comma 3 3 3 3 2 5 2" xfId="15983" xr:uid="{00000000-0005-0000-0000-00002D000000}"/>
    <cellStyle name="Comma 3 3 3 3 2 5 3" xfId="26735" xr:uid="{00000000-0005-0000-0000-00002D000000}"/>
    <cellStyle name="Comma 3 3 3 3 2 5 4" xfId="37487" xr:uid="{00000000-0005-0000-0000-00002D000000}"/>
    <cellStyle name="Comma 3 3 3 3 2 5 5" xfId="48239" xr:uid="{00000000-0005-0000-0000-00002D000000}"/>
    <cellStyle name="Comma 3 3 3 3 2 6" xfId="6767" xr:uid="{00000000-0005-0000-0000-00002D000000}"/>
    <cellStyle name="Comma 3 3 3 3 2 6 2" xfId="17519" xr:uid="{00000000-0005-0000-0000-00002D000000}"/>
    <cellStyle name="Comma 3 3 3 3 2 6 3" xfId="28271" xr:uid="{00000000-0005-0000-0000-00002D000000}"/>
    <cellStyle name="Comma 3 3 3 3 2 6 4" xfId="39023" xr:uid="{00000000-0005-0000-0000-00002D000000}"/>
    <cellStyle name="Comma 3 3 3 3 2 6 5" xfId="49775" xr:uid="{00000000-0005-0000-0000-00002D000000}"/>
    <cellStyle name="Comma 3 3 3 3 2 7" xfId="11375" xr:uid="{00000000-0005-0000-0000-00002D000000}"/>
    <cellStyle name="Comma 3 3 3 3 2 8" xfId="22127" xr:uid="{00000000-0005-0000-0000-00002D000000}"/>
    <cellStyle name="Comma 3 3 3 3 2 9" xfId="32879" xr:uid="{00000000-0005-0000-0000-00002D000000}"/>
    <cellStyle name="Comma 3 3 3 3 3" xfId="983" xr:uid="{00000000-0005-0000-0000-00002D000000}"/>
    <cellStyle name="Comma 3 3 3 3 3 2" xfId="2529" xr:uid="{00000000-0005-0000-0000-000013040000}"/>
    <cellStyle name="Comma 3 3 3 3 3 2 2" xfId="8687" xr:uid="{00000000-0005-0000-0000-000013040000}"/>
    <cellStyle name="Comma 3 3 3 3 3 2 2 2" xfId="19439" xr:uid="{00000000-0005-0000-0000-000013040000}"/>
    <cellStyle name="Comma 3 3 3 3 3 2 2 3" xfId="30191" xr:uid="{00000000-0005-0000-0000-000013040000}"/>
    <cellStyle name="Comma 3 3 3 3 3 2 2 4" xfId="40943" xr:uid="{00000000-0005-0000-0000-000013040000}"/>
    <cellStyle name="Comma 3 3 3 3 3 2 2 5" xfId="51695" xr:uid="{00000000-0005-0000-0000-000013040000}"/>
    <cellStyle name="Comma 3 3 3 3 3 2 3" xfId="13295" xr:uid="{00000000-0005-0000-0000-000013040000}"/>
    <cellStyle name="Comma 3 3 3 3 3 2 4" xfId="24047" xr:uid="{00000000-0005-0000-0000-000013040000}"/>
    <cellStyle name="Comma 3 3 3 3 3 2 5" xfId="34799" xr:uid="{00000000-0005-0000-0000-000013040000}"/>
    <cellStyle name="Comma 3 3 3 3 3 2 6" xfId="45551" xr:uid="{00000000-0005-0000-0000-000013040000}"/>
    <cellStyle name="Comma 3 3 3 3 3 3" xfId="4071" xr:uid="{00000000-0005-0000-0000-00002D000000}"/>
    <cellStyle name="Comma 3 3 3 3 3 3 2" xfId="10223" xr:uid="{00000000-0005-0000-0000-00002D000000}"/>
    <cellStyle name="Comma 3 3 3 3 3 3 2 2" xfId="20975" xr:uid="{00000000-0005-0000-0000-00002D000000}"/>
    <cellStyle name="Comma 3 3 3 3 3 3 2 3" xfId="31727" xr:uid="{00000000-0005-0000-0000-00002D000000}"/>
    <cellStyle name="Comma 3 3 3 3 3 3 2 4" xfId="42479" xr:uid="{00000000-0005-0000-0000-00002D000000}"/>
    <cellStyle name="Comma 3 3 3 3 3 3 2 5" xfId="53231" xr:uid="{00000000-0005-0000-0000-00002D000000}"/>
    <cellStyle name="Comma 3 3 3 3 3 3 3" xfId="14831" xr:uid="{00000000-0005-0000-0000-00002D000000}"/>
    <cellStyle name="Comma 3 3 3 3 3 3 4" xfId="25583" xr:uid="{00000000-0005-0000-0000-00002D000000}"/>
    <cellStyle name="Comma 3 3 3 3 3 3 5" xfId="36335" xr:uid="{00000000-0005-0000-0000-00002D000000}"/>
    <cellStyle name="Comma 3 3 3 3 3 3 6" xfId="47087" xr:uid="{00000000-0005-0000-0000-00002D000000}"/>
    <cellStyle name="Comma 3 3 3 3 3 4" xfId="5615" xr:uid="{00000000-0005-0000-0000-00002D000000}"/>
    <cellStyle name="Comma 3 3 3 3 3 4 2" xfId="16367" xr:uid="{00000000-0005-0000-0000-00002D000000}"/>
    <cellStyle name="Comma 3 3 3 3 3 4 3" xfId="27119" xr:uid="{00000000-0005-0000-0000-00002D000000}"/>
    <cellStyle name="Comma 3 3 3 3 3 4 4" xfId="37871" xr:uid="{00000000-0005-0000-0000-00002D000000}"/>
    <cellStyle name="Comma 3 3 3 3 3 4 5" xfId="48623" xr:uid="{00000000-0005-0000-0000-00002D000000}"/>
    <cellStyle name="Comma 3 3 3 3 3 5" xfId="7151" xr:uid="{00000000-0005-0000-0000-00002D000000}"/>
    <cellStyle name="Comma 3 3 3 3 3 5 2" xfId="17903" xr:uid="{00000000-0005-0000-0000-00002D000000}"/>
    <cellStyle name="Comma 3 3 3 3 3 5 3" xfId="28655" xr:uid="{00000000-0005-0000-0000-00002D000000}"/>
    <cellStyle name="Comma 3 3 3 3 3 5 4" xfId="39407" xr:uid="{00000000-0005-0000-0000-00002D000000}"/>
    <cellStyle name="Comma 3 3 3 3 3 5 5" xfId="50159" xr:uid="{00000000-0005-0000-0000-00002D000000}"/>
    <cellStyle name="Comma 3 3 3 3 3 6" xfId="11759" xr:uid="{00000000-0005-0000-0000-00002D000000}"/>
    <cellStyle name="Comma 3 3 3 3 3 7" xfId="22511" xr:uid="{00000000-0005-0000-0000-00002D000000}"/>
    <cellStyle name="Comma 3 3 3 3 3 8" xfId="33263" xr:uid="{00000000-0005-0000-0000-00002D000000}"/>
    <cellStyle name="Comma 3 3 3 3 3 9" xfId="44015" xr:uid="{00000000-0005-0000-0000-00002D000000}"/>
    <cellStyle name="Comma 3 3 3 3 4" xfId="1760" xr:uid="{00000000-0005-0000-0000-000010040000}"/>
    <cellStyle name="Comma 3 3 3 3 4 2" xfId="7919" xr:uid="{00000000-0005-0000-0000-000010040000}"/>
    <cellStyle name="Comma 3 3 3 3 4 2 2" xfId="18671" xr:uid="{00000000-0005-0000-0000-000010040000}"/>
    <cellStyle name="Comma 3 3 3 3 4 2 3" xfId="29423" xr:uid="{00000000-0005-0000-0000-000010040000}"/>
    <cellStyle name="Comma 3 3 3 3 4 2 4" xfId="40175" xr:uid="{00000000-0005-0000-0000-000010040000}"/>
    <cellStyle name="Comma 3 3 3 3 4 2 5" xfId="50927" xr:uid="{00000000-0005-0000-0000-000010040000}"/>
    <cellStyle name="Comma 3 3 3 3 4 3" xfId="12527" xr:uid="{00000000-0005-0000-0000-000010040000}"/>
    <cellStyle name="Comma 3 3 3 3 4 4" xfId="23279" xr:uid="{00000000-0005-0000-0000-000010040000}"/>
    <cellStyle name="Comma 3 3 3 3 4 5" xfId="34031" xr:uid="{00000000-0005-0000-0000-000010040000}"/>
    <cellStyle name="Comma 3 3 3 3 4 6" xfId="44783" xr:uid="{00000000-0005-0000-0000-000010040000}"/>
    <cellStyle name="Comma 3 3 3 3 5" xfId="3303" xr:uid="{00000000-0005-0000-0000-00002D000000}"/>
    <cellStyle name="Comma 3 3 3 3 5 2" xfId="9455" xr:uid="{00000000-0005-0000-0000-00002D000000}"/>
    <cellStyle name="Comma 3 3 3 3 5 2 2" xfId="20207" xr:uid="{00000000-0005-0000-0000-00002D000000}"/>
    <cellStyle name="Comma 3 3 3 3 5 2 3" xfId="30959" xr:uid="{00000000-0005-0000-0000-00002D000000}"/>
    <cellStyle name="Comma 3 3 3 3 5 2 4" xfId="41711" xr:uid="{00000000-0005-0000-0000-00002D000000}"/>
    <cellStyle name="Comma 3 3 3 3 5 2 5" xfId="52463" xr:uid="{00000000-0005-0000-0000-00002D000000}"/>
    <cellStyle name="Comma 3 3 3 3 5 3" xfId="14063" xr:uid="{00000000-0005-0000-0000-00002D000000}"/>
    <cellStyle name="Comma 3 3 3 3 5 4" xfId="24815" xr:uid="{00000000-0005-0000-0000-00002D000000}"/>
    <cellStyle name="Comma 3 3 3 3 5 5" xfId="35567" xr:uid="{00000000-0005-0000-0000-00002D000000}"/>
    <cellStyle name="Comma 3 3 3 3 5 6" xfId="46319" xr:uid="{00000000-0005-0000-0000-00002D000000}"/>
    <cellStyle name="Comma 3 3 3 3 6" xfId="4843" xr:uid="{00000000-0005-0000-0000-00002D000000}"/>
    <cellStyle name="Comma 3 3 3 3 6 2" xfId="15599" xr:uid="{00000000-0005-0000-0000-00002D000000}"/>
    <cellStyle name="Comma 3 3 3 3 6 3" xfId="26351" xr:uid="{00000000-0005-0000-0000-00002D000000}"/>
    <cellStyle name="Comma 3 3 3 3 6 4" xfId="37103" xr:uid="{00000000-0005-0000-0000-00002D000000}"/>
    <cellStyle name="Comma 3 3 3 3 6 5" xfId="47855" xr:uid="{00000000-0005-0000-0000-00002D000000}"/>
    <cellStyle name="Comma 3 3 3 3 7" xfId="6383" xr:uid="{00000000-0005-0000-0000-00002D000000}"/>
    <cellStyle name="Comma 3 3 3 3 7 2" xfId="17135" xr:uid="{00000000-0005-0000-0000-00002D000000}"/>
    <cellStyle name="Comma 3 3 3 3 7 3" xfId="27887" xr:uid="{00000000-0005-0000-0000-00002D000000}"/>
    <cellStyle name="Comma 3 3 3 3 7 4" xfId="38639" xr:uid="{00000000-0005-0000-0000-00002D000000}"/>
    <cellStyle name="Comma 3 3 3 3 7 5" xfId="49391" xr:uid="{00000000-0005-0000-0000-00002D000000}"/>
    <cellStyle name="Comma 3 3 3 3 8" xfId="10991" xr:uid="{00000000-0005-0000-0000-00002D000000}"/>
    <cellStyle name="Comma 3 3 3 3 9" xfId="21743" xr:uid="{00000000-0005-0000-0000-00002D000000}"/>
    <cellStyle name="Comma 3 3 3 4" xfId="267" xr:uid="{00000000-0005-0000-0000-000016000000}"/>
    <cellStyle name="Comma 3 3 3 4 10" xfId="32559" xr:uid="{00000000-0005-0000-0000-000016000000}"/>
    <cellStyle name="Comma 3 3 3 4 11" xfId="43311" xr:uid="{00000000-0005-0000-0000-000016000000}"/>
    <cellStyle name="Comma 3 3 3 4 2" xfId="651" xr:uid="{00000000-0005-0000-0000-000016000000}"/>
    <cellStyle name="Comma 3 3 3 4 2 10" xfId="43695" xr:uid="{00000000-0005-0000-0000-000016000000}"/>
    <cellStyle name="Comma 3 3 3 4 2 2" xfId="1431" xr:uid="{00000000-0005-0000-0000-000016000000}"/>
    <cellStyle name="Comma 3 3 3 4 2 2 2" xfId="2977" xr:uid="{00000000-0005-0000-0000-000016040000}"/>
    <cellStyle name="Comma 3 3 3 4 2 2 2 2" xfId="9135" xr:uid="{00000000-0005-0000-0000-000016040000}"/>
    <cellStyle name="Comma 3 3 3 4 2 2 2 2 2" xfId="19887" xr:uid="{00000000-0005-0000-0000-000016040000}"/>
    <cellStyle name="Comma 3 3 3 4 2 2 2 2 3" xfId="30639" xr:uid="{00000000-0005-0000-0000-000016040000}"/>
    <cellStyle name="Comma 3 3 3 4 2 2 2 2 4" xfId="41391" xr:uid="{00000000-0005-0000-0000-000016040000}"/>
    <cellStyle name="Comma 3 3 3 4 2 2 2 2 5" xfId="52143" xr:uid="{00000000-0005-0000-0000-000016040000}"/>
    <cellStyle name="Comma 3 3 3 4 2 2 2 3" xfId="13743" xr:uid="{00000000-0005-0000-0000-000016040000}"/>
    <cellStyle name="Comma 3 3 3 4 2 2 2 4" xfId="24495" xr:uid="{00000000-0005-0000-0000-000016040000}"/>
    <cellStyle name="Comma 3 3 3 4 2 2 2 5" xfId="35247" xr:uid="{00000000-0005-0000-0000-000016040000}"/>
    <cellStyle name="Comma 3 3 3 4 2 2 2 6" xfId="45999" xr:uid="{00000000-0005-0000-0000-000016040000}"/>
    <cellStyle name="Comma 3 3 3 4 2 2 3" xfId="4519" xr:uid="{00000000-0005-0000-0000-000016000000}"/>
    <cellStyle name="Comma 3 3 3 4 2 2 3 2" xfId="10671" xr:uid="{00000000-0005-0000-0000-000016000000}"/>
    <cellStyle name="Comma 3 3 3 4 2 2 3 2 2" xfId="21423" xr:uid="{00000000-0005-0000-0000-000016000000}"/>
    <cellStyle name="Comma 3 3 3 4 2 2 3 2 3" xfId="32175" xr:uid="{00000000-0005-0000-0000-000016000000}"/>
    <cellStyle name="Comma 3 3 3 4 2 2 3 2 4" xfId="42927" xr:uid="{00000000-0005-0000-0000-000016000000}"/>
    <cellStyle name="Comma 3 3 3 4 2 2 3 2 5" xfId="53679" xr:uid="{00000000-0005-0000-0000-000016000000}"/>
    <cellStyle name="Comma 3 3 3 4 2 2 3 3" xfId="15279" xr:uid="{00000000-0005-0000-0000-000016000000}"/>
    <cellStyle name="Comma 3 3 3 4 2 2 3 4" xfId="26031" xr:uid="{00000000-0005-0000-0000-000016000000}"/>
    <cellStyle name="Comma 3 3 3 4 2 2 3 5" xfId="36783" xr:uid="{00000000-0005-0000-0000-000016000000}"/>
    <cellStyle name="Comma 3 3 3 4 2 2 3 6" xfId="47535" xr:uid="{00000000-0005-0000-0000-000016000000}"/>
    <cellStyle name="Comma 3 3 3 4 2 2 4" xfId="6063" xr:uid="{00000000-0005-0000-0000-000016000000}"/>
    <cellStyle name="Comma 3 3 3 4 2 2 4 2" xfId="16815" xr:uid="{00000000-0005-0000-0000-000016000000}"/>
    <cellStyle name="Comma 3 3 3 4 2 2 4 3" xfId="27567" xr:uid="{00000000-0005-0000-0000-000016000000}"/>
    <cellStyle name="Comma 3 3 3 4 2 2 4 4" xfId="38319" xr:uid="{00000000-0005-0000-0000-000016000000}"/>
    <cellStyle name="Comma 3 3 3 4 2 2 4 5" xfId="49071" xr:uid="{00000000-0005-0000-0000-000016000000}"/>
    <cellStyle name="Comma 3 3 3 4 2 2 5" xfId="7599" xr:uid="{00000000-0005-0000-0000-000016000000}"/>
    <cellStyle name="Comma 3 3 3 4 2 2 5 2" xfId="18351" xr:uid="{00000000-0005-0000-0000-000016000000}"/>
    <cellStyle name="Comma 3 3 3 4 2 2 5 3" xfId="29103" xr:uid="{00000000-0005-0000-0000-000016000000}"/>
    <cellStyle name="Comma 3 3 3 4 2 2 5 4" xfId="39855" xr:uid="{00000000-0005-0000-0000-000016000000}"/>
    <cellStyle name="Comma 3 3 3 4 2 2 5 5" xfId="50607" xr:uid="{00000000-0005-0000-0000-000016000000}"/>
    <cellStyle name="Comma 3 3 3 4 2 2 6" xfId="12207" xr:uid="{00000000-0005-0000-0000-000016000000}"/>
    <cellStyle name="Comma 3 3 3 4 2 2 7" xfId="22959" xr:uid="{00000000-0005-0000-0000-000016000000}"/>
    <cellStyle name="Comma 3 3 3 4 2 2 8" xfId="33711" xr:uid="{00000000-0005-0000-0000-000016000000}"/>
    <cellStyle name="Comma 3 3 3 4 2 2 9" xfId="44463" xr:uid="{00000000-0005-0000-0000-000016000000}"/>
    <cellStyle name="Comma 3 3 3 4 2 3" xfId="2208" xr:uid="{00000000-0005-0000-0000-000015040000}"/>
    <cellStyle name="Comma 3 3 3 4 2 3 2" xfId="8367" xr:uid="{00000000-0005-0000-0000-000015040000}"/>
    <cellStyle name="Comma 3 3 3 4 2 3 2 2" xfId="19119" xr:uid="{00000000-0005-0000-0000-000015040000}"/>
    <cellStyle name="Comma 3 3 3 4 2 3 2 3" xfId="29871" xr:uid="{00000000-0005-0000-0000-000015040000}"/>
    <cellStyle name="Comma 3 3 3 4 2 3 2 4" xfId="40623" xr:uid="{00000000-0005-0000-0000-000015040000}"/>
    <cellStyle name="Comma 3 3 3 4 2 3 2 5" xfId="51375" xr:uid="{00000000-0005-0000-0000-000015040000}"/>
    <cellStyle name="Comma 3 3 3 4 2 3 3" xfId="12975" xr:uid="{00000000-0005-0000-0000-000015040000}"/>
    <cellStyle name="Comma 3 3 3 4 2 3 4" xfId="23727" xr:uid="{00000000-0005-0000-0000-000015040000}"/>
    <cellStyle name="Comma 3 3 3 4 2 3 5" xfId="34479" xr:uid="{00000000-0005-0000-0000-000015040000}"/>
    <cellStyle name="Comma 3 3 3 4 2 3 6" xfId="45231" xr:uid="{00000000-0005-0000-0000-000015040000}"/>
    <cellStyle name="Comma 3 3 3 4 2 4" xfId="3751" xr:uid="{00000000-0005-0000-0000-000016000000}"/>
    <cellStyle name="Comma 3 3 3 4 2 4 2" xfId="9903" xr:uid="{00000000-0005-0000-0000-000016000000}"/>
    <cellStyle name="Comma 3 3 3 4 2 4 2 2" xfId="20655" xr:uid="{00000000-0005-0000-0000-000016000000}"/>
    <cellStyle name="Comma 3 3 3 4 2 4 2 3" xfId="31407" xr:uid="{00000000-0005-0000-0000-000016000000}"/>
    <cellStyle name="Comma 3 3 3 4 2 4 2 4" xfId="42159" xr:uid="{00000000-0005-0000-0000-000016000000}"/>
    <cellStyle name="Comma 3 3 3 4 2 4 2 5" xfId="52911" xr:uid="{00000000-0005-0000-0000-000016000000}"/>
    <cellStyle name="Comma 3 3 3 4 2 4 3" xfId="14511" xr:uid="{00000000-0005-0000-0000-000016000000}"/>
    <cellStyle name="Comma 3 3 3 4 2 4 4" xfId="25263" xr:uid="{00000000-0005-0000-0000-000016000000}"/>
    <cellStyle name="Comma 3 3 3 4 2 4 5" xfId="36015" xr:uid="{00000000-0005-0000-0000-000016000000}"/>
    <cellStyle name="Comma 3 3 3 4 2 4 6" xfId="46767" xr:uid="{00000000-0005-0000-0000-000016000000}"/>
    <cellStyle name="Comma 3 3 3 4 2 5" xfId="5291" xr:uid="{00000000-0005-0000-0000-000016000000}"/>
    <cellStyle name="Comma 3 3 3 4 2 5 2" xfId="16047" xr:uid="{00000000-0005-0000-0000-000016000000}"/>
    <cellStyle name="Comma 3 3 3 4 2 5 3" xfId="26799" xr:uid="{00000000-0005-0000-0000-000016000000}"/>
    <cellStyle name="Comma 3 3 3 4 2 5 4" xfId="37551" xr:uid="{00000000-0005-0000-0000-000016000000}"/>
    <cellStyle name="Comma 3 3 3 4 2 5 5" xfId="48303" xr:uid="{00000000-0005-0000-0000-000016000000}"/>
    <cellStyle name="Comma 3 3 3 4 2 6" xfId="6831" xr:uid="{00000000-0005-0000-0000-000016000000}"/>
    <cellStyle name="Comma 3 3 3 4 2 6 2" xfId="17583" xr:uid="{00000000-0005-0000-0000-000016000000}"/>
    <cellStyle name="Comma 3 3 3 4 2 6 3" xfId="28335" xr:uid="{00000000-0005-0000-0000-000016000000}"/>
    <cellStyle name="Comma 3 3 3 4 2 6 4" xfId="39087" xr:uid="{00000000-0005-0000-0000-000016000000}"/>
    <cellStyle name="Comma 3 3 3 4 2 6 5" xfId="49839" xr:uid="{00000000-0005-0000-0000-000016000000}"/>
    <cellStyle name="Comma 3 3 3 4 2 7" xfId="11439" xr:uid="{00000000-0005-0000-0000-000016000000}"/>
    <cellStyle name="Comma 3 3 3 4 2 8" xfId="22191" xr:uid="{00000000-0005-0000-0000-000016000000}"/>
    <cellStyle name="Comma 3 3 3 4 2 9" xfId="32943" xr:uid="{00000000-0005-0000-0000-000016000000}"/>
    <cellStyle name="Comma 3 3 3 4 3" xfId="1047" xr:uid="{00000000-0005-0000-0000-000016000000}"/>
    <cellStyle name="Comma 3 3 3 4 3 2" xfId="2593" xr:uid="{00000000-0005-0000-0000-000017040000}"/>
    <cellStyle name="Comma 3 3 3 4 3 2 2" xfId="8751" xr:uid="{00000000-0005-0000-0000-000017040000}"/>
    <cellStyle name="Comma 3 3 3 4 3 2 2 2" xfId="19503" xr:uid="{00000000-0005-0000-0000-000017040000}"/>
    <cellStyle name="Comma 3 3 3 4 3 2 2 3" xfId="30255" xr:uid="{00000000-0005-0000-0000-000017040000}"/>
    <cellStyle name="Comma 3 3 3 4 3 2 2 4" xfId="41007" xr:uid="{00000000-0005-0000-0000-000017040000}"/>
    <cellStyle name="Comma 3 3 3 4 3 2 2 5" xfId="51759" xr:uid="{00000000-0005-0000-0000-000017040000}"/>
    <cellStyle name="Comma 3 3 3 4 3 2 3" xfId="13359" xr:uid="{00000000-0005-0000-0000-000017040000}"/>
    <cellStyle name="Comma 3 3 3 4 3 2 4" xfId="24111" xr:uid="{00000000-0005-0000-0000-000017040000}"/>
    <cellStyle name="Comma 3 3 3 4 3 2 5" xfId="34863" xr:uid="{00000000-0005-0000-0000-000017040000}"/>
    <cellStyle name="Comma 3 3 3 4 3 2 6" xfId="45615" xr:uid="{00000000-0005-0000-0000-000017040000}"/>
    <cellStyle name="Comma 3 3 3 4 3 3" xfId="4135" xr:uid="{00000000-0005-0000-0000-000016000000}"/>
    <cellStyle name="Comma 3 3 3 4 3 3 2" xfId="10287" xr:uid="{00000000-0005-0000-0000-000016000000}"/>
    <cellStyle name="Comma 3 3 3 4 3 3 2 2" xfId="21039" xr:uid="{00000000-0005-0000-0000-000016000000}"/>
    <cellStyle name="Comma 3 3 3 4 3 3 2 3" xfId="31791" xr:uid="{00000000-0005-0000-0000-000016000000}"/>
    <cellStyle name="Comma 3 3 3 4 3 3 2 4" xfId="42543" xr:uid="{00000000-0005-0000-0000-000016000000}"/>
    <cellStyle name="Comma 3 3 3 4 3 3 2 5" xfId="53295" xr:uid="{00000000-0005-0000-0000-000016000000}"/>
    <cellStyle name="Comma 3 3 3 4 3 3 3" xfId="14895" xr:uid="{00000000-0005-0000-0000-000016000000}"/>
    <cellStyle name="Comma 3 3 3 4 3 3 4" xfId="25647" xr:uid="{00000000-0005-0000-0000-000016000000}"/>
    <cellStyle name="Comma 3 3 3 4 3 3 5" xfId="36399" xr:uid="{00000000-0005-0000-0000-000016000000}"/>
    <cellStyle name="Comma 3 3 3 4 3 3 6" xfId="47151" xr:uid="{00000000-0005-0000-0000-000016000000}"/>
    <cellStyle name="Comma 3 3 3 4 3 4" xfId="5679" xr:uid="{00000000-0005-0000-0000-000016000000}"/>
    <cellStyle name="Comma 3 3 3 4 3 4 2" xfId="16431" xr:uid="{00000000-0005-0000-0000-000016000000}"/>
    <cellStyle name="Comma 3 3 3 4 3 4 3" xfId="27183" xr:uid="{00000000-0005-0000-0000-000016000000}"/>
    <cellStyle name="Comma 3 3 3 4 3 4 4" xfId="37935" xr:uid="{00000000-0005-0000-0000-000016000000}"/>
    <cellStyle name="Comma 3 3 3 4 3 4 5" xfId="48687" xr:uid="{00000000-0005-0000-0000-000016000000}"/>
    <cellStyle name="Comma 3 3 3 4 3 5" xfId="7215" xr:uid="{00000000-0005-0000-0000-000016000000}"/>
    <cellStyle name="Comma 3 3 3 4 3 5 2" xfId="17967" xr:uid="{00000000-0005-0000-0000-000016000000}"/>
    <cellStyle name="Comma 3 3 3 4 3 5 3" xfId="28719" xr:uid="{00000000-0005-0000-0000-000016000000}"/>
    <cellStyle name="Comma 3 3 3 4 3 5 4" xfId="39471" xr:uid="{00000000-0005-0000-0000-000016000000}"/>
    <cellStyle name="Comma 3 3 3 4 3 5 5" xfId="50223" xr:uid="{00000000-0005-0000-0000-000016000000}"/>
    <cellStyle name="Comma 3 3 3 4 3 6" xfId="11823" xr:uid="{00000000-0005-0000-0000-000016000000}"/>
    <cellStyle name="Comma 3 3 3 4 3 7" xfId="22575" xr:uid="{00000000-0005-0000-0000-000016000000}"/>
    <cellStyle name="Comma 3 3 3 4 3 8" xfId="33327" xr:uid="{00000000-0005-0000-0000-000016000000}"/>
    <cellStyle name="Comma 3 3 3 4 3 9" xfId="44079" xr:uid="{00000000-0005-0000-0000-000016000000}"/>
    <cellStyle name="Comma 3 3 3 4 4" xfId="1824" xr:uid="{00000000-0005-0000-0000-000014040000}"/>
    <cellStyle name="Comma 3 3 3 4 4 2" xfId="7983" xr:uid="{00000000-0005-0000-0000-000014040000}"/>
    <cellStyle name="Comma 3 3 3 4 4 2 2" xfId="18735" xr:uid="{00000000-0005-0000-0000-000014040000}"/>
    <cellStyle name="Comma 3 3 3 4 4 2 3" xfId="29487" xr:uid="{00000000-0005-0000-0000-000014040000}"/>
    <cellStyle name="Comma 3 3 3 4 4 2 4" xfId="40239" xr:uid="{00000000-0005-0000-0000-000014040000}"/>
    <cellStyle name="Comma 3 3 3 4 4 2 5" xfId="50991" xr:uid="{00000000-0005-0000-0000-000014040000}"/>
    <cellStyle name="Comma 3 3 3 4 4 3" xfId="12591" xr:uid="{00000000-0005-0000-0000-000014040000}"/>
    <cellStyle name="Comma 3 3 3 4 4 4" xfId="23343" xr:uid="{00000000-0005-0000-0000-000014040000}"/>
    <cellStyle name="Comma 3 3 3 4 4 5" xfId="34095" xr:uid="{00000000-0005-0000-0000-000014040000}"/>
    <cellStyle name="Comma 3 3 3 4 4 6" xfId="44847" xr:uid="{00000000-0005-0000-0000-000014040000}"/>
    <cellStyle name="Comma 3 3 3 4 5" xfId="3367" xr:uid="{00000000-0005-0000-0000-000016000000}"/>
    <cellStyle name="Comma 3 3 3 4 5 2" xfId="9519" xr:uid="{00000000-0005-0000-0000-000016000000}"/>
    <cellStyle name="Comma 3 3 3 4 5 2 2" xfId="20271" xr:uid="{00000000-0005-0000-0000-000016000000}"/>
    <cellStyle name="Comma 3 3 3 4 5 2 3" xfId="31023" xr:uid="{00000000-0005-0000-0000-000016000000}"/>
    <cellStyle name="Comma 3 3 3 4 5 2 4" xfId="41775" xr:uid="{00000000-0005-0000-0000-000016000000}"/>
    <cellStyle name="Comma 3 3 3 4 5 2 5" xfId="52527" xr:uid="{00000000-0005-0000-0000-000016000000}"/>
    <cellStyle name="Comma 3 3 3 4 5 3" xfId="14127" xr:uid="{00000000-0005-0000-0000-000016000000}"/>
    <cellStyle name="Comma 3 3 3 4 5 4" xfId="24879" xr:uid="{00000000-0005-0000-0000-000016000000}"/>
    <cellStyle name="Comma 3 3 3 4 5 5" xfId="35631" xr:uid="{00000000-0005-0000-0000-000016000000}"/>
    <cellStyle name="Comma 3 3 3 4 5 6" xfId="46383" xr:uid="{00000000-0005-0000-0000-000016000000}"/>
    <cellStyle name="Comma 3 3 3 4 6" xfId="4907" xr:uid="{00000000-0005-0000-0000-000016000000}"/>
    <cellStyle name="Comma 3 3 3 4 6 2" xfId="15663" xr:uid="{00000000-0005-0000-0000-000016000000}"/>
    <cellStyle name="Comma 3 3 3 4 6 3" xfId="26415" xr:uid="{00000000-0005-0000-0000-000016000000}"/>
    <cellStyle name="Comma 3 3 3 4 6 4" xfId="37167" xr:uid="{00000000-0005-0000-0000-000016000000}"/>
    <cellStyle name="Comma 3 3 3 4 6 5" xfId="47919" xr:uid="{00000000-0005-0000-0000-000016000000}"/>
    <cellStyle name="Comma 3 3 3 4 7" xfId="6447" xr:uid="{00000000-0005-0000-0000-000016000000}"/>
    <cellStyle name="Comma 3 3 3 4 7 2" xfId="17199" xr:uid="{00000000-0005-0000-0000-000016000000}"/>
    <cellStyle name="Comma 3 3 3 4 7 3" xfId="27951" xr:uid="{00000000-0005-0000-0000-000016000000}"/>
    <cellStyle name="Comma 3 3 3 4 7 4" xfId="38703" xr:uid="{00000000-0005-0000-0000-000016000000}"/>
    <cellStyle name="Comma 3 3 3 4 7 5" xfId="49455" xr:uid="{00000000-0005-0000-0000-000016000000}"/>
    <cellStyle name="Comma 3 3 3 4 8" xfId="11055" xr:uid="{00000000-0005-0000-0000-000016000000}"/>
    <cellStyle name="Comma 3 3 3 4 9" xfId="21807" xr:uid="{00000000-0005-0000-0000-000016000000}"/>
    <cellStyle name="Comma 3 3 3 5" xfId="331" xr:uid="{00000000-0005-0000-0000-000016000000}"/>
    <cellStyle name="Comma 3 3 3 5 10" xfId="32623" xr:uid="{00000000-0005-0000-0000-000016000000}"/>
    <cellStyle name="Comma 3 3 3 5 11" xfId="43375" xr:uid="{00000000-0005-0000-0000-000016000000}"/>
    <cellStyle name="Comma 3 3 3 5 2" xfId="715" xr:uid="{00000000-0005-0000-0000-000016000000}"/>
    <cellStyle name="Comma 3 3 3 5 2 10" xfId="43759" xr:uid="{00000000-0005-0000-0000-000016000000}"/>
    <cellStyle name="Comma 3 3 3 5 2 2" xfId="1495" xr:uid="{00000000-0005-0000-0000-000016000000}"/>
    <cellStyle name="Comma 3 3 3 5 2 2 2" xfId="3041" xr:uid="{00000000-0005-0000-0000-00001A040000}"/>
    <cellStyle name="Comma 3 3 3 5 2 2 2 2" xfId="9199" xr:uid="{00000000-0005-0000-0000-00001A040000}"/>
    <cellStyle name="Comma 3 3 3 5 2 2 2 2 2" xfId="19951" xr:uid="{00000000-0005-0000-0000-00001A040000}"/>
    <cellStyle name="Comma 3 3 3 5 2 2 2 2 3" xfId="30703" xr:uid="{00000000-0005-0000-0000-00001A040000}"/>
    <cellStyle name="Comma 3 3 3 5 2 2 2 2 4" xfId="41455" xr:uid="{00000000-0005-0000-0000-00001A040000}"/>
    <cellStyle name="Comma 3 3 3 5 2 2 2 2 5" xfId="52207" xr:uid="{00000000-0005-0000-0000-00001A040000}"/>
    <cellStyle name="Comma 3 3 3 5 2 2 2 3" xfId="13807" xr:uid="{00000000-0005-0000-0000-00001A040000}"/>
    <cellStyle name="Comma 3 3 3 5 2 2 2 4" xfId="24559" xr:uid="{00000000-0005-0000-0000-00001A040000}"/>
    <cellStyle name="Comma 3 3 3 5 2 2 2 5" xfId="35311" xr:uid="{00000000-0005-0000-0000-00001A040000}"/>
    <cellStyle name="Comma 3 3 3 5 2 2 2 6" xfId="46063" xr:uid="{00000000-0005-0000-0000-00001A040000}"/>
    <cellStyle name="Comma 3 3 3 5 2 2 3" xfId="4583" xr:uid="{00000000-0005-0000-0000-000016000000}"/>
    <cellStyle name="Comma 3 3 3 5 2 2 3 2" xfId="10735" xr:uid="{00000000-0005-0000-0000-000016000000}"/>
    <cellStyle name="Comma 3 3 3 5 2 2 3 2 2" xfId="21487" xr:uid="{00000000-0005-0000-0000-000016000000}"/>
    <cellStyle name="Comma 3 3 3 5 2 2 3 2 3" xfId="32239" xr:uid="{00000000-0005-0000-0000-000016000000}"/>
    <cellStyle name="Comma 3 3 3 5 2 2 3 2 4" xfId="42991" xr:uid="{00000000-0005-0000-0000-000016000000}"/>
    <cellStyle name="Comma 3 3 3 5 2 2 3 2 5" xfId="53743" xr:uid="{00000000-0005-0000-0000-000016000000}"/>
    <cellStyle name="Comma 3 3 3 5 2 2 3 3" xfId="15343" xr:uid="{00000000-0005-0000-0000-000016000000}"/>
    <cellStyle name="Comma 3 3 3 5 2 2 3 4" xfId="26095" xr:uid="{00000000-0005-0000-0000-000016000000}"/>
    <cellStyle name="Comma 3 3 3 5 2 2 3 5" xfId="36847" xr:uid="{00000000-0005-0000-0000-000016000000}"/>
    <cellStyle name="Comma 3 3 3 5 2 2 3 6" xfId="47599" xr:uid="{00000000-0005-0000-0000-000016000000}"/>
    <cellStyle name="Comma 3 3 3 5 2 2 4" xfId="6127" xr:uid="{00000000-0005-0000-0000-000016000000}"/>
    <cellStyle name="Comma 3 3 3 5 2 2 4 2" xfId="16879" xr:uid="{00000000-0005-0000-0000-000016000000}"/>
    <cellStyle name="Comma 3 3 3 5 2 2 4 3" xfId="27631" xr:uid="{00000000-0005-0000-0000-000016000000}"/>
    <cellStyle name="Comma 3 3 3 5 2 2 4 4" xfId="38383" xr:uid="{00000000-0005-0000-0000-000016000000}"/>
    <cellStyle name="Comma 3 3 3 5 2 2 4 5" xfId="49135" xr:uid="{00000000-0005-0000-0000-000016000000}"/>
    <cellStyle name="Comma 3 3 3 5 2 2 5" xfId="7663" xr:uid="{00000000-0005-0000-0000-000016000000}"/>
    <cellStyle name="Comma 3 3 3 5 2 2 5 2" xfId="18415" xr:uid="{00000000-0005-0000-0000-000016000000}"/>
    <cellStyle name="Comma 3 3 3 5 2 2 5 3" xfId="29167" xr:uid="{00000000-0005-0000-0000-000016000000}"/>
    <cellStyle name="Comma 3 3 3 5 2 2 5 4" xfId="39919" xr:uid="{00000000-0005-0000-0000-000016000000}"/>
    <cellStyle name="Comma 3 3 3 5 2 2 5 5" xfId="50671" xr:uid="{00000000-0005-0000-0000-000016000000}"/>
    <cellStyle name="Comma 3 3 3 5 2 2 6" xfId="12271" xr:uid="{00000000-0005-0000-0000-000016000000}"/>
    <cellStyle name="Comma 3 3 3 5 2 2 7" xfId="23023" xr:uid="{00000000-0005-0000-0000-000016000000}"/>
    <cellStyle name="Comma 3 3 3 5 2 2 8" xfId="33775" xr:uid="{00000000-0005-0000-0000-000016000000}"/>
    <cellStyle name="Comma 3 3 3 5 2 2 9" xfId="44527" xr:uid="{00000000-0005-0000-0000-000016000000}"/>
    <cellStyle name="Comma 3 3 3 5 2 3" xfId="2272" xr:uid="{00000000-0005-0000-0000-000019040000}"/>
    <cellStyle name="Comma 3 3 3 5 2 3 2" xfId="8431" xr:uid="{00000000-0005-0000-0000-000019040000}"/>
    <cellStyle name="Comma 3 3 3 5 2 3 2 2" xfId="19183" xr:uid="{00000000-0005-0000-0000-000019040000}"/>
    <cellStyle name="Comma 3 3 3 5 2 3 2 3" xfId="29935" xr:uid="{00000000-0005-0000-0000-000019040000}"/>
    <cellStyle name="Comma 3 3 3 5 2 3 2 4" xfId="40687" xr:uid="{00000000-0005-0000-0000-000019040000}"/>
    <cellStyle name="Comma 3 3 3 5 2 3 2 5" xfId="51439" xr:uid="{00000000-0005-0000-0000-000019040000}"/>
    <cellStyle name="Comma 3 3 3 5 2 3 3" xfId="13039" xr:uid="{00000000-0005-0000-0000-000019040000}"/>
    <cellStyle name="Comma 3 3 3 5 2 3 4" xfId="23791" xr:uid="{00000000-0005-0000-0000-000019040000}"/>
    <cellStyle name="Comma 3 3 3 5 2 3 5" xfId="34543" xr:uid="{00000000-0005-0000-0000-000019040000}"/>
    <cellStyle name="Comma 3 3 3 5 2 3 6" xfId="45295" xr:uid="{00000000-0005-0000-0000-000019040000}"/>
    <cellStyle name="Comma 3 3 3 5 2 4" xfId="3815" xr:uid="{00000000-0005-0000-0000-000016000000}"/>
    <cellStyle name="Comma 3 3 3 5 2 4 2" xfId="9967" xr:uid="{00000000-0005-0000-0000-000016000000}"/>
    <cellStyle name="Comma 3 3 3 5 2 4 2 2" xfId="20719" xr:uid="{00000000-0005-0000-0000-000016000000}"/>
    <cellStyle name="Comma 3 3 3 5 2 4 2 3" xfId="31471" xr:uid="{00000000-0005-0000-0000-000016000000}"/>
    <cellStyle name="Comma 3 3 3 5 2 4 2 4" xfId="42223" xr:uid="{00000000-0005-0000-0000-000016000000}"/>
    <cellStyle name="Comma 3 3 3 5 2 4 2 5" xfId="52975" xr:uid="{00000000-0005-0000-0000-000016000000}"/>
    <cellStyle name="Comma 3 3 3 5 2 4 3" xfId="14575" xr:uid="{00000000-0005-0000-0000-000016000000}"/>
    <cellStyle name="Comma 3 3 3 5 2 4 4" xfId="25327" xr:uid="{00000000-0005-0000-0000-000016000000}"/>
    <cellStyle name="Comma 3 3 3 5 2 4 5" xfId="36079" xr:uid="{00000000-0005-0000-0000-000016000000}"/>
    <cellStyle name="Comma 3 3 3 5 2 4 6" xfId="46831" xr:uid="{00000000-0005-0000-0000-000016000000}"/>
    <cellStyle name="Comma 3 3 3 5 2 5" xfId="5355" xr:uid="{00000000-0005-0000-0000-000016000000}"/>
    <cellStyle name="Comma 3 3 3 5 2 5 2" xfId="16111" xr:uid="{00000000-0005-0000-0000-000016000000}"/>
    <cellStyle name="Comma 3 3 3 5 2 5 3" xfId="26863" xr:uid="{00000000-0005-0000-0000-000016000000}"/>
    <cellStyle name="Comma 3 3 3 5 2 5 4" xfId="37615" xr:uid="{00000000-0005-0000-0000-000016000000}"/>
    <cellStyle name="Comma 3 3 3 5 2 5 5" xfId="48367" xr:uid="{00000000-0005-0000-0000-000016000000}"/>
    <cellStyle name="Comma 3 3 3 5 2 6" xfId="6895" xr:uid="{00000000-0005-0000-0000-000016000000}"/>
    <cellStyle name="Comma 3 3 3 5 2 6 2" xfId="17647" xr:uid="{00000000-0005-0000-0000-000016000000}"/>
    <cellStyle name="Comma 3 3 3 5 2 6 3" xfId="28399" xr:uid="{00000000-0005-0000-0000-000016000000}"/>
    <cellStyle name="Comma 3 3 3 5 2 6 4" xfId="39151" xr:uid="{00000000-0005-0000-0000-000016000000}"/>
    <cellStyle name="Comma 3 3 3 5 2 6 5" xfId="49903" xr:uid="{00000000-0005-0000-0000-000016000000}"/>
    <cellStyle name="Comma 3 3 3 5 2 7" xfId="11503" xr:uid="{00000000-0005-0000-0000-000016000000}"/>
    <cellStyle name="Comma 3 3 3 5 2 8" xfId="22255" xr:uid="{00000000-0005-0000-0000-000016000000}"/>
    <cellStyle name="Comma 3 3 3 5 2 9" xfId="33007" xr:uid="{00000000-0005-0000-0000-000016000000}"/>
    <cellStyle name="Comma 3 3 3 5 3" xfId="1111" xr:uid="{00000000-0005-0000-0000-000016000000}"/>
    <cellStyle name="Comma 3 3 3 5 3 2" xfId="2657" xr:uid="{00000000-0005-0000-0000-00001B040000}"/>
    <cellStyle name="Comma 3 3 3 5 3 2 2" xfId="8815" xr:uid="{00000000-0005-0000-0000-00001B040000}"/>
    <cellStyle name="Comma 3 3 3 5 3 2 2 2" xfId="19567" xr:uid="{00000000-0005-0000-0000-00001B040000}"/>
    <cellStyle name="Comma 3 3 3 5 3 2 2 3" xfId="30319" xr:uid="{00000000-0005-0000-0000-00001B040000}"/>
    <cellStyle name="Comma 3 3 3 5 3 2 2 4" xfId="41071" xr:uid="{00000000-0005-0000-0000-00001B040000}"/>
    <cellStyle name="Comma 3 3 3 5 3 2 2 5" xfId="51823" xr:uid="{00000000-0005-0000-0000-00001B040000}"/>
    <cellStyle name="Comma 3 3 3 5 3 2 3" xfId="13423" xr:uid="{00000000-0005-0000-0000-00001B040000}"/>
    <cellStyle name="Comma 3 3 3 5 3 2 4" xfId="24175" xr:uid="{00000000-0005-0000-0000-00001B040000}"/>
    <cellStyle name="Comma 3 3 3 5 3 2 5" xfId="34927" xr:uid="{00000000-0005-0000-0000-00001B040000}"/>
    <cellStyle name="Comma 3 3 3 5 3 2 6" xfId="45679" xr:uid="{00000000-0005-0000-0000-00001B040000}"/>
    <cellStyle name="Comma 3 3 3 5 3 3" xfId="4199" xr:uid="{00000000-0005-0000-0000-000016000000}"/>
    <cellStyle name="Comma 3 3 3 5 3 3 2" xfId="10351" xr:uid="{00000000-0005-0000-0000-000016000000}"/>
    <cellStyle name="Comma 3 3 3 5 3 3 2 2" xfId="21103" xr:uid="{00000000-0005-0000-0000-000016000000}"/>
    <cellStyle name="Comma 3 3 3 5 3 3 2 3" xfId="31855" xr:uid="{00000000-0005-0000-0000-000016000000}"/>
    <cellStyle name="Comma 3 3 3 5 3 3 2 4" xfId="42607" xr:uid="{00000000-0005-0000-0000-000016000000}"/>
    <cellStyle name="Comma 3 3 3 5 3 3 2 5" xfId="53359" xr:uid="{00000000-0005-0000-0000-000016000000}"/>
    <cellStyle name="Comma 3 3 3 5 3 3 3" xfId="14959" xr:uid="{00000000-0005-0000-0000-000016000000}"/>
    <cellStyle name="Comma 3 3 3 5 3 3 4" xfId="25711" xr:uid="{00000000-0005-0000-0000-000016000000}"/>
    <cellStyle name="Comma 3 3 3 5 3 3 5" xfId="36463" xr:uid="{00000000-0005-0000-0000-000016000000}"/>
    <cellStyle name="Comma 3 3 3 5 3 3 6" xfId="47215" xr:uid="{00000000-0005-0000-0000-000016000000}"/>
    <cellStyle name="Comma 3 3 3 5 3 4" xfId="5743" xr:uid="{00000000-0005-0000-0000-000016000000}"/>
    <cellStyle name="Comma 3 3 3 5 3 4 2" xfId="16495" xr:uid="{00000000-0005-0000-0000-000016000000}"/>
    <cellStyle name="Comma 3 3 3 5 3 4 3" xfId="27247" xr:uid="{00000000-0005-0000-0000-000016000000}"/>
    <cellStyle name="Comma 3 3 3 5 3 4 4" xfId="37999" xr:uid="{00000000-0005-0000-0000-000016000000}"/>
    <cellStyle name="Comma 3 3 3 5 3 4 5" xfId="48751" xr:uid="{00000000-0005-0000-0000-000016000000}"/>
    <cellStyle name="Comma 3 3 3 5 3 5" xfId="7279" xr:uid="{00000000-0005-0000-0000-000016000000}"/>
    <cellStyle name="Comma 3 3 3 5 3 5 2" xfId="18031" xr:uid="{00000000-0005-0000-0000-000016000000}"/>
    <cellStyle name="Comma 3 3 3 5 3 5 3" xfId="28783" xr:uid="{00000000-0005-0000-0000-000016000000}"/>
    <cellStyle name="Comma 3 3 3 5 3 5 4" xfId="39535" xr:uid="{00000000-0005-0000-0000-000016000000}"/>
    <cellStyle name="Comma 3 3 3 5 3 5 5" xfId="50287" xr:uid="{00000000-0005-0000-0000-000016000000}"/>
    <cellStyle name="Comma 3 3 3 5 3 6" xfId="11887" xr:uid="{00000000-0005-0000-0000-000016000000}"/>
    <cellStyle name="Comma 3 3 3 5 3 7" xfId="22639" xr:uid="{00000000-0005-0000-0000-000016000000}"/>
    <cellStyle name="Comma 3 3 3 5 3 8" xfId="33391" xr:uid="{00000000-0005-0000-0000-000016000000}"/>
    <cellStyle name="Comma 3 3 3 5 3 9" xfId="44143" xr:uid="{00000000-0005-0000-0000-000016000000}"/>
    <cellStyle name="Comma 3 3 3 5 4" xfId="1888" xr:uid="{00000000-0005-0000-0000-000018040000}"/>
    <cellStyle name="Comma 3 3 3 5 4 2" xfId="8047" xr:uid="{00000000-0005-0000-0000-000018040000}"/>
    <cellStyle name="Comma 3 3 3 5 4 2 2" xfId="18799" xr:uid="{00000000-0005-0000-0000-000018040000}"/>
    <cellStyle name="Comma 3 3 3 5 4 2 3" xfId="29551" xr:uid="{00000000-0005-0000-0000-000018040000}"/>
    <cellStyle name="Comma 3 3 3 5 4 2 4" xfId="40303" xr:uid="{00000000-0005-0000-0000-000018040000}"/>
    <cellStyle name="Comma 3 3 3 5 4 2 5" xfId="51055" xr:uid="{00000000-0005-0000-0000-000018040000}"/>
    <cellStyle name="Comma 3 3 3 5 4 3" xfId="12655" xr:uid="{00000000-0005-0000-0000-000018040000}"/>
    <cellStyle name="Comma 3 3 3 5 4 4" xfId="23407" xr:uid="{00000000-0005-0000-0000-000018040000}"/>
    <cellStyle name="Comma 3 3 3 5 4 5" xfId="34159" xr:uid="{00000000-0005-0000-0000-000018040000}"/>
    <cellStyle name="Comma 3 3 3 5 4 6" xfId="44911" xr:uid="{00000000-0005-0000-0000-000018040000}"/>
    <cellStyle name="Comma 3 3 3 5 5" xfId="3431" xr:uid="{00000000-0005-0000-0000-000016000000}"/>
    <cellStyle name="Comma 3 3 3 5 5 2" xfId="9583" xr:uid="{00000000-0005-0000-0000-000016000000}"/>
    <cellStyle name="Comma 3 3 3 5 5 2 2" xfId="20335" xr:uid="{00000000-0005-0000-0000-000016000000}"/>
    <cellStyle name="Comma 3 3 3 5 5 2 3" xfId="31087" xr:uid="{00000000-0005-0000-0000-000016000000}"/>
    <cellStyle name="Comma 3 3 3 5 5 2 4" xfId="41839" xr:uid="{00000000-0005-0000-0000-000016000000}"/>
    <cellStyle name="Comma 3 3 3 5 5 2 5" xfId="52591" xr:uid="{00000000-0005-0000-0000-000016000000}"/>
    <cellStyle name="Comma 3 3 3 5 5 3" xfId="14191" xr:uid="{00000000-0005-0000-0000-000016000000}"/>
    <cellStyle name="Comma 3 3 3 5 5 4" xfId="24943" xr:uid="{00000000-0005-0000-0000-000016000000}"/>
    <cellStyle name="Comma 3 3 3 5 5 5" xfId="35695" xr:uid="{00000000-0005-0000-0000-000016000000}"/>
    <cellStyle name="Comma 3 3 3 5 5 6" xfId="46447" xr:uid="{00000000-0005-0000-0000-000016000000}"/>
    <cellStyle name="Comma 3 3 3 5 6" xfId="4971" xr:uid="{00000000-0005-0000-0000-000016000000}"/>
    <cellStyle name="Comma 3 3 3 5 6 2" xfId="15727" xr:uid="{00000000-0005-0000-0000-000016000000}"/>
    <cellStyle name="Comma 3 3 3 5 6 3" xfId="26479" xr:uid="{00000000-0005-0000-0000-000016000000}"/>
    <cellStyle name="Comma 3 3 3 5 6 4" xfId="37231" xr:uid="{00000000-0005-0000-0000-000016000000}"/>
    <cellStyle name="Comma 3 3 3 5 6 5" xfId="47983" xr:uid="{00000000-0005-0000-0000-000016000000}"/>
    <cellStyle name="Comma 3 3 3 5 7" xfId="6511" xr:uid="{00000000-0005-0000-0000-000016000000}"/>
    <cellStyle name="Comma 3 3 3 5 7 2" xfId="17263" xr:uid="{00000000-0005-0000-0000-000016000000}"/>
    <cellStyle name="Comma 3 3 3 5 7 3" xfId="28015" xr:uid="{00000000-0005-0000-0000-000016000000}"/>
    <cellStyle name="Comma 3 3 3 5 7 4" xfId="38767" xr:uid="{00000000-0005-0000-0000-000016000000}"/>
    <cellStyle name="Comma 3 3 3 5 7 5" xfId="49519" xr:uid="{00000000-0005-0000-0000-000016000000}"/>
    <cellStyle name="Comma 3 3 3 5 8" xfId="11119" xr:uid="{00000000-0005-0000-0000-000016000000}"/>
    <cellStyle name="Comma 3 3 3 5 9" xfId="21871" xr:uid="{00000000-0005-0000-0000-000016000000}"/>
    <cellStyle name="Comma 3 3 3 6" xfId="395" xr:uid="{00000000-0005-0000-0000-000016000000}"/>
    <cellStyle name="Comma 3 3 3 6 10" xfId="32687" xr:uid="{00000000-0005-0000-0000-000016000000}"/>
    <cellStyle name="Comma 3 3 3 6 11" xfId="43439" xr:uid="{00000000-0005-0000-0000-000016000000}"/>
    <cellStyle name="Comma 3 3 3 6 2" xfId="779" xr:uid="{00000000-0005-0000-0000-000016000000}"/>
    <cellStyle name="Comma 3 3 3 6 2 10" xfId="43823" xr:uid="{00000000-0005-0000-0000-000016000000}"/>
    <cellStyle name="Comma 3 3 3 6 2 2" xfId="1559" xr:uid="{00000000-0005-0000-0000-000016000000}"/>
    <cellStyle name="Comma 3 3 3 6 2 2 2" xfId="3105" xr:uid="{00000000-0005-0000-0000-00001E040000}"/>
    <cellStyle name="Comma 3 3 3 6 2 2 2 2" xfId="9263" xr:uid="{00000000-0005-0000-0000-00001E040000}"/>
    <cellStyle name="Comma 3 3 3 6 2 2 2 2 2" xfId="20015" xr:uid="{00000000-0005-0000-0000-00001E040000}"/>
    <cellStyle name="Comma 3 3 3 6 2 2 2 2 3" xfId="30767" xr:uid="{00000000-0005-0000-0000-00001E040000}"/>
    <cellStyle name="Comma 3 3 3 6 2 2 2 2 4" xfId="41519" xr:uid="{00000000-0005-0000-0000-00001E040000}"/>
    <cellStyle name="Comma 3 3 3 6 2 2 2 2 5" xfId="52271" xr:uid="{00000000-0005-0000-0000-00001E040000}"/>
    <cellStyle name="Comma 3 3 3 6 2 2 2 3" xfId="13871" xr:uid="{00000000-0005-0000-0000-00001E040000}"/>
    <cellStyle name="Comma 3 3 3 6 2 2 2 4" xfId="24623" xr:uid="{00000000-0005-0000-0000-00001E040000}"/>
    <cellStyle name="Comma 3 3 3 6 2 2 2 5" xfId="35375" xr:uid="{00000000-0005-0000-0000-00001E040000}"/>
    <cellStyle name="Comma 3 3 3 6 2 2 2 6" xfId="46127" xr:uid="{00000000-0005-0000-0000-00001E040000}"/>
    <cellStyle name="Comma 3 3 3 6 2 2 3" xfId="4647" xr:uid="{00000000-0005-0000-0000-000016000000}"/>
    <cellStyle name="Comma 3 3 3 6 2 2 3 2" xfId="10799" xr:uid="{00000000-0005-0000-0000-000016000000}"/>
    <cellStyle name="Comma 3 3 3 6 2 2 3 2 2" xfId="21551" xr:uid="{00000000-0005-0000-0000-000016000000}"/>
    <cellStyle name="Comma 3 3 3 6 2 2 3 2 3" xfId="32303" xr:uid="{00000000-0005-0000-0000-000016000000}"/>
    <cellStyle name="Comma 3 3 3 6 2 2 3 2 4" xfId="43055" xr:uid="{00000000-0005-0000-0000-000016000000}"/>
    <cellStyle name="Comma 3 3 3 6 2 2 3 2 5" xfId="53807" xr:uid="{00000000-0005-0000-0000-000016000000}"/>
    <cellStyle name="Comma 3 3 3 6 2 2 3 3" xfId="15407" xr:uid="{00000000-0005-0000-0000-000016000000}"/>
    <cellStyle name="Comma 3 3 3 6 2 2 3 4" xfId="26159" xr:uid="{00000000-0005-0000-0000-000016000000}"/>
    <cellStyle name="Comma 3 3 3 6 2 2 3 5" xfId="36911" xr:uid="{00000000-0005-0000-0000-000016000000}"/>
    <cellStyle name="Comma 3 3 3 6 2 2 3 6" xfId="47663" xr:uid="{00000000-0005-0000-0000-000016000000}"/>
    <cellStyle name="Comma 3 3 3 6 2 2 4" xfId="6191" xr:uid="{00000000-0005-0000-0000-000016000000}"/>
    <cellStyle name="Comma 3 3 3 6 2 2 4 2" xfId="16943" xr:uid="{00000000-0005-0000-0000-000016000000}"/>
    <cellStyle name="Comma 3 3 3 6 2 2 4 3" xfId="27695" xr:uid="{00000000-0005-0000-0000-000016000000}"/>
    <cellStyle name="Comma 3 3 3 6 2 2 4 4" xfId="38447" xr:uid="{00000000-0005-0000-0000-000016000000}"/>
    <cellStyle name="Comma 3 3 3 6 2 2 4 5" xfId="49199" xr:uid="{00000000-0005-0000-0000-000016000000}"/>
    <cellStyle name="Comma 3 3 3 6 2 2 5" xfId="7727" xr:uid="{00000000-0005-0000-0000-000016000000}"/>
    <cellStyle name="Comma 3 3 3 6 2 2 5 2" xfId="18479" xr:uid="{00000000-0005-0000-0000-000016000000}"/>
    <cellStyle name="Comma 3 3 3 6 2 2 5 3" xfId="29231" xr:uid="{00000000-0005-0000-0000-000016000000}"/>
    <cellStyle name="Comma 3 3 3 6 2 2 5 4" xfId="39983" xr:uid="{00000000-0005-0000-0000-000016000000}"/>
    <cellStyle name="Comma 3 3 3 6 2 2 5 5" xfId="50735" xr:uid="{00000000-0005-0000-0000-000016000000}"/>
    <cellStyle name="Comma 3 3 3 6 2 2 6" xfId="12335" xr:uid="{00000000-0005-0000-0000-000016000000}"/>
    <cellStyle name="Comma 3 3 3 6 2 2 7" xfId="23087" xr:uid="{00000000-0005-0000-0000-000016000000}"/>
    <cellStyle name="Comma 3 3 3 6 2 2 8" xfId="33839" xr:uid="{00000000-0005-0000-0000-000016000000}"/>
    <cellStyle name="Comma 3 3 3 6 2 2 9" xfId="44591" xr:uid="{00000000-0005-0000-0000-000016000000}"/>
    <cellStyle name="Comma 3 3 3 6 2 3" xfId="2336" xr:uid="{00000000-0005-0000-0000-00001D040000}"/>
    <cellStyle name="Comma 3 3 3 6 2 3 2" xfId="8495" xr:uid="{00000000-0005-0000-0000-00001D040000}"/>
    <cellStyle name="Comma 3 3 3 6 2 3 2 2" xfId="19247" xr:uid="{00000000-0005-0000-0000-00001D040000}"/>
    <cellStyle name="Comma 3 3 3 6 2 3 2 3" xfId="29999" xr:uid="{00000000-0005-0000-0000-00001D040000}"/>
    <cellStyle name="Comma 3 3 3 6 2 3 2 4" xfId="40751" xr:uid="{00000000-0005-0000-0000-00001D040000}"/>
    <cellStyle name="Comma 3 3 3 6 2 3 2 5" xfId="51503" xr:uid="{00000000-0005-0000-0000-00001D040000}"/>
    <cellStyle name="Comma 3 3 3 6 2 3 3" xfId="13103" xr:uid="{00000000-0005-0000-0000-00001D040000}"/>
    <cellStyle name="Comma 3 3 3 6 2 3 4" xfId="23855" xr:uid="{00000000-0005-0000-0000-00001D040000}"/>
    <cellStyle name="Comma 3 3 3 6 2 3 5" xfId="34607" xr:uid="{00000000-0005-0000-0000-00001D040000}"/>
    <cellStyle name="Comma 3 3 3 6 2 3 6" xfId="45359" xr:uid="{00000000-0005-0000-0000-00001D040000}"/>
    <cellStyle name="Comma 3 3 3 6 2 4" xfId="3879" xr:uid="{00000000-0005-0000-0000-000016000000}"/>
    <cellStyle name="Comma 3 3 3 6 2 4 2" xfId="10031" xr:uid="{00000000-0005-0000-0000-000016000000}"/>
    <cellStyle name="Comma 3 3 3 6 2 4 2 2" xfId="20783" xr:uid="{00000000-0005-0000-0000-000016000000}"/>
    <cellStyle name="Comma 3 3 3 6 2 4 2 3" xfId="31535" xr:uid="{00000000-0005-0000-0000-000016000000}"/>
    <cellStyle name="Comma 3 3 3 6 2 4 2 4" xfId="42287" xr:uid="{00000000-0005-0000-0000-000016000000}"/>
    <cellStyle name="Comma 3 3 3 6 2 4 2 5" xfId="53039" xr:uid="{00000000-0005-0000-0000-000016000000}"/>
    <cellStyle name="Comma 3 3 3 6 2 4 3" xfId="14639" xr:uid="{00000000-0005-0000-0000-000016000000}"/>
    <cellStyle name="Comma 3 3 3 6 2 4 4" xfId="25391" xr:uid="{00000000-0005-0000-0000-000016000000}"/>
    <cellStyle name="Comma 3 3 3 6 2 4 5" xfId="36143" xr:uid="{00000000-0005-0000-0000-000016000000}"/>
    <cellStyle name="Comma 3 3 3 6 2 4 6" xfId="46895" xr:uid="{00000000-0005-0000-0000-000016000000}"/>
    <cellStyle name="Comma 3 3 3 6 2 5" xfId="5419" xr:uid="{00000000-0005-0000-0000-000016000000}"/>
    <cellStyle name="Comma 3 3 3 6 2 5 2" xfId="16175" xr:uid="{00000000-0005-0000-0000-000016000000}"/>
    <cellStyle name="Comma 3 3 3 6 2 5 3" xfId="26927" xr:uid="{00000000-0005-0000-0000-000016000000}"/>
    <cellStyle name="Comma 3 3 3 6 2 5 4" xfId="37679" xr:uid="{00000000-0005-0000-0000-000016000000}"/>
    <cellStyle name="Comma 3 3 3 6 2 5 5" xfId="48431" xr:uid="{00000000-0005-0000-0000-000016000000}"/>
    <cellStyle name="Comma 3 3 3 6 2 6" xfId="6959" xr:uid="{00000000-0005-0000-0000-000016000000}"/>
    <cellStyle name="Comma 3 3 3 6 2 6 2" xfId="17711" xr:uid="{00000000-0005-0000-0000-000016000000}"/>
    <cellStyle name="Comma 3 3 3 6 2 6 3" xfId="28463" xr:uid="{00000000-0005-0000-0000-000016000000}"/>
    <cellStyle name="Comma 3 3 3 6 2 6 4" xfId="39215" xr:uid="{00000000-0005-0000-0000-000016000000}"/>
    <cellStyle name="Comma 3 3 3 6 2 6 5" xfId="49967" xr:uid="{00000000-0005-0000-0000-000016000000}"/>
    <cellStyle name="Comma 3 3 3 6 2 7" xfId="11567" xr:uid="{00000000-0005-0000-0000-000016000000}"/>
    <cellStyle name="Comma 3 3 3 6 2 8" xfId="22319" xr:uid="{00000000-0005-0000-0000-000016000000}"/>
    <cellStyle name="Comma 3 3 3 6 2 9" xfId="33071" xr:uid="{00000000-0005-0000-0000-000016000000}"/>
    <cellStyle name="Comma 3 3 3 6 3" xfId="1175" xr:uid="{00000000-0005-0000-0000-000016000000}"/>
    <cellStyle name="Comma 3 3 3 6 3 2" xfId="2721" xr:uid="{00000000-0005-0000-0000-00001F040000}"/>
    <cellStyle name="Comma 3 3 3 6 3 2 2" xfId="8879" xr:uid="{00000000-0005-0000-0000-00001F040000}"/>
    <cellStyle name="Comma 3 3 3 6 3 2 2 2" xfId="19631" xr:uid="{00000000-0005-0000-0000-00001F040000}"/>
    <cellStyle name="Comma 3 3 3 6 3 2 2 3" xfId="30383" xr:uid="{00000000-0005-0000-0000-00001F040000}"/>
    <cellStyle name="Comma 3 3 3 6 3 2 2 4" xfId="41135" xr:uid="{00000000-0005-0000-0000-00001F040000}"/>
    <cellStyle name="Comma 3 3 3 6 3 2 2 5" xfId="51887" xr:uid="{00000000-0005-0000-0000-00001F040000}"/>
    <cellStyle name="Comma 3 3 3 6 3 2 3" xfId="13487" xr:uid="{00000000-0005-0000-0000-00001F040000}"/>
    <cellStyle name="Comma 3 3 3 6 3 2 4" xfId="24239" xr:uid="{00000000-0005-0000-0000-00001F040000}"/>
    <cellStyle name="Comma 3 3 3 6 3 2 5" xfId="34991" xr:uid="{00000000-0005-0000-0000-00001F040000}"/>
    <cellStyle name="Comma 3 3 3 6 3 2 6" xfId="45743" xr:uid="{00000000-0005-0000-0000-00001F040000}"/>
    <cellStyle name="Comma 3 3 3 6 3 3" xfId="4263" xr:uid="{00000000-0005-0000-0000-000016000000}"/>
    <cellStyle name="Comma 3 3 3 6 3 3 2" xfId="10415" xr:uid="{00000000-0005-0000-0000-000016000000}"/>
    <cellStyle name="Comma 3 3 3 6 3 3 2 2" xfId="21167" xr:uid="{00000000-0005-0000-0000-000016000000}"/>
    <cellStyle name="Comma 3 3 3 6 3 3 2 3" xfId="31919" xr:uid="{00000000-0005-0000-0000-000016000000}"/>
    <cellStyle name="Comma 3 3 3 6 3 3 2 4" xfId="42671" xr:uid="{00000000-0005-0000-0000-000016000000}"/>
    <cellStyle name="Comma 3 3 3 6 3 3 2 5" xfId="53423" xr:uid="{00000000-0005-0000-0000-000016000000}"/>
    <cellStyle name="Comma 3 3 3 6 3 3 3" xfId="15023" xr:uid="{00000000-0005-0000-0000-000016000000}"/>
    <cellStyle name="Comma 3 3 3 6 3 3 4" xfId="25775" xr:uid="{00000000-0005-0000-0000-000016000000}"/>
    <cellStyle name="Comma 3 3 3 6 3 3 5" xfId="36527" xr:uid="{00000000-0005-0000-0000-000016000000}"/>
    <cellStyle name="Comma 3 3 3 6 3 3 6" xfId="47279" xr:uid="{00000000-0005-0000-0000-000016000000}"/>
    <cellStyle name="Comma 3 3 3 6 3 4" xfId="5807" xr:uid="{00000000-0005-0000-0000-000016000000}"/>
    <cellStyle name="Comma 3 3 3 6 3 4 2" xfId="16559" xr:uid="{00000000-0005-0000-0000-000016000000}"/>
    <cellStyle name="Comma 3 3 3 6 3 4 3" xfId="27311" xr:uid="{00000000-0005-0000-0000-000016000000}"/>
    <cellStyle name="Comma 3 3 3 6 3 4 4" xfId="38063" xr:uid="{00000000-0005-0000-0000-000016000000}"/>
    <cellStyle name="Comma 3 3 3 6 3 4 5" xfId="48815" xr:uid="{00000000-0005-0000-0000-000016000000}"/>
    <cellStyle name="Comma 3 3 3 6 3 5" xfId="7343" xr:uid="{00000000-0005-0000-0000-000016000000}"/>
    <cellStyle name="Comma 3 3 3 6 3 5 2" xfId="18095" xr:uid="{00000000-0005-0000-0000-000016000000}"/>
    <cellStyle name="Comma 3 3 3 6 3 5 3" xfId="28847" xr:uid="{00000000-0005-0000-0000-000016000000}"/>
    <cellStyle name="Comma 3 3 3 6 3 5 4" xfId="39599" xr:uid="{00000000-0005-0000-0000-000016000000}"/>
    <cellStyle name="Comma 3 3 3 6 3 5 5" xfId="50351" xr:uid="{00000000-0005-0000-0000-000016000000}"/>
    <cellStyle name="Comma 3 3 3 6 3 6" xfId="11951" xr:uid="{00000000-0005-0000-0000-000016000000}"/>
    <cellStyle name="Comma 3 3 3 6 3 7" xfId="22703" xr:uid="{00000000-0005-0000-0000-000016000000}"/>
    <cellStyle name="Comma 3 3 3 6 3 8" xfId="33455" xr:uid="{00000000-0005-0000-0000-000016000000}"/>
    <cellStyle name="Comma 3 3 3 6 3 9" xfId="44207" xr:uid="{00000000-0005-0000-0000-000016000000}"/>
    <cellStyle name="Comma 3 3 3 6 4" xfId="1952" xr:uid="{00000000-0005-0000-0000-00001C040000}"/>
    <cellStyle name="Comma 3 3 3 6 4 2" xfId="8111" xr:uid="{00000000-0005-0000-0000-00001C040000}"/>
    <cellStyle name="Comma 3 3 3 6 4 2 2" xfId="18863" xr:uid="{00000000-0005-0000-0000-00001C040000}"/>
    <cellStyle name="Comma 3 3 3 6 4 2 3" xfId="29615" xr:uid="{00000000-0005-0000-0000-00001C040000}"/>
    <cellStyle name="Comma 3 3 3 6 4 2 4" xfId="40367" xr:uid="{00000000-0005-0000-0000-00001C040000}"/>
    <cellStyle name="Comma 3 3 3 6 4 2 5" xfId="51119" xr:uid="{00000000-0005-0000-0000-00001C040000}"/>
    <cellStyle name="Comma 3 3 3 6 4 3" xfId="12719" xr:uid="{00000000-0005-0000-0000-00001C040000}"/>
    <cellStyle name="Comma 3 3 3 6 4 4" xfId="23471" xr:uid="{00000000-0005-0000-0000-00001C040000}"/>
    <cellStyle name="Comma 3 3 3 6 4 5" xfId="34223" xr:uid="{00000000-0005-0000-0000-00001C040000}"/>
    <cellStyle name="Comma 3 3 3 6 4 6" xfId="44975" xr:uid="{00000000-0005-0000-0000-00001C040000}"/>
    <cellStyle name="Comma 3 3 3 6 5" xfId="3495" xr:uid="{00000000-0005-0000-0000-000016000000}"/>
    <cellStyle name="Comma 3 3 3 6 5 2" xfId="9647" xr:uid="{00000000-0005-0000-0000-000016000000}"/>
    <cellStyle name="Comma 3 3 3 6 5 2 2" xfId="20399" xr:uid="{00000000-0005-0000-0000-000016000000}"/>
    <cellStyle name="Comma 3 3 3 6 5 2 3" xfId="31151" xr:uid="{00000000-0005-0000-0000-000016000000}"/>
    <cellStyle name="Comma 3 3 3 6 5 2 4" xfId="41903" xr:uid="{00000000-0005-0000-0000-000016000000}"/>
    <cellStyle name="Comma 3 3 3 6 5 2 5" xfId="52655" xr:uid="{00000000-0005-0000-0000-000016000000}"/>
    <cellStyle name="Comma 3 3 3 6 5 3" xfId="14255" xr:uid="{00000000-0005-0000-0000-000016000000}"/>
    <cellStyle name="Comma 3 3 3 6 5 4" xfId="25007" xr:uid="{00000000-0005-0000-0000-000016000000}"/>
    <cellStyle name="Comma 3 3 3 6 5 5" xfId="35759" xr:uid="{00000000-0005-0000-0000-000016000000}"/>
    <cellStyle name="Comma 3 3 3 6 5 6" xfId="46511" xr:uid="{00000000-0005-0000-0000-000016000000}"/>
    <cellStyle name="Comma 3 3 3 6 6" xfId="5035" xr:uid="{00000000-0005-0000-0000-000016000000}"/>
    <cellStyle name="Comma 3 3 3 6 6 2" xfId="15791" xr:uid="{00000000-0005-0000-0000-000016000000}"/>
    <cellStyle name="Comma 3 3 3 6 6 3" xfId="26543" xr:uid="{00000000-0005-0000-0000-000016000000}"/>
    <cellStyle name="Comma 3 3 3 6 6 4" xfId="37295" xr:uid="{00000000-0005-0000-0000-000016000000}"/>
    <cellStyle name="Comma 3 3 3 6 6 5" xfId="48047" xr:uid="{00000000-0005-0000-0000-000016000000}"/>
    <cellStyle name="Comma 3 3 3 6 7" xfId="6575" xr:uid="{00000000-0005-0000-0000-000016000000}"/>
    <cellStyle name="Comma 3 3 3 6 7 2" xfId="17327" xr:uid="{00000000-0005-0000-0000-000016000000}"/>
    <cellStyle name="Comma 3 3 3 6 7 3" xfId="28079" xr:uid="{00000000-0005-0000-0000-000016000000}"/>
    <cellStyle name="Comma 3 3 3 6 7 4" xfId="38831" xr:uid="{00000000-0005-0000-0000-000016000000}"/>
    <cellStyle name="Comma 3 3 3 6 7 5" xfId="49583" xr:uid="{00000000-0005-0000-0000-000016000000}"/>
    <cellStyle name="Comma 3 3 3 6 8" xfId="11183" xr:uid="{00000000-0005-0000-0000-000016000000}"/>
    <cellStyle name="Comma 3 3 3 6 9" xfId="21935" xr:uid="{00000000-0005-0000-0000-000016000000}"/>
    <cellStyle name="Comma 3 3 3 7" xfId="459" xr:uid="{00000000-0005-0000-0000-000016000000}"/>
    <cellStyle name="Comma 3 3 3 7 10" xfId="43503" xr:uid="{00000000-0005-0000-0000-000016000000}"/>
    <cellStyle name="Comma 3 3 3 7 2" xfId="1239" xr:uid="{00000000-0005-0000-0000-000016000000}"/>
    <cellStyle name="Comma 3 3 3 7 2 2" xfId="2785" xr:uid="{00000000-0005-0000-0000-000021040000}"/>
    <cellStyle name="Comma 3 3 3 7 2 2 2" xfId="8943" xr:uid="{00000000-0005-0000-0000-000021040000}"/>
    <cellStyle name="Comma 3 3 3 7 2 2 2 2" xfId="19695" xr:uid="{00000000-0005-0000-0000-000021040000}"/>
    <cellStyle name="Comma 3 3 3 7 2 2 2 3" xfId="30447" xr:uid="{00000000-0005-0000-0000-000021040000}"/>
    <cellStyle name="Comma 3 3 3 7 2 2 2 4" xfId="41199" xr:uid="{00000000-0005-0000-0000-000021040000}"/>
    <cellStyle name="Comma 3 3 3 7 2 2 2 5" xfId="51951" xr:uid="{00000000-0005-0000-0000-000021040000}"/>
    <cellStyle name="Comma 3 3 3 7 2 2 3" xfId="13551" xr:uid="{00000000-0005-0000-0000-000021040000}"/>
    <cellStyle name="Comma 3 3 3 7 2 2 4" xfId="24303" xr:uid="{00000000-0005-0000-0000-000021040000}"/>
    <cellStyle name="Comma 3 3 3 7 2 2 5" xfId="35055" xr:uid="{00000000-0005-0000-0000-000021040000}"/>
    <cellStyle name="Comma 3 3 3 7 2 2 6" xfId="45807" xr:uid="{00000000-0005-0000-0000-000021040000}"/>
    <cellStyle name="Comma 3 3 3 7 2 3" xfId="4327" xr:uid="{00000000-0005-0000-0000-000016000000}"/>
    <cellStyle name="Comma 3 3 3 7 2 3 2" xfId="10479" xr:uid="{00000000-0005-0000-0000-000016000000}"/>
    <cellStyle name="Comma 3 3 3 7 2 3 2 2" xfId="21231" xr:uid="{00000000-0005-0000-0000-000016000000}"/>
    <cellStyle name="Comma 3 3 3 7 2 3 2 3" xfId="31983" xr:uid="{00000000-0005-0000-0000-000016000000}"/>
    <cellStyle name="Comma 3 3 3 7 2 3 2 4" xfId="42735" xr:uid="{00000000-0005-0000-0000-000016000000}"/>
    <cellStyle name="Comma 3 3 3 7 2 3 2 5" xfId="53487" xr:uid="{00000000-0005-0000-0000-000016000000}"/>
    <cellStyle name="Comma 3 3 3 7 2 3 3" xfId="15087" xr:uid="{00000000-0005-0000-0000-000016000000}"/>
    <cellStyle name="Comma 3 3 3 7 2 3 4" xfId="25839" xr:uid="{00000000-0005-0000-0000-000016000000}"/>
    <cellStyle name="Comma 3 3 3 7 2 3 5" xfId="36591" xr:uid="{00000000-0005-0000-0000-000016000000}"/>
    <cellStyle name="Comma 3 3 3 7 2 3 6" xfId="47343" xr:uid="{00000000-0005-0000-0000-000016000000}"/>
    <cellStyle name="Comma 3 3 3 7 2 4" xfId="5871" xr:uid="{00000000-0005-0000-0000-000016000000}"/>
    <cellStyle name="Comma 3 3 3 7 2 4 2" xfId="16623" xr:uid="{00000000-0005-0000-0000-000016000000}"/>
    <cellStyle name="Comma 3 3 3 7 2 4 3" xfId="27375" xr:uid="{00000000-0005-0000-0000-000016000000}"/>
    <cellStyle name="Comma 3 3 3 7 2 4 4" xfId="38127" xr:uid="{00000000-0005-0000-0000-000016000000}"/>
    <cellStyle name="Comma 3 3 3 7 2 4 5" xfId="48879" xr:uid="{00000000-0005-0000-0000-000016000000}"/>
    <cellStyle name="Comma 3 3 3 7 2 5" xfId="7407" xr:uid="{00000000-0005-0000-0000-000016000000}"/>
    <cellStyle name="Comma 3 3 3 7 2 5 2" xfId="18159" xr:uid="{00000000-0005-0000-0000-000016000000}"/>
    <cellStyle name="Comma 3 3 3 7 2 5 3" xfId="28911" xr:uid="{00000000-0005-0000-0000-000016000000}"/>
    <cellStyle name="Comma 3 3 3 7 2 5 4" xfId="39663" xr:uid="{00000000-0005-0000-0000-000016000000}"/>
    <cellStyle name="Comma 3 3 3 7 2 5 5" xfId="50415" xr:uid="{00000000-0005-0000-0000-000016000000}"/>
    <cellStyle name="Comma 3 3 3 7 2 6" xfId="12015" xr:uid="{00000000-0005-0000-0000-000016000000}"/>
    <cellStyle name="Comma 3 3 3 7 2 7" xfId="22767" xr:uid="{00000000-0005-0000-0000-000016000000}"/>
    <cellStyle name="Comma 3 3 3 7 2 8" xfId="33519" xr:uid="{00000000-0005-0000-0000-000016000000}"/>
    <cellStyle name="Comma 3 3 3 7 2 9" xfId="44271" xr:uid="{00000000-0005-0000-0000-000016000000}"/>
    <cellStyle name="Comma 3 3 3 7 3" xfId="2016" xr:uid="{00000000-0005-0000-0000-000020040000}"/>
    <cellStyle name="Comma 3 3 3 7 3 2" xfId="8175" xr:uid="{00000000-0005-0000-0000-000020040000}"/>
    <cellStyle name="Comma 3 3 3 7 3 2 2" xfId="18927" xr:uid="{00000000-0005-0000-0000-000020040000}"/>
    <cellStyle name="Comma 3 3 3 7 3 2 3" xfId="29679" xr:uid="{00000000-0005-0000-0000-000020040000}"/>
    <cellStyle name="Comma 3 3 3 7 3 2 4" xfId="40431" xr:uid="{00000000-0005-0000-0000-000020040000}"/>
    <cellStyle name="Comma 3 3 3 7 3 2 5" xfId="51183" xr:uid="{00000000-0005-0000-0000-000020040000}"/>
    <cellStyle name="Comma 3 3 3 7 3 3" xfId="12783" xr:uid="{00000000-0005-0000-0000-000020040000}"/>
    <cellStyle name="Comma 3 3 3 7 3 4" xfId="23535" xr:uid="{00000000-0005-0000-0000-000020040000}"/>
    <cellStyle name="Comma 3 3 3 7 3 5" xfId="34287" xr:uid="{00000000-0005-0000-0000-000020040000}"/>
    <cellStyle name="Comma 3 3 3 7 3 6" xfId="45039" xr:uid="{00000000-0005-0000-0000-000020040000}"/>
    <cellStyle name="Comma 3 3 3 7 4" xfId="3559" xr:uid="{00000000-0005-0000-0000-000016000000}"/>
    <cellStyle name="Comma 3 3 3 7 4 2" xfId="9711" xr:uid="{00000000-0005-0000-0000-000016000000}"/>
    <cellStyle name="Comma 3 3 3 7 4 2 2" xfId="20463" xr:uid="{00000000-0005-0000-0000-000016000000}"/>
    <cellStyle name="Comma 3 3 3 7 4 2 3" xfId="31215" xr:uid="{00000000-0005-0000-0000-000016000000}"/>
    <cellStyle name="Comma 3 3 3 7 4 2 4" xfId="41967" xr:uid="{00000000-0005-0000-0000-000016000000}"/>
    <cellStyle name="Comma 3 3 3 7 4 2 5" xfId="52719" xr:uid="{00000000-0005-0000-0000-000016000000}"/>
    <cellStyle name="Comma 3 3 3 7 4 3" xfId="14319" xr:uid="{00000000-0005-0000-0000-000016000000}"/>
    <cellStyle name="Comma 3 3 3 7 4 4" xfId="25071" xr:uid="{00000000-0005-0000-0000-000016000000}"/>
    <cellStyle name="Comma 3 3 3 7 4 5" xfId="35823" xr:uid="{00000000-0005-0000-0000-000016000000}"/>
    <cellStyle name="Comma 3 3 3 7 4 6" xfId="46575" xr:uid="{00000000-0005-0000-0000-000016000000}"/>
    <cellStyle name="Comma 3 3 3 7 5" xfId="5099" xr:uid="{00000000-0005-0000-0000-000016000000}"/>
    <cellStyle name="Comma 3 3 3 7 5 2" xfId="15855" xr:uid="{00000000-0005-0000-0000-000016000000}"/>
    <cellStyle name="Comma 3 3 3 7 5 3" xfId="26607" xr:uid="{00000000-0005-0000-0000-000016000000}"/>
    <cellStyle name="Comma 3 3 3 7 5 4" xfId="37359" xr:uid="{00000000-0005-0000-0000-000016000000}"/>
    <cellStyle name="Comma 3 3 3 7 5 5" xfId="48111" xr:uid="{00000000-0005-0000-0000-000016000000}"/>
    <cellStyle name="Comma 3 3 3 7 6" xfId="6639" xr:uid="{00000000-0005-0000-0000-000016000000}"/>
    <cellStyle name="Comma 3 3 3 7 6 2" xfId="17391" xr:uid="{00000000-0005-0000-0000-000016000000}"/>
    <cellStyle name="Comma 3 3 3 7 6 3" xfId="28143" xr:uid="{00000000-0005-0000-0000-000016000000}"/>
    <cellStyle name="Comma 3 3 3 7 6 4" xfId="38895" xr:uid="{00000000-0005-0000-0000-000016000000}"/>
    <cellStyle name="Comma 3 3 3 7 6 5" xfId="49647" xr:uid="{00000000-0005-0000-0000-000016000000}"/>
    <cellStyle name="Comma 3 3 3 7 7" xfId="11247" xr:uid="{00000000-0005-0000-0000-000016000000}"/>
    <cellStyle name="Comma 3 3 3 7 8" xfId="21999" xr:uid="{00000000-0005-0000-0000-000016000000}"/>
    <cellStyle name="Comma 3 3 3 7 9" xfId="32751" xr:uid="{00000000-0005-0000-0000-000016000000}"/>
    <cellStyle name="Comma 3 3 3 8" xfId="855" xr:uid="{00000000-0005-0000-0000-000016000000}"/>
    <cellStyle name="Comma 3 3 3 8 2" xfId="2401" xr:uid="{00000000-0005-0000-0000-000022040000}"/>
    <cellStyle name="Comma 3 3 3 8 2 2" xfId="8559" xr:uid="{00000000-0005-0000-0000-000022040000}"/>
    <cellStyle name="Comma 3 3 3 8 2 2 2" xfId="19311" xr:uid="{00000000-0005-0000-0000-000022040000}"/>
    <cellStyle name="Comma 3 3 3 8 2 2 3" xfId="30063" xr:uid="{00000000-0005-0000-0000-000022040000}"/>
    <cellStyle name="Comma 3 3 3 8 2 2 4" xfId="40815" xr:uid="{00000000-0005-0000-0000-000022040000}"/>
    <cellStyle name="Comma 3 3 3 8 2 2 5" xfId="51567" xr:uid="{00000000-0005-0000-0000-000022040000}"/>
    <cellStyle name="Comma 3 3 3 8 2 3" xfId="13167" xr:uid="{00000000-0005-0000-0000-000022040000}"/>
    <cellStyle name="Comma 3 3 3 8 2 4" xfId="23919" xr:uid="{00000000-0005-0000-0000-000022040000}"/>
    <cellStyle name="Comma 3 3 3 8 2 5" xfId="34671" xr:uid="{00000000-0005-0000-0000-000022040000}"/>
    <cellStyle name="Comma 3 3 3 8 2 6" xfId="45423" xr:uid="{00000000-0005-0000-0000-000022040000}"/>
    <cellStyle name="Comma 3 3 3 8 3" xfId="3943" xr:uid="{00000000-0005-0000-0000-000016000000}"/>
    <cellStyle name="Comma 3 3 3 8 3 2" xfId="10095" xr:uid="{00000000-0005-0000-0000-000016000000}"/>
    <cellStyle name="Comma 3 3 3 8 3 2 2" xfId="20847" xr:uid="{00000000-0005-0000-0000-000016000000}"/>
    <cellStyle name="Comma 3 3 3 8 3 2 3" xfId="31599" xr:uid="{00000000-0005-0000-0000-000016000000}"/>
    <cellStyle name="Comma 3 3 3 8 3 2 4" xfId="42351" xr:uid="{00000000-0005-0000-0000-000016000000}"/>
    <cellStyle name="Comma 3 3 3 8 3 2 5" xfId="53103" xr:uid="{00000000-0005-0000-0000-000016000000}"/>
    <cellStyle name="Comma 3 3 3 8 3 3" xfId="14703" xr:uid="{00000000-0005-0000-0000-000016000000}"/>
    <cellStyle name="Comma 3 3 3 8 3 4" xfId="25455" xr:uid="{00000000-0005-0000-0000-000016000000}"/>
    <cellStyle name="Comma 3 3 3 8 3 5" xfId="36207" xr:uid="{00000000-0005-0000-0000-000016000000}"/>
    <cellStyle name="Comma 3 3 3 8 3 6" xfId="46959" xr:uid="{00000000-0005-0000-0000-000016000000}"/>
    <cellStyle name="Comma 3 3 3 8 4" xfId="5487" xr:uid="{00000000-0005-0000-0000-000016000000}"/>
    <cellStyle name="Comma 3 3 3 8 4 2" xfId="16239" xr:uid="{00000000-0005-0000-0000-000016000000}"/>
    <cellStyle name="Comma 3 3 3 8 4 3" xfId="26991" xr:uid="{00000000-0005-0000-0000-000016000000}"/>
    <cellStyle name="Comma 3 3 3 8 4 4" xfId="37743" xr:uid="{00000000-0005-0000-0000-000016000000}"/>
    <cellStyle name="Comma 3 3 3 8 4 5" xfId="48495" xr:uid="{00000000-0005-0000-0000-000016000000}"/>
    <cellStyle name="Comma 3 3 3 8 5" xfId="7023" xr:uid="{00000000-0005-0000-0000-000016000000}"/>
    <cellStyle name="Comma 3 3 3 8 5 2" xfId="17775" xr:uid="{00000000-0005-0000-0000-000016000000}"/>
    <cellStyle name="Comma 3 3 3 8 5 3" xfId="28527" xr:uid="{00000000-0005-0000-0000-000016000000}"/>
    <cellStyle name="Comma 3 3 3 8 5 4" xfId="39279" xr:uid="{00000000-0005-0000-0000-000016000000}"/>
    <cellStyle name="Comma 3 3 3 8 5 5" xfId="50031" xr:uid="{00000000-0005-0000-0000-000016000000}"/>
    <cellStyle name="Comma 3 3 3 8 6" xfId="11631" xr:uid="{00000000-0005-0000-0000-000016000000}"/>
    <cellStyle name="Comma 3 3 3 8 7" xfId="22383" xr:uid="{00000000-0005-0000-0000-000016000000}"/>
    <cellStyle name="Comma 3 3 3 8 8" xfId="33135" xr:uid="{00000000-0005-0000-0000-000016000000}"/>
    <cellStyle name="Comma 3 3 3 8 9" xfId="43887" xr:uid="{00000000-0005-0000-0000-000016000000}"/>
    <cellStyle name="Comma 3 3 3 9" xfId="1632" xr:uid="{00000000-0005-0000-0000-00000B040000}"/>
    <cellStyle name="Comma 3 3 3 9 2" xfId="7791" xr:uid="{00000000-0005-0000-0000-00000B040000}"/>
    <cellStyle name="Comma 3 3 3 9 2 2" xfId="18543" xr:uid="{00000000-0005-0000-0000-00000B040000}"/>
    <cellStyle name="Comma 3 3 3 9 2 3" xfId="29295" xr:uid="{00000000-0005-0000-0000-00000B040000}"/>
    <cellStyle name="Comma 3 3 3 9 2 4" xfId="40047" xr:uid="{00000000-0005-0000-0000-00000B040000}"/>
    <cellStyle name="Comma 3 3 3 9 2 5" xfId="50799" xr:uid="{00000000-0005-0000-0000-00000B040000}"/>
    <cellStyle name="Comma 3 3 3 9 3" xfId="12399" xr:uid="{00000000-0005-0000-0000-00000B040000}"/>
    <cellStyle name="Comma 3 3 3 9 4" xfId="23151" xr:uid="{00000000-0005-0000-0000-00000B040000}"/>
    <cellStyle name="Comma 3 3 3 9 5" xfId="33903" xr:uid="{00000000-0005-0000-0000-00000B040000}"/>
    <cellStyle name="Comma 3 3 3 9 6" xfId="44655" xr:uid="{00000000-0005-0000-0000-00000B040000}"/>
    <cellStyle name="Comma 3 3 4" xfId="84" xr:uid="{00000000-0005-0000-0000-000016000000}"/>
    <cellStyle name="Comma 3 3 4 10" xfId="32399" xr:uid="{00000000-0005-0000-0000-000016000000}"/>
    <cellStyle name="Comma 3 3 4 11" xfId="43151" xr:uid="{00000000-0005-0000-0000-000016000000}"/>
    <cellStyle name="Comma 3 3 4 2" xfId="491" xr:uid="{00000000-0005-0000-0000-000016000000}"/>
    <cellStyle name="Comma 3 3 4 2 10" xfId="43535" xr:uid="{00000000-0005-0000-0000-000016000000}"/>
    <cellStyle name="Comma 3 3 4 2 2" xfId="1271" xr:uid="{00000000-0005-0000-0000-000016000000}"/>
    <cellStyle name="Comma 3 3 4 2 2 2" xfId="2817" xr:uid="{00000000-0005-0000-0000-000025040000}"/>
    <cellStyle name="Comma 3 3 4 2 2 2 2" xfId="8975" xr:uid="{00000000-0005-0000-0000-000025040000}"/>
    <cellStyle name="Comma 3 3 4 2 2 2 2 2" xfId="19727" xr:uid="{00000000-0005-0000-0000-000025040000}"/>
    <cellStyle name="Comma 3 3 4 2 2 2 2 3" xfId="30479" xr:uid="{00000000-0005-0000-0000-000025040000}"/>
    <cellStyle name="Comma 3 3 4 2 2 2 2 4" xfId="41231" xr:uid="{00000000-0005-0000-0000-000025040000}"/>
    <cellStyle name="Comma 3 3 4 2 2 2 2 5" xfId="51983" xr:uid="{00000000-0005-0000-0000-000025040000}"/>
    <cellStyle name="Comma 3 3 4 2 2 2 3" xfId="13583" xr:uid="{00000000-0005-0000-0000-000025040000}"/>
    <cellStyle name="Comma 3 3 4 2 2 2 4" xfId="24335" xr:uid="{00000000-0005-0000-0000-000025040000}"/>
    <cellStyle name="Comma 3 3 4 2 2 2 5" xfId="35087" xr:uid="{00000000-0005-0000-0000-000025040000}"/>
    <cellStyle name="Comma 3 3 4 2 2 2 6" xfId="45839" xr:uid="{00000000-0005-0000-0000-000025040000}"/>
    <cellStyle name="Comma 3 3 4 2 2 3" xfId="4359" xr:uid="{00000000-0005-0000-0000-000016000000}"/>
    <cellStyle name="Comma 3 3 4 2 2 3 2" xfId="10511" xr:uid="{00000000-0005-0000-0000-000016000000}"/>
    <cellStyle name="Comma 3 3 4 2 2 3 2 2" xfId="21263" xr:uid="{00000000-0005-0000-0000-000016000000}"/>
    <cellStyle name="Comma 3 3 4 2 2 3 2 3" xfId="32015" xr:uid="{00000000-0005-0000-0000-000016000000}"/>
    <cellStyle name="Comma 3 3 4 2 2 3 2 4" xfId="42767" xr:uid="{00000000-0005-0000-0000-000016000000}"/>
    <cellStyle name="Comma 3 3 4 2 2 3 2 5" xfId="53519" xr:uid="{00000000-0005-0000-0000-000016000000}"/>
    <cellStyle name="Comma 3 3 4 2 2 3 3" xfId="15119" xr:uid="{00000000-0005-0000-0000-000016000000}"/>
    <cellStyle name="Comma 3 3 4 2 2 3 4" xfId="25871" xr:uid="{00000000-0005-0000-0000-000016000000}"/>
    <cellStyle name="Comma 3 3 4 2 2 3 5" xfId="36623" xr:uid="{00000000-0005-0000-0000-000016000000}"/>
    <cellStyle name="Comma 3 3 4 2 2 3 6" xfId="47375" xr:uid="{00000000-0005-0000-0000-000016000000}"/>
    <cellStyle name="Comma 3 3 4 2 2 4" xfId="5903" xr:uid="{00000000-0005-0000-0000-000016000000}"/>
    <cellStyle name="Comma 3 3 4 2 2 4 2" xfId="16655" xr:uid="{00000000-0005-0000-0000-000016000000}"/>
    <cellStyle name="Comma 3 3 4 2 2 4 3" xfId="27407" xr:uid="{00000000-0005-0000-0000-000016000000}"/>
    <cellStyle name="Comma 3 3 4 2 2 4 4" xfId="38159" xr:uid="{00000000-0005-0000-0000-000016000000}"/>
    <cellStyle name="Comma 3 3 4 2 2 4 5" xfId="48911" xr:uid="{00000000-0005-0000-0000-000016000000}"/>
    <cellStyle name="Comma 3 3 4 2 2 5" xfId="7439" xr:uid="{00000000-0005-0000-0000-000016000000}"/>
    <cellStyle name="Comma 3 3 4 2 2 5 2" xfId="18191" xr:uid="{00000000-0005-0000-0000-000016000000}"/>
    <cellStyle name="Comma 3 3 4 2 2 5 3" xfId="28943" xr:uid="{00000000-0005-0000-0000-000016000000}"/>
    <cellStyle name="Comma 3 3 4 2 2 5 4" xfId="39695" xr:uid="{00000000-0005-0000-0000-000016000000}"/>
    <cellStyle name="Comma 3 3 4 2 2 5 5" xfId="50447" xr:uid="{00000000-0005-0000-0000-000016000000}"/>
    <cellStyle name="Comma 3 3 4 2 2 6" xfId="12047" xr:uid="{00000000-0005-0000-0000-000016000000}"/>
    <cellStyle name="Comma 3 3 4 2 2 7" xfId="22799" xr:uid="{00000000-0005-0000-0000-000016000000}"/>
    <cellStyle name="Comma 3 3 4 2 2 8" xfId="33551" xr:uid="{00000000-0005-0000-0000-000016000000}"/>
    <cellStyle name="Comma 3 3 4 2 2 9" xfId="44303" xr:uid="{00000000-0005-0000-0000-000016000000}"/>
    <cellStyle name="Comma 3 3 4 2 3" xfId="2048" xr:uid="{00000000-0005-0000-0000-000024040000}"/>
    <cellStyle name="Comma 3 3 4 2 3 2" xfId="8207" xr:uid="{00000000-0005-0000-0000-000024040000}"/>
    <cellStyle name="Comma 3 3 4 2 3 2 2" xfId="18959" xr:uid="{00000000-0005-0000-0000-000024040000}"/>
    <cellStyle name="Comma 3 3 4 2 3 2 3" xfId="29711" xr:uid="{00000000-0005-0000-0000-000024040000}"/>
    <cellStyle name="Comma 3 3 4 2 3 2 4" xfId="40463" xr:uid="{00000000-0005-0000-0000-000024040000}"/>
    <cellStyle name="Comma 3 3 4 2 3 2 5" xfId="51215" xr:uid="{00000000-0005-0000-0000-000024040000}"/>
    <cellStyle name="Comma 3 3 4 2 3 3" xfId="12815" xr:uid="{00000000-0005-0000-0000-000024040000}"/>
    <cellStyle name="Comma 3 3 4 2 3 4" xfId="23567" xr:uid="{00000000-0005-0000-0000-000024040000}"/>
    <cellStyle name="Comma 3 3 4 2 3 5" xfId="34319" xr:uid="{00000000-0005-0000-0000-000024040000}"/>
    <cellStyle name="Comma 3 3 4 2 3 6" xfId="45071" xr:uid="{00000000-0005-0000-0000-000024040000}"/>
    <cellStyle name="Comma 3 3 4 2 4" xfId="3591" xr:uid="{00000000-0005-0000-0000-000016000000}"/>
    <cellStyle name="Comma 3 3 4 2 4 2" xfId="9743" xr:uid="{00000000-0005-0000-0000-000016000000}"/>
    <cellStyle name="Comma 3 3 4 2 4 2 2" xfId="20495" xr:uid="{00000000-0005-0000-0000-000016000000}"/>
    <cellStyle name="Comma 3 3 4 2 4 2 3" xfId="31247" xr:uid="{00000000-0005-0000-0000-000016000000}"/>
    <cellStyle name="Comma 3 3 4 2 4 2 4" xfId="41999" xr:uid="{00000000-0005-0000-0000-000016000000}"/>
    <cellStyle name="Comma 3 3 4 2 4 2 5" xfId="52751" xr:uid="{00000000-0005-0000-0000-000016000000}"/>
    <cellStyle name="Comma 3 3 4 2 4 3" xfId="14351" xr:uid="{00000000-0005-0000-0000-000016000000}"/>
    <cellStyle name="Comma 3 3 4 2 4 4" xfId="25103" xr:uid="{00000000-0005-0000-0000-000016000000}"/>
    <cellStyle name="Comma 3 3 4 2 4 5" xfId="35855" xr:uid="{00000000-0005-0000-0000-000016000000}"/>
    <cellStyle name="Comma 3 3 4 2 4 6" xfId="46607" xr:uid="{00000000-0005-0000-0000-000016000000}"/>
    <cellStyle name="Comma 3 3 4 2 5" xfId="5131" xr:uid="{00000000-0005-0000-0000-000016000000}"/>
    <cellStyle name="Comma 3 3 4 2 5 2" xfId="15887" xr:uid="{00000000-0005-0000-0000-000016000000}"/>
    <cellStyle name="Comma 3 3 4 2 5 3" xfId="26639" xr:uid="{00000000-0005-0000-0000-000016000000}"/>
    <cellStyle name="Comma 3 3 4 2 5 4" xfId="37391" xr:uid="{00000000-0005-0000-0000-000016000000}"/>
    <cellStyle name="Comma 3 3 4 2 5 5" xfId="48143" xr:uid="{00000000-0005-0000-0000-000016000000}"/>
    <cellStyle name="Comma 3 3 4 2 6" xfId="6671" xr:uid="{00000000-0005-0000-0000-000016000000}"/>
    <cellStyle name="Comma 3 3 4 2 6 2" xfId="17423" xr:uid="{00000000-0005-0000-0000-000016000000}"/>
    <cellStyle name="Comma 3 3 4 2 6 3" xfId="28175" xr:uid="{00000000-0005-0000-0000-000016000000}"/>
    <cellStyle name="Comma 3 3 4 2 6 4" xfId="38927" xr:uid="{00000000-0005-0000-0000-000016000000}"/>
    <cellStyle name="Comma 3 3 4 2 6 5" xfId="49679" xr:uid="{00000000-0005-0000-0000-000016000000}"/>
    <cellStyle name="Comma 3 3 4 2 7" xfId="11279" xr:uid="{00000000-0005-0000-0000-000016000000}"/>
    <cellStyle name="Comma 3 3 4 2 8" xfId="22031" xr:uid="{00000000-0005-0000-0000-000016000000}"/>
    <cellStyle name="Comma 3 3 4 2 9" xfId="32783" xr:uid="{00000000-0005-0000-0000-000016000000}"/>
    <cellStyle name="Comma 3 3 4 3" xfId="887" xr:uid="{00000000-0005-0000-0000-000016000000}"/>
    <cellStyle name="Comma 3 3 4 3 2" xfId="2433" xr:uid="{00000000-0005-0000-0000-000026040000}"/>
    <cellStyle name="Comma 3 3 4 3 2 2" xfId="8591" xr:uid="{00000000-0005-0000-0000-000026040000}"/>
    <cellStyle name="Comma 3 3 4 3 2 2 2" xfId="19343" xr:uid="{00000000-0005-0000-0000-000026040000}"/>
    <cellStyle name="Comma 3 3 4 3 2 2 3" xfId="30095" xr:uid="{00000000-0005-0000-0000-000026040000}"/>
    <cellStyle name="Comma 3 3 4 3 2 2 4" xfId="40847" xr:uid="{00000000-0005-0000-0000-000026040000}"/>
    <cellStyle name="Comma 3 3 4 3 2 2 5" xfId="51599" xr:uid="{00000000-0005-0000-0000-000026040000}"/>
    <cellStyle name="Comma 3 3 4 3 2 3" xfId="13199" xr:uid="{00000000-0005-0000-0000-000026040000}"/>
    <cellStyle name="Comma 3 3 4 3 2 4" xfId="23951" xr:uid="{00000000-0005-0000-0000-000026040000}"/>
    <cellStyle name="Comma 3 3 4 3 2 5" xfId="34703" xr:uid="{00000000-0005-0000-0000-000026040000}"/>
    <cellStyle name="Comma 3 3 4 3 2 6" xfId="45455" xr:uid="{00000000-0005-0000-0000-000026040000}"/>
    <cellStyle name="Comma 3 3 4 3 3" xfId="3975" xr:uid="{00000000-0005-0000-0000-000016000000}"/>
    <cellStyle name="Comma 3 3 4 3 3 2" xfId="10127" xr:uid="{00000000-0005-0000-0000-000016000000}"/>
    <cellStyle name="Comma 3 3 4 3 3 2 2" xfId="20879" xr:uid="{00000000-0005-0000-0000-000016000000}"/>
    <cellStyle name="Comma 3 3 4 3 3 2 3" xfId="31631" xr:uid="{00000000-0005-0000-0000-000016000000}"/>
    <cellStyle name="Comma 3 3 4 3 3 2 4" xfId="42383" xr:uid="{00000000-0005-0000-0000-000016000000}"/>
    <cellStyle name="Comma 3 3 4 3 3 2 5" xfId="53135" xr:uid="{00000000-0005-0000-0000-000016000000}"/>
    <cellStyle name="Comma 3 3 4 3 3 3" xfId="14735" xr:uid="{00000000-0005-0000-0000-000016000000}"/>
    <cellStyle name="Comma 3 3 4 3 3 4" xfId="25487" xr:uid="{00000000-0005-0000-0000-000016000000}"/>
    <cellStyle name="Comma 3 3 4 3 3 5" xfId="36239" xr:uid="{00000000-0005-0000-0000-000016000000}"/>
    <cellStyle name="Comma 3 3 4 3 3 6" xfId="46991" xr:uid="{00000000-0005-0000-0000-000016000000}"/>
    <cellStyle name="Comma 3 3 4 3 4" xfId="5519" xr:uid="{00000000-0005-0000-0000-000016000000}"/>
    <cellStyle name="Comma 3 3 4 3 4 2" xfId="16271" xr:uid="{00000000-0005-0000-0000-000016000000}"/>
    <cellStyle name="Comma 3 3 4 3 4 3" xfId="27023" xr:uid="{00000000-0005-0000-0000-000016000000}"/>
    <cellStyle name="Comma 3 3 4 3 4 4" xfId="37775" xr:uid="{00000000-0005-0000-0000-000016000000}"/>
    <cellStyle name="Comma 3 3 4 3 4 5" xfId="48527" xr:uid="{00000000-0005-0000-0000-000016000000}"/>
    <cellStyle name="Comma 3 3 4 3 5" xfId="7055" xr:uid="{00000000-0005-0000-0000-000016000000}"/>
    <cellStyle name="Comma 3 3 4 3 5 2" xfId="17807" xr:uid="{00000000-0005-0000-0000-000016000000}"/>
    <cellStyle name="Comma 3 3 4 3 5 3" xfId="28559" xr:uid="{00000000-0005-0000-0000-000016000000}"/>
    <cellStyle name="Comma 3 3 4 3 5 4" xfId="39311" xr:uid="{00000000-0005-0000-0000-000016000000}"/>
    <cellStyle name="Comma 3 3 4 3 5 5" xfId="50063" xr:uid="{00000000-0005-0000-0000-000016000000}"/>
    <cellStyle name="Comma 3 3 4 3 6" xfId="11663" xr:uid="{00000000-0005-0000-0000-000016000000}"/>
    <cellStyle name="Comma 3 3 4 3 7" xfId="22415" xr:uid="{00000000-0005-0000-0000-000016000000}"/>
    <cellStyle name="Comma 3 3 4 3 8" xfId="33167" xr:uid="{00000000-0005-0000-0000-000016000000}"/>
    <cellStyle name="Comma 3 3 4 3 9" xfId="43919" xr:uid="{00000000-0005-0000-0000-000016000000}"/>
    <cellStyle name="Comma 3 3 4 4" xfId="1664" xr:uid="{00000000-0005-0000-0000-000023040000}"/>
    <cellStyle name="Comma 3 3 4 4 2" xfId="7823" xr:uid="{00000000-0005-0000-0000-000023040000}"/>
    <cellStyle name="Comma 3 3 4 4 2 2" xfId="18575" xr:uid="{00000000-0005-0000-0000-000023040000}"/>
    <cellStyle name="Comma 3 3 4 4 2 3" xfId="29327" xr:uid="{00000000-0005-0000-0000-000023040000}"/>
    <cellStyle name="Comma 3 3 4 4 2 4" xfId="40079" xr:uid="{00000000-0005-0000-0000-000023040000}"/>
    <cellStyle name="Comma 3 3 4 4 2 5" xfId="50831" xr:uid="{00000000-0005-0000-0000-000023040000}"/>
    <cellStyle name="Comma 3 3 4 4 3" xfId="12431" xr:uid="{00000000-0005-0000-0000-000023040000}"/>
    <cellStyle name="Comma 3 3 4 4 4" xfId="23183" xr:uid="{00000000-0005-0000-0000-000023040000}"/>
    <cellStyle name="Comma 3 3 4 4 5" xfId="33935" xr:uid="{00000000-0005-0000-0000-000023040000}"/>
    <cellStyle name="Comma 3 3 4 4 6" xfId="44687" xr:uid="{00000000-0005-0000-0000-000023040000}"/>
    <cellStyle name="Comma 3 3 4 5" xfId="3207" xr:uid="{00000000-0005-0000-0000-000016000000}"/>
    <cellStyle name="Comma 3 3 4 5 2" xfId="9359" xr:uid="{00000000-0005-0000-0000-000016000000}"/>
    <cellStyle name="Comma 3 3 4 5 2 2" xfId="20111" xr:uid="{00000000-0005-0000-0000-000016000000}"/>
    <cellStyle name="Comma 3 3 4 5 2 3" xfId="30863" xr:uid="{00000000-0005-0000-0000-000016000000}"/>
    <cellStyle name="Comma 3 3 4 5 2 4" xfId="41615" xr:uid="{00000000-0005-0000-0000-000016000000}"/>
    <cellStyle name="Comma 3 3 4 5 2 5" xfId="52367" xr:uid="{00000000-0005-0000-0000-000016000000}"/>
    <cellStyle name="Comma 3 3 4 5 3" xfId="13967" xr:uid="{00000000-0005-0000-0000-000016000000}"/>
    <cellStyle name="Comma 3 3 4 5 4" xfId="24719" xr:uid="{00000000-0005-0000-0000-000016000000}"/>
    <cellStyle name="Comma 3 3 4 5 5" xfId="35471" xr:uid="{00000000-0005-0000-0000-000016000000}"/>
    <cellStyle name="Comma 3 3 4 5 6" xfId="46223" xr:uid="{00000000-0005-0000-0000-000016000000}"/>
    <cellStyle name="Comma 3 3 4 6" xfId="4747" xr:uid="{00000000-0005-0000-0000-000016000000}"/>
    <cellStyle name="Comma 3 3 4 6 2" xfId="15503" xr:uid="{00000000-0005-0000-0000-000016000000}"/>
    <cellStyle name="Comma 3 3 4 6 3" xfId="26255" xr:uid="{00000000-0005-0000-0000-000016000000}"/>
    <cellStyle name="Comma 3 3 4 6 4" xfId="37007" xr:uid="{00000000-0005-0000-0000-000016000000}"/>
    <cellStyle name="Comma 3 3 4 6 5" xfId="47759" xr:uid="{00000000-0005-0000-0000-000016000000}"/>
    <cellStyle name="Comma 3 3 4 7" xfId="6287" xr:uid="{00000000-0005-0000-0000-000016000000}"/>
    <cellStyle name="Comma 3 3 4 7 2" xfId="17039" xr:uid="{00000000-0005-0000-0000-000016000000}"/>
    <cellStyle name="Comma 3 3 4 7 3" xfId="27791" xr:uid="{00000000-0005-0000-0000-000016000000}"/>
    <cellStyle name="Comma 3 3 4 7 4" xfId="38543" xr:uid="{00000000-0005-0000-0000-000016000000}"/>
    <cellStyle name="Comma 3 3 4 7 5" xfId="49295" xr:uid="{00000000-0005-0000-0000-000016000000}"/>
    <cellStyle name="Comma 3 3 4 8" xfId="10895" xr:uid="{00000000-0005-0000-0000-000016000000}"/>
    <cellStyle name="Comma 3 3 4 9" xfId="21647" xr:uid="{00000000-0005-0000-0000-000016000000}"/>
    <cellStyle name="Comma 3 3 5" xfId="148" xr:uid="{00000000-0005-0000-0000-00002A000000}"/>
    <cellStyle name="Comma 3 3 5 10" xfId="32463" xr:uid="{00000000-0005-0000-0000-00002A000000}"/>
    <cellStyle name="Comma 3 3 5 11" xfId="43215" xr:uid="{00000000-0005-0000-0000-00002A000000}"/>
    <cellStyle name="Comma 3 3 5 2" xfId="555" xr:uid="{00000000-0005-0000-0000-00002A000000}"/>
    <cellStyle name="Comma 3 3 5 2 10" xfId="43599" xr:uid="{00000000-0005-0000-0000-00002A000000}"/>
    <cellStyle name="Comma 3 3 5 2 2" xfId="1335" xr:uid="{00000000-0005-0000-0000-00002A000000}"/>
    <cellStyle name="Comma 3 3 5 2 2 2" xfId="2881" xr:uid="{00000000-0005-0000-0000-000029040000}"/>
    <cellStyle name="Comma 3 3 5 2 2 2 2" xfId="9039" xr:uid="{00000000-0005-0000-0000-000029040000}"/>
    <cellStyle name="Comma 3 3 5 2 2 2 2 2" xfId="19791" xr:uid="{00000000-0005-0000-0000-000029040000}"/>
    <cellStyle name="Comma 3 3 5 2 2 2 2 3" xfId="30543" xr:uid="{00000000-0005-0000-0000-000029040000}"/>
    <cellStyle name="Comma 3 3 5 2 2 2 2 4" xfId="41295" xr:uid="{00000000-0005-0000-0000-000029040000}"/>
    <cellStyle name="Comma 3 3 5 2 2 2 2 5" xfId="52047" xr:uid="{00000000-0005-0000-0000-000029040000}"/>
    <cellStyle name="Comma 3 3 5 2 2 2 3" xfId="13647" xr:uid="{00000000-0005-0000-0000-000029040000}"/>
    <cellStyle name="Comma 3 3 5 2 2 2 4" xfId="24399" xr:uid="{00000000-0005-0000-0000-000029040000}"/>
    <cellStyle name="Comma 3 3 5 2 2 2 5" xfId="35151" xr:uid="{00000000-0005-0000-0000-000029040000}"/>
    <cellStyle name="Comma 3 3 5 2 2 2 6" xfId="45903" xr:uid="{00000000-0005-0000-0000-000029040000}"/>
    <cellStyle name="Comma 3 3 5 2 2 3" xfId="4423" xr:uid="{00000000-0005-0000-0000-00002A000000}"/>
    <cellStyle name="Comma 3 3 5 2 2 3 2" xfId="10575" xr:uid="{00000000-0005-0000-0000-00002A000000}"/>
    <cellStyle name="Comma 3 3 5 2 2 3 2 2" xfId="21327" xr:uid="{00000000-0005-0000-0000-00002A000000}"/>
    <cellStyle name="Comma 3 3 5 2 2 3 2 3" xfId="32079" xr:uid="{00000000-0005-0000-0000-00002A000000}"/>
    <cellStyle name="Comma 3 3 5 2 2 3 2 4" xfId="42831" xr:uid="{00000000-0005-0000-0000-00002A000000}"/>
    <cellStyle name="Comma 3 3 5 2 2 3 2 5" xfId="53583" xr:uid="{00000000-0005-0000-0000-00002A000000}"/>
    <cellStyle name="Comma 3 3 5 2 2 3 3" xfId="15183" xr:uid="{00000000-0005-0000-0000-00002A000000}"/>
    <cellStyle name="Comma 3 3 5 2 2 3 4" xfId="25935" xr:uid="{00000000-0005-0000-0000-00002A000000}"/>
    <cellStyle name="Comma 3 3 5 2 2 3 5" xfId="36687" xr:uid="{00000000-0005-0000-0000-00002A000000}"/>
    <cellStyle name="Comma 3 3 5 2 2 3 6" xfId="47439" xr:uid="{00000000-0005-0000-0000-00002A000000}"/>
    <cellStyle name="Comma 3 3 5 2 2 4" xfId="5967" xr:uid="{00000000-0005-0000-0000-00002A000000}"/>
    <cellStyle name="Comma 3 3 5 2 2 4 2" xfId="16719" xr:uid="{00000000-0005-0000-0000-00002A000000}"/>
    <cellStyle name="Comma 3 3 5 2 2 4 3" xfId="27471" xr:uid="{00000000-0005-0000-0000-00002A000000}"/>
    <cellStyle name="Comma 3 3 5 2 2 4 4" xfId="38223" xr:uid="{00000000-0005-0000-0000-00002A000000}"/>
    <cellStyle name="Comma 3 3 5 2 2 4 5" xfId="48975" xr:uid="{00000000-0005-0000-0000-00002A000000}"/>
    <cellStyle name="Comma 3 3 5 2 2 5" xfId="7503" xr:uid="{00000000-0005-0000-0000-00002A000000}"/>
    <cellStyle name="Comma 3 3 5 2 2 5 2" xfId="18255" xr:uid="{00000000-0005-0000-0000-00002A000000}"/>
    <cellStyle name="Comma 3 3 5 2 2 5 3" xfId="29007" xr:uid="{00000000-0005-0000-0000-00002A000000}"/>
    <cellStyle name="Comma 3 3 5 2 2 5 4" xfId="39759" xr:uid="{00000000-0005-0000-0000-00002A000000}"/>
    <cellStyle name="Comma 3 3 5 2 2 5 5" xfId="50511" xr:uid="{00000000-0005-0000-0000-00002A000000}"/>
    <cellStyle name="Comma 3 3 5 2 2 6" xfId="12111" xr:uid="{00000000-0005-0000-0000-00002A000000}"/>
    <cellStyle name="Comma 3 3 5 2 2 7" xfId="22863" xr:uid="{00000000-0005-0000-0000-00002A000000}"/>
    <cellStyle name="Comma 3 3 5 2 2 8" xfId="33615" xr:uid="{00000000-0005-0000-0000-00002A000000}"/>
    <cellStyle name="Comma 3 3 5 2 2 9" xfId="44367" xr:uid="{00000000-0005-0000-0000-00002A000000}"/>
    <cellStyle name="Comma 3 3 5 2 3" xfId="2112" xr:uid="{00000000-0005-0000-0000-000028040000}"/>
    <cellStyle name="Comma 3 3 5 2 3 2" xfId="8271" xr:uid="{00000000-0005-0000-0000-000028040000}"/>
    <cellStyle name="Comma 3 3 5 2 3 2 2" xfId="19023" xr:uid="{00000000-0005-0000-0000-000028040000}"/>
    <cellStyle name="Comma 3 3 5 2 3 2 3" xfId="29775" xr:uid="{00000000-0005-0000-0000-000028040000}"/>
    <cellStyle name="Comma 3 3 5 2 3 2 4" xfId="40527" xr:uid="{00000000-0005-0000-0000-000028040000}"/>
    <cellStyle name="Comma 3 3 5 2 3 2 5" xfId="51279" xr:uid="{00000000-0005-0000-0000-000028040000}"/>
    <cellStyle name="Comma 3 3 5 2 3 3" xfId="12879" xr:uid="{00000000-0005-0000-0000-000028040000}"/>
    <cellStyle name="Comma 3 3 5 2 3 4" xfId="23631" xr:uid="{00000000-0005-0000-0000-000028040000}"/>
    <cellStyle name="Comma 3 3 5 2 3 5" xfId="34383" xr:uid="{00000000-0005-0000-0000-000028040000}"/>
    <cellStyle name="Comma 3 3 5 2 3 6" xfId="45135" xr:uid="{00000000-0005-0000-0000-000028040000}"/>
    <cellStyle name="Comma 3 3 5 2 4" xfId="3655" xr:uid="{00000000-0005-0000-0000-00002A000000}"/>
    <cellStyle name="Comma 3 3 5 2 4 2" xfId="9807" xr:uid="{00000000-0005-0000-0000-00002A000000}"/>
    <cellStyle name="Comma 3 3 5 2 4 2 2" xfId="20559" xr:uid="{00000000-0005-0000-0000-00002A000000}"/>
    <cellStyle name="Comma 3 3 5 2 4 2 3" xfId="31311" xr:uid="{00000000-0005-0000-0000-00002A000000}"/>
    <cellStyle name="Comma 3 3 5 2 4 2 4" xfId="42063" xr:uid="{00000000-0005-0000-0000-00002A000000}"/>
    <cellStyle name="Comma 3 3 5 2 4 2 5" xfId="52815" xr:uid="{00000000-0005-0000-0000-00002A000000}"/>
    <cellStyle name="Comma 3 3 5 2 4 3" xfId="14415" xr:uid="{00000000-0005-0000-0000-00002A000000}"/>
    <cellStyle name="Comma 3 3 5 2 4 4" xfId="25167" xr:uid="{00000000-0005-0000-0000-00002A000000}"/>
    <cellStyle name="Comma 3 3 5 2 4 5" xfId="35919" xr:uid="{00000000-0005-0000-0000-00002A000000}"/>
    <cellStyle name="Comma 3 3 5 2 4 6" xfId="46671" xr:uid="{00000000-0005-0000-0000-00002A000000}"/>
    <cellStyle name="Comma 3 3 5 2 5" xfId="5195" xr:uid="{00000000-0005-0000-0000-00002A000000}"/>
    <cellStyle name="Comma 3 3 5 2 5 2" xfId="15951" xr:uid="{00000000-0005-0000-0000-00002A000000}"/>
    <cellStyle name="Comma 3 3 5 2 5 3" xfId="26703" xr:uid="{00000000-0005-0000-0000-00002A000000}"/>
    <cellStyle name="Comma 3 3 5 2 5 4" xfId="37455" xr:uid="{00000000-0005-0000-0000-00002A000000}"/>
    <cellStyle name="Comma 3 3 5 2 5 5" xfId="48207" xr:uid="{00000000-0005-0000-0000-00002A000000}"/>
    <cellStyle name="Comma 3 3 5 2 6" xfId="6735" xr:uid="{00000000-0005-0000-0000-00002A000000}"/>
    <cellStyle name="Comma 3 3 5 2 6 2" xfId="17487" xr:uid="{00000000-0005-0000-0000-00002A000000}"/>
    <cellStyle name="Comma 3 3 5 2 6 3" xfId="28239" xr:uid="{00000000-0005-0000-0000-00002A000000}"/>
    <cellStyle name="Comma 3 3 5 2 6 4" xfId="38991" xr:uid="{00000000-0005-0000-0000-00002A000000}"/>
    <cellStyle name="Comma 3 3 5 2 6 5" xfId="49743" xr:uid="{00000000-0005-0000-0000-00002A000000}"/>
    <cellStyle name="Comma 3 3 5 2 7" xfId="11343" xr:uid="{00000000-0005-0000-0000-00002A000000}"/>
    <cellStyle name="Comma 3 3 5 2 8" xfId="22095" xr:uid="{00000000-0005-0000-0000-00002A000000}"/>
    <cellStyle name="Comma 3 3 5 2 9" xfId="32847" xr:uid="{00000000-0005-0000-0000-00002A000000}"/>
    <cellStyle name="Comma 3 3 5 3" xfId="951" xr:uid="{00000000-0005-0000-0000-00002A000000}"/>
    <cellStyle name="Comma 3 3 5 3 2" xfId="2497" xr:uid="{00000000-0005-0000-0000-00002A040000}"/>
    <cellStyle name="Comma 3 3 5 3 2 2" xfId="8655" xr:uid="{00000000-0005-0000-0000-00002A040000}"/>
    <cellStyle name="Comma 3 3 5 3 2 2 2" xfId="19407" xr:uid="{00000000-0005-0000-0000-00002A040000}"/>
    <cellStyle name="Comma 3 3 5 3 2 2 3" xfId="30159" xr:uid="{00000000-0005-0000-0000-00002A040000}"/>
    <cellStyle name="Comma 3 3 5 3 2 2 4" xfId="40911" xr:uid="{00000000-0005-0000-0000-00002A040000}"/>
    <cellStyle name="Comma 3 3 5 3 2 2 5" xfId="51663" xr:uid="{00000000-0005-0000-0000-00002A040000}"/>
    <cellStyle name="Comma 3 3 5 3 2 3" xfId="13263" xr:uid="{00000000-0005-0000-0000-00002A040000}"/>
    <cellStyle name="Comma 3 3 5 3 2 4" xfId="24015" xr:uid="{00000000-0005-0000-0000-00002A040000}"/>
    <cellStyle name="Comma 3 3 5 3 2 5" xfId="34767" xr:uid="{00000000-0005-0000-0000-00002A040000}"/>
    <cellStyle name="Comma 3 3 5 3 2 6" xfId="45519" xr:uid="{00000000-0005-0000-0000-00002A040000}"/>
    <cellStyle name="Comma 3 3 5 3 3" xfId="4039" xr:uid="{00000000-0005-0000-0000-00002A000000}"/>
    <cellStyle name="Comma 3 3 5 3 3 2" xfId="10191" xr:uid="{00000000-0005-0000-0000-00002A000000}"/>
    <cellStyle name="Comma 3 3 5 3 3 2 2" xfId="20943" xr:uid="{00000000-0005-0000-0000-00002A000000}"/>
    <cellStyle name="Comma 3 3 5 3 3 2 3" xfId="31695" xr:uid="{00000000-0005-0000-0000-00002A000000}"/>
    <cellStyle name="Comma 3 3 5 3 3 2 4" xfId="42447" xr:uid="{00000000-0005-0000-0000-00002A000000}"/>
    <cellStyle name="Comma 3 3 5 3 3 2 5" xfId="53199" xr:uid="{00000000-0005-0000-0000-00002A000000}"/>
    <cellStyle name="Comma 3 3 5 3 3 3" xfId="14799" xr:uid="{00000000-0005-0000-0000-00002A000000}"/>
    <cellStyle name="Comma 3 3 5 3 3 4" xfId="25551" xr:uid="{00000000-0005-0000-0000-00002A000000}"/>
    <cellStyle name="Comma 3 3 5 3 3 5" xfId="36303" xr:uid="{00000000-0005-0000-0000-00002A000000}"/>
    <cellStyle name="Comma 3 3 5 3 3 6" xfId="47055" xr:uid="{00000000-0005-0000-0000-00002A000000}"/>
    <cellStyle name="Comma 3 3 5 3 4" xfId="5583" xr:uid="{00000000-0005-0000-0000-00002A000000}"/>
    <cellStyle name="Comma 3 3 5 3 4 2" xfId="16335" xr:uid="{00000000-0005-0000-0000-00002A000000}"/>
    <cellStyle name="Comma 3 3 5 3 4 3" xfId="27087" xr:uid="{00000000-0005-0000-0000-00002A000000}"/>
    <cellStyle name="Comma 3 3 5 3 4 4" xfId="37839" xr:uid="{00000000-0005-0000-0000-00002A000000}"/>
    <cellStyle name="Comma 3 3 5 3 4 5" xfId="48591" xr:uid="{00000000-0005-0000-0000-00002A000000}"/>
    <cellStyle name="Comma 3 3 5 3 5" xfId="7119" xr:uid="{00000000-0005-0000-0000-00002A000000}"/>
    <cellStyle name="Comma 3 3 5 3 5 2" xfId="17871" xr:uid="{00000000-0005-0000-0000-00002A000000}"/>
    <cellStyle name="Comma 3 3 5 3 5 3" xfId="28623" xr:uid="{00000000-0005-0000-0000-00002A000000}"/>
    <cellStyle name="Comma 3 3 5 3 5 4" xfId="39375" xr:uid="{00000000-0005-0000-0000-00002A000000}"/>
    <cellStyle name="Comma 3 3 5 3 5 5" xfId="50127" xr:uid="{00000000-0005-0000-0000-00002A000000}"/>
    <cellStyle name="Comma 3 3 5 3 6" xfId="11727" xr:uid="{00000000-0005-0000-0000-00002A000000}"/>
    <cellStyle name="Comma 3 3 5 3 7" xfId="22479" xr:uid="{00000000-0005-0000-0000-00002A000000}"/>
    <cellStyle name="Comma 3 3 5 3 8" xfId="33231" xr:uid="{00000000-0005-0000-0000-00002A000000}"/>
    <cellStyle name="Comma 3 3 5 3 9" xfId="43983" xr:uid="{00000000-0005-0000-0000-00002A000000}"/>
    <cellStyle name="Comma 3 3 5 4" xfId="1728" xr:uid="{00000000-0005-0000-0000-000027040000}"/>
    <cellStyle name="Comma 3 3 5 4 2" xfId="7887" xr:uid="{00000000-0005-0000-0000-000027040000}"/>
    <cellStyle name="Comma 3 3 5 4 2 2" xfId="18639" xr:uid="{00000000-0005-0000-0000-000027040000}"/>
    <cellStyle name="Comma 3 3 5 4 2 3" xfId="29391" xr:uid="{00000000-0005-0000-0000-000027040000}"/>
    <cellStyle name="Comma 3 3 5 4 2 4" xfId="40143" xr:uid="{00000000-0005-0000-0000-000027040000}"/>
    <cellStyle name="Comma 3 3 5 4 2 5" xfId="50895" xr:uid="{00000000-0005-0000-0000-000027040000}"/>
    <cellStyle name="Comma 3 3 5 4 3" xfId="12495" xr:uid="{00000000-0005-0000-0000-000027040000}"/>
    <cellStyle name="Comma 3 3 5 4 4" xfId="23247" xr:uid="{00000000-0005-0000-0000-000027040000}"/>
    <cellStyle name="Comma 3 3 5 4 5" xfId="33999" xr:uid="{00000000-0005-0000-0000-000027040000}"/>
    <cellStyle name="Comma 3 3 5 4 6" xfId="44751" xr:uid="{00000000-0005-0000-0000-000027040000}"/>
    <cellStyle name="Comma 3 3 5 5" xfId="3271" xr:uid="{00000000-0005-0000-0000-00002A000000}"/>
    <cellStyle name="Comma 3 3 5 5 2" xfId="9423" xr:uid="{00000000-0005-0000-0000-00002A000000}"/>
    <cellStyle name="Comma 3 3 5 5 2 2" xfId="20175" xr:uid="{00000000-0005-0000-0000-00002A000000}"/>
    <cellStyle name="Comma 3 3 5 5 2 3" xfId="30927" xr:uid="{00000000-0005-0000-0000-00002A000000}"/>
    <cellStyle name="Comma 3 3 5 5 2 4" xfId="41679" xr:uid="{00000000-0005-0000-0000-00002A000000}"/>
    <cellStyle name="Comma 3 3 5 5 2 5" xfId="52431" xr:uid="{00000000-0005-0000-0000-00002A000000}"/>
    <cellStyle name="Comma 3 3 5 5 3" xfId="14031" xr:uid="{00000000-0005-0000-0000-00002A000000}"/>
    <cellStyle name="Comma 3 3 5 5 4" xfId="24783" xr:uid="{00000000-0005-0000-0000-00002A000000}"/>
    <cellStyle name="Comma 3 3 5 5 5" xfId="35535" xr:uid="{00000000-0005-0000-0000-00002A000000}"/>
    <cellStyle name="Comma 3 3 5 5 6" xfId="46287" xr:uid="{00000000-0005-0000-0000-00002A000000}"/>
    <cellStyle name="Comma 3 3 5 6" xfId="4811" xr:uid="{00000000-0005-0000-0000-00002A000000}"/>
    <cellStyle name="Comma 3 3 5 6 2" xfId="15567" xr:uid="{00000000-0005-0000-0000-00002A000000}"/>
    <cellStyle name="Comma 3 3 5 6 3" xfId="26319" xr:uid="{00000000-0005-0000-0000-00002A000000}"/>
    <cellStyle name="Comma 3 3 5 6 4" xfId="37071" xr:uid="{00000000-0005-0000-0000-00002A000000}"/>
    <cellStyle name="Comma 3 3 5 6 5" xfId="47823" xr:uid="{00000000-0005-0000-0000-00002A000000}"/>
    <cellStyle name="Comma 3 3 5 7" xfId="6351" xr:uid="{00000000-0005-0000-0000-00002A000000}"/>
    <cellStyle name="Comma 3 3 5 7 2" xfId="17103" xr:uid="{00000000-0005-0000-0000-00002A000000}"/>
    <cellStyle name="Comma 3 3 5 7 3" xfId="27855" xr:uid="{00000000-0005-0000-0000-00002A000000}"/>
    <cellStyle name="Comma 3 3 5 7 4" xfId="38607" xr:uid="{00000000-0005-0000-0000-00002A000000}"/>
    <cellStyle name="Comma 3 3 5 7 5" xfId="49359" xr:uid="{00000000-0005-0000-0000-00002A000000}"/>
    <cellStyle name="Comma 3 3 5 8" xfId="10959" xr:uid="{00000000-0005-0000-0000-00002A000000}"/>
    <cellStyle name="Comma 3 3 5 9" xfId="21711" xr:uid="{00000000-0005-0000-0000-00002A000000}"/>
    <cellStyle name="Comma 3 3 6" xfId="235" xr:uid="{00000000-0005-0000-0000-000016000000}"/>
    <cellStyle name="Comma 3 3 6 10" xfId="32527" xr:uid="{00000000-0005-0000-0000-000016000000}"/>
    <cellStyle name="Comma 3 3 6 11" xfId="43279" xr:uid="{00000000-0005-0000-0000-000016000000}"/>
    <cellStyle name="Comma 3 3 6 2" xfId="619" xr:uid="{00000000-0005-0000-0000-000016000000}"/>
    <cellStyle name="Comma 3 3 6 2 10" xfId="43663" xr:uid="{00000000-0005-0000-0000-000016000000}"/>
    <cellStyle name="Comma 3 3 6 2 2" xfId="1399" xr:uid="{00000000-0005-0000-0000-000016000000}"/>
    <cellStyle name="Comma 3 3 6 2 2 2" xfId="2945" xr:uid="{00000000-0005-0000-0000-00002D040000}"/>
    <cellStyle name="Comma 3 3 6 2 2 2 2" xfId="9103" xr:uid="{00000000-0005-0000-0000-00002D040000}"/>
    <cellStyle name="Comma 3 3 6 2 2 2 2 2" xfId="19855" xr:uid="{00000000-0005-0000-0000-00002D040000}"/>
    <cellStyle name="Comma 3 3 6 2 2 2 2 3" xfId="30607" xr:uid="{00000000-0005-0000-0000-00002D040000}"/>
    <cellStyle name="Comma 3 3 6 2 2 2 2 4" xfId="41359" xr:uid="{00000000-0005-0000-0000-00002D040000}"/>
    <cellStyle name="Comma 3 3 6 2 2 2 2 5" xfId="52111" xr:uid="{00000000-0005-0000-0000-00002D040000}"/>
    <cellStyle name="Comma 3 3 6 2 2 2 3" xfId="13711" xr:uid="{00000000-0005-0000-0000-00002D040000}"/>
    <cellStyle name="Comma 3 3 6 2 2 2 4" xfId="24463" xr:uid="{00000000-0005-0000-0000-00002D040000}"/>
    <cellStyle name="Comma 3 3 6 2 2 2 5" xfId="35215" xr:uid="{00000000-0005-0000-0000-00002D040000}"/>
    <cellStyle name="Comma 3 3 6 2 2 2 6" xfId="45967" xr:uid="{00000000-0005-0000-0000-00002D040000}"/>
    <cellStyle name="Comma 3 3 6 2 2 3" xfId="4487" xr:uid="{00000000-0005-0000-0000-000016000000}"/>
    <cellStyle name="Comma 3 3 6 2 2 3 2" xfId="10639" xr:uid="{00000000-0005-0000-0000-000016000000}"/>
    <cellStyle name="Comma 3 3 6 2 2 3 2 2" xfId="21391" xr:uid="{00000000-0005-0000-0000-000016000000}"/>
    <cellStyle name="Comma 3 3 6 2 2 3 2 3" xfId="32143" xr:uid="{00000000-0005-0000-0000-000016000000}"/>
    <cellStyle name="Comma 3 3 6 2 2 3 2 4" xfId="42895" xr:uid="{00000000-0005-0000-0000-000016000000}"/>
    <cellStyle name="Comma 3 3 6 2 2 3 2 5" xfId="53647" xr:uid="{00000000-0005-0000-0000-000016000000}"/>
    <cellStyle name="Comma 3 3 6 2 2 3 3" xfId="15247" xr:uid="{00000000-0005-0000-0000-000016000000}"/>
    <cellStyle name="Comma 3 3 6 2 2 3 4" xfId="25999" xr:uid="{00000000-0005-0000-0000-000016000000}"/>
    <cellStyle name="Comma 3 3 6 2 2 3 5" xfId="36751" xr:uid="{00000000-0005-0000-0000-000016000000}"/>
    <cellStyle name="Comma 3 3 6 2 2 3 6" xfId="47503" xr:uid="{00000000-0005-0000-0000-000016000000}"/>
    <cellStyle name="Comma 3 3 6 2 2 4" xfId="6031" xr:uid="{00000000-0005-0000-0000-000016000000}"/>
    <cellStyle name="Comma 3 3 6 2 2 4 2" xfId="16783" xr:uid="{00000000-0005-0000-0000-000016000000}"/>
    <cellStyle name="Comma 3 3 6 2 2 4 3" xfId="27535" xr:uid="{00000000-0005-0000-0000-000016000000}"/>
    <cellStyle name="Comma 3 3 6 2 2 4 4" xfId="38287" xr:uid="{00000000-0005-0000-0000-000016000000}"/>
    <cellStyle name="Comma 3 3 6 2 2 4 5" xfId="49039" xr:uid="{00000000-0005-0000-0000-000016000000}"/>
    <cellStyle name="Comma 3 3 6 2 2 5" xfId="7567" xr:uid="{00000000-0005-0000-0000-000016000000}"/>
    <cellStyle name="Comma 3 3 6 2 2 5 2" xfId="18319" xr:uid="{00000000-0005-0000-0000-000016000000}"/>
    <cellStyle name="Comma 3 3 6 2 2 5 3" xfId="29071" xr:uid="{00000000-0005-0000-0000-000016000000}"/>
    <cellStyle name="Comma 3 3 6 2 2 5 4" xfId="39823" xr:uid="{00000000-0005-0000-0000-000016000000}"/>
    <cellStyle name="Comma 3 3 6 2 2 5 5" xfId="50575" xr:uid="{00000000-0005-0000-0000-000016000000}"/>
    <cellStyle name="Comma 3 3 6 2 2 6" xfId="12175" xr:uid="{00000000-0005-0000-0000-000016000000}"/>
    <cellStyle name="Comma 3 3 6 2 2 7" xfId="22927" xr:uid="{00000000-0005-0000-0000-000016000000}"/>
    <cellStyle name="Comma 3 3 6 2 2 8" xfId="33679" xr:uid="{00000000-0005-0000-0000-000016000000}"/>
    <cellStyle name="Comma 3 3 6 2 2 9" xfId="44431" xr:uid="{00000000-0005-0000-0000-000016000000}"/>
    <cellStyle name="Comma 3 3 6 2 3" xfId="2176" xr:uid="{00000000-0005-0000-0000-00002C040000}"/>
    <cellStyle name="Comma 3 3 6 2 3 2" xfId="8335" xr:uid="{00000000-0005-0000-0000-00002C040000}"/>
    <cellStyle name="Comma 3 3 6 2 3 2 2" xfId="19087" xr:uid="{00000000-0005-0000-0000-00002C040000}"/>
    <cellStyle name="Comma 3 3 6 2 3 2 3" xfId="29839" xr:uid="{00000000-0005-0000-0000-00002C040000}"/>
    <cellStyle name="Comma 3 3 6 2 3 2 4" xfId="40591" xr:uid="{00000000-0005-0000-0000-00002C040000}"/>
    <cellStyle name="Comma 3 3 6 2 3 2 5" xfId="51343" xr:uid="{00000000-0005-0000-0000-00002C040000}"/>
    <cellStyle name="Comma 3 3 6 2 3 3" xfId="12943" xr:uid="{00000000-0005-0000-0000-00002C040000}"/>
    <cellStyle name="Comma 3 3 6 2 3 4" xfId="23695" xr:uid="{00000000-0005-0000-0000-00002C040000}"/>
    <cellStyle name="Comma 3 3 6 2 3 5" xfId="34447" xr:uid="{00000000-0005-0000-0000-00002C040000}"/>
    <cellStyle name="Comma 3 3 6 2 3 6" xfId="45199" xr:uid="{00000000-0005-0000-0000-00002C040000}"/>
    <cellStyle name="Comma 3 3 6 2 4" xfId="3719" xr:uid="{00000000-0005-0000-0000-000016000000}"/>
    <cellStyle name="Comma 3 3 6 2 4 2" xfId="9871" xr:uid="{00000000-0005-0000-0000-000016000000}"/>
    <cellStyle name="Comma 3 3 6 2 4 2 2" xfId="20623" xr:uid="{00000000-0005-0000-0000-000016000000}"/>
    <cellStyle name="Comma 3 3 6 2 4 2 3" xfId="31375" xr:uid="{00000000-0005-0000-0000-000016000000}"/>
    <cellStyle name="Comma 3 3 6 2 4 2 4" xfId="42127" xr:uid="{00000000-0005-0000-0000-000016000000}"/>
    <cellStyle name="Comma 3 3 6 2 4 2 5" xfId="52879" xr:uid="{00000000-0005-0000-0000-000016000000}"/>
    <cellStyle name="Comma 3 3 6 2 4 3" xfId="14479" xr:uid="{00000000-0005-0000-0000-000016000000}"/>
    <cellStyle name="Comma 3 3 6 2 4 4" xfId="25231" xr:uid="{00000000-0005-0000-0000-000016000000}"/>
    <cellStyle name="Comma 3 3 6 2 4 5" xfId="35983" xr:uid="{00000000-0005-0000-0000-000016000000}"/>
    <cellStyle name="Comma 3 3 6 2 4 6" xfId="46735" xr:uid="{00000000-0005-0000-0000-000016000000}"/>
    <cellStyle name="Comma 3 3 6 2 5" xfId="5259" xr:uid="{00000000-0005-0000-0000-000016000000}"/>
    <cellStyle name="Comma 3 3 6 2 5 2" xfId="16015" xr:uid="{00000000-0005-0000-0000-000016000000}"/>
    <cellStyle name="Comma 3 3 6 2 5 3" xfId="26767" xr:uid="{00000000-0005-0000-0000-000016000000}"/>
    <cellStyle name="Comma 3 3 6 2 5 4" xfId="37519" xr:uid="{00000000-0005-0000-0000-000016000000}"/>
    <cellStyle name="Comma 3 3 6 2 5 5" xfId="48271" xr:uid="{00000000-0005-0000-0000-000016000000}"/>
    <cellStyle name="Comma 3 3 6 2 6" xfId="6799" xr:uid="{00000000-0005-0000-0000-000016000000}"/>
    <cellStyle name="Comma 3 3 6 2 6 2" xfId="17551" xr:uid="{00000000-0005-0000-0000-000016000000}"/>
    <cellStyle name="Comma 3 3 6 2 6 3" xfId="28303" xr:uid="{00000000-0005-0000-0000-000016000000}"/>
    <cellStyle name="Comma 3 3 6 2 6 4" xfId="39055" xr:uid="{00000000-0005-0000-0000-000016000000}"/>
    <cellStyle name="Comma 3 3 6 2 6 5" xfId="49807" xr:uid="{00000000-0005-0000-0000-000016000000}"/>
    <cellStyle name="Comma 3 3 6 2 7" xfId="11407" xr:uid="{00000000-0005-0000-0000-000016000000}"/>
    <cellStyle name="Comma 3 3 6 2 8" xfId="22159" xr:uid="{00000000-0005-0000-0000-000016000000}"/>
    <cellStyle name="Comma 3 3 6 2 9" xfId="32911" xr:uid="{00000000-0005-0000-0000-000016000000}"/>
    <cellStyle name="Comma 3 3 6 3" xfId="1015" xr:uid="{00000000-0005-0000-0000-000016000000}"/>
    <cellStyle name="Comma 3 3 6 3 2" xfId="2561" xr:uid="{00000000-0005-0000-0000-00002E040000}"/>
    <cellStyle name="Comma 3 3 6 3 2 2" xfId="8719" xr:uid="{00000000-0005-0000-0000-00002E040000}"/>
    <cellStyle name="Comma 3 3 6 3 2 2 2" xfId="19471" xr:uid="{00000000-0005-0000-0000-00002E040000}"/>
    <cellStyle name="Comma 3 3 6 3 2 2 3" xfId="30223" xr:uid="{00000000-0005-0000-0000-00002E040000}"/>
    <cellStyle name="Comma 3 3 6 3 2 2 4" xfId="40975" xr:uid="{00000000-0005-0000-0000-00002E040000}"/>
    <cellStyle name="Comma 3 3 6 3 2 2 5" xfId="51727" xr:uid="{00000000-0005-0000-0000-00002E040000}"/>
    <cellStyle name="Comma 3 3 6 3 2 3" xfId="13327" xr:uid="{00000000-0005-0000-0000-00002E040000}"/>
    <cellStyle name="Comma 3 3 6 3 2 4" xfId="24079" xr:uid="{00000000-0005-0000-0000-00002E040000}"/>
    <cellStyle name="Comma 3 3 6 3 2 5" xfId="34831" xr:uid="{00000000-0005-0000-0000-00002E040000}"/>
    <cellStyle name="Comma 3 3 6 3 2 6" xfId="45583" xr:uid="{00000000-0005-0000-0000-00002E040000}"/>
    <cellStyle name="Comma 3 3 6 3 3" xfId="4103" xr:uid="{00000000-0005-0000-0000-000016000000}"/>
    <cellStyle name="Comma 3 3 6 3 3 2" xfId="10255" xr:uid="{00000000-0005-0000-0000-000016000000}"/>
    <cellStyle name="Comma 3 3 6 3 3 2 2" xfId="21007" xr:uid="{00000000-0005-0000-0000-000016000000}"/>
    <cellStyle name="Comma 3 3 6 3 3 2 3" xfId="31759" xr:uid="{00000000-0005-0000-0000-000016000000}"/>
    <cellStyle name="Comma 3 3 6 3 3 2 4" xfId="42511" xr:uid="{00000000-0005-0000-0000-000016000000}"/>
    <cellStyle name="Comma 3 3 6 3 3 2 5" xfId="53263" xr:uid="{00000000-0005-0000-0000-000016000000}"/>
    <cellStyle name="Comma 3 3 6 3 3 3" xfId="14863" xr:uid="{00000000-0005-0000-0000-000016000000}"/>
    <cellStyle name="Comma 3 3 6 3 3 4" xfId="25615" xr:uid="{00000000-0005-0000-0000-000016000000}"/>
    <cellStyle name="Comma 3 3 6 3 3 5" xfId="36367" xr:uid="{00000000-0005-0000-0000-000016000000}"/>
    <cellStyle name="Comma 3 3 6 3 3 6" xfId="47119" xr:uid="{00000000-0005-0000-0000-000016000000}"/>
    <cellStyle name="Comma 3 3 6 3 4" xfId="5647" xr:uid="{00000000-0005-0000-0000-000016000000}"/>
    <cellStyle name="Comma 3 3 6 3 4 2" xfId="16399" xr:uid="{00000000-0005-0000-0000-000016000000}"/>
    <cellStyle name="Comma 3 3 6 3 4 3" xfId="27151" xr:uid="{00000000-0005-0000-0000-000016000000}"/>
    <cellStyle name="Comma 3 3 6 3 4 4" xfId="37903" xr:uid="{00000000-0005-0000-0000-000016000000}"/>
    <cellStyle name="Comma 3 3 6 3 4 5" xfId="48655" xr:uid="{00000000-0005-0000-0000-000016000000}"/>
    <cellStyle name="Comma 3 3 6 3 5" xfId="7183" xr:uid="{00000000-0005-0000-0000-000016000000}"/>
    <cellStyle name="Comma 3 3 6 3 5 2" xfId="17935" xr:uid="{00000000-0005-0000-0000-000016000000}"/>
    <cellStyle name="Comma 3 3 6 3 5 3" xfId="28687" xr:uid="{00000000-0005-0000-0000-000016000000}"/>
    <cellStyle name="Comma 3 3 6 3 5 4" xfId="39439" xr:uid="{00000000-0005-0000-0000-000016000000}"/>
    <cellStyle name="Comma 3 3 6 3 5 5" xfId="50191" xr:uid="{00000000-0005-0000-0000-000016000000}"/>
    <cellStyle name="Comma 3 3 6 3 6" xfId="11791" xr:uid="{00000000-0005-0000-0000-000016000000}"/>
    <cellStyle name="Comma 3 3 6 3 7" xfId="22543" xr:uid="{00000000-0005-0000-0000-000016000000}"/>
    <cellStyle name="Comma 3 3 6 3 8" xfId="33295" xr:uid="{00000000-0005-0000-0000-000016000000}"/>
    <cellStyle name="Comma 3 3 6 3 9" xfId="44047" xr:uid="{00000000-0005-0000-0000-000016000000}"/>
    <cellStyle name="Comma 3 3 6 4" xfId="1792" xr:uid="{00000000-0005-0000-0000-00002B040000}"/>
    <cellStyle name="Comma 3 3 6 4 2" xfId="7951" xr:uid="{00000000-0005-0000-0000-00002B040000}"/>
    <cellStyle name="Comma 3 3 6 4 2 2" xfId="18703" xr:uid="{00000000-0005-0000-0000-00002B040000}"/>
    <cellStyle name="Comma 3 3 6 4 2 3" xfId="29455" xr:uid="{00000000-0005-0000-0000-00002B040000}"/>
    <cellStyle name="Comma 3 3 6 4 2 4" xfId="40207" xr:uid="{00000000-0005-0000-0000-00002B040000}"/>
    <cellStyle name="Comma 3 3 6 4 2 5" xfId="50959" xr:uid="{00000000-0005-0000-0000-00002B040000}"/>
    <cellStyle name="Comma 3 3 6 4 3" xfId="12559" xr:uid="{00000000-0005-0000-0000-00002B040000}"/>
    <cellStyle name="Comma 3 3 6 4 4" xfId="23311" xr:uid="{00000000-0005-0000-0000-00002B040000}"/>
    <cellStyle name="Comma 3 3 6 4 5" xfId="34063" xr:uid="{00000000-0005-0000-0000-00002B040000}"/>
    <cellStyle name="Comma 3 3 6 4 6" xfId="44815" xr:uid="{00000000-0005-0000-0000-00002B040000}"/>
    <cellStyle name="Comma 3 3 6 5" xfId="3335" xr:uid="{00000000-0005-0000-0000-000016000000}"/>
    <cellStyle name="Comma 3 3 6 5 2" xfId="9487" xr:uid="{00000000-0005-0000-0000-000016000000}"/>
    <cellStyle name="Comma 3 3 6 5 2 2" xfId="20239" xr:uid="{00000000-0005-0000-0000-000016000000}"/>
    <cellStyle name="Comma 3 3 6 5 2 3" xfId="30991" xr:uid="{00000000-0005-0000-0000-000016000000}"/>
    <cellStyle name="Comma 3 3 6 5 2 4" xfId="41743" xr:uid="{00000000-0005-0000-0000-000016000000}"/>
    <cellStyle name="Comma 3 3 6 5 2 5" xfId="52495" xr:uid="{00000000-0005-0000-0000-000016000000}"/>
    <cellStyle name="Comma 3 3 6 5 3" xfId="14095" xr:uid="{00000000-0005-0000-0000-000016000000}"/>
    <cellStyle name="Comma 3 3 6 5 4" xfId="24847" xr:uid="{00000000-0005-0000-0000-000016000000}"/>
    <cellStyle name="Comma 3 3 6 5 5" xfId="35599" xr:uid="{00000000-0005-0000-0000-000016000000}"/>
    <cellStyle name="Comma 3 3 6 5 6" xfId="46351" xr:uid="{00000000-0005-0000-0000-000016000000}"/>
    <cellStyle name="Comma 3 3 6 6" xfId="4875" xr:uid="{00000000-0005-0000-0000-000016000000}"/>
    <cellStyle name="Comma 3 3 6 6 2" xfId="15631" xr:uid="{00000000-0005-0000-0000-000016000000}"/>
    <cellStyle name="Comma 3 3 6 6 3" xfId="26383" xr:uid="{00000000-0005-0000-0000-000016000000}"/>
    <cellStyle name="Comma 3 3 6 6 4" xfId="37135" xr:uid="{00000000-0005-0000-0000-000016000000}"/>
    <cellStyle name="Comma 3 3 6 6 5" xfId="47887" xr:uid="{00000000-0005-0000-0000-000016000000}"/>
    <cellStyle name="Comma 3 3 6 7" xfId="6415" xr:uid="{00000000-0005-0000-0000-000016000000}"/>
    <cellStyle name="Comma 3 3 6 7 2" xfId="17167" xr:uid="{00000000-0005-0000-0000-000016000000}"/>
    <cellStyle name="Comma 3 3 6 7 3" xfId="27919" xr:uid="{00000000-0005-0000-0000-000016000000}"/>
    <cellStyle name="Comma 3 3 6 7 4" xfId="38671" xr:uid="{00000000-0005-0000-0000-000016000000}"/>
    <cellStyle name="Comma 3 3 6 7 5" xfId="49423" xr:uid="{00000000-0005-0000-0000-000016000000}"/>
    <cellStyle name="Comma 3 3 6 8" xfId="11023" xr:uid="{00000000-0005-0000-0000-000016000000}"/>
    <cellStyle name="Comma 3 3 6 9" xfId="21775" xr:uid="{00000000-0005-0000-0000-000016000000}"/>
    <cellStyle name="Comma 3 3 7" xfId="299" xr:uid="{00000000-0005-0000-0000-000016000000}"/>
    <cellStyle name="Comma 3 3 7 10" xfId="32591" xr:uid="{00000000-0005-0000-0000-000016000000}"/>
    <cellStyle name="Comma 3 3 7 11" xfId="43343" xr:uid="{00000000-0005-0000-0000-000016000000}"/>
    <cellStyle name="Comma 3 3 7 2" xfId="683" xr:uid="{00000000-0005-0000-0000-000016000000}"/>
    <cellStyle name="Comma 3 3 7 2 10" xfId="43727" xr:uid="{00000000-0005-0000-0000-000016000000}"/>
    <cellStyle name="Comma 3 3 7 2 2" xfId="1463" xr:uid="{00000000-0005-0000-0000-000016000000}"/>
    <cellStyle name="Comma 3 3 7 2 2 2" xfId="3009" xr:uid="{00000000-0005-0000-0000-000031040000}"/>
    <cellStyle name="Comma 3 3 7 2 2 2 2" xfId="9167" xr:uid="{00000000-0005-0000-0000-000031040000}"/>
    <cellStyle name="Comma 3 3 7 2 2 2 2 2" xfId="19919" xr:uid="{00000000-0005-0000-0000-000031040000}"/>
    <cellStyle name="Comma 3 3 7 2 2 2 2 3" xfId="30671" xr:uid="{00000000-0005-0000-0000-000031040000}"/>
    <cellStyle name="Comma 3 3 7 2 2 2 2 4" xfId="41423" xr:uid="{00000000-0005-0000-0000-000031040000}"/>
    <cellStyle name="Comma 3 3 7 2 2 2 2 5" xfId="52175" xr:uid="{00000000-0005-0000-0000-000031040000}"/>
    <cellStyle name="Comma 3 3 7 2 2 2 3" xfId="13775" xr:uid="{00000000-0005-0000-0000-000031040000}"/>
    <cellStyle name="Comma 3 3 7 2 2 2 4" xfId="24527" xr:uid="{00000000-0005-0000-0000-000031040000}"/>
    <cellStyle name="Comma 3 3 7 2 2 2 5" xfId="35279" xr:uid="{00000000-0005-0000-0000-000031040000}"/>
    <cellStyle name="Comma 3 3 7 2 2 2 6" xfId="46031" xr:uid="{00000000-0005-0000-0000-000031040000}"/>
    <cellStyle name="Comma 3 3 7 2 2 3" xfId="4551" xr:uid="{00000000-0005-0000-0000-000016000000}"/>
    <cellStyle name="Comma 3 3 7 2 2 3 2" xfId="10703" xr:uid="{00000000-0005-0000-0000-000016000000}"/>
    <cellStyle name="Comma 3 3 7 2 2 3 2 2" xfId="21455" xr:uid="{00000000-0005-0000-0000-000016000000}"/>
    <cellStyle name="Comma 3 3 7 2 2 3 2 3" xfId="32207" xr:uid="{00000000-0005-0000-0000-000016000000}"/>
    <cellStyle name="Comma 3 3 7 2 2 3 2 4" xfId="42959" xr:uid="{00000000-0005-0000-0000-000016000000}"/>
    <cellStyle name="Comma 3 3 7 2 2 3 2 5" xfId="53711" xr:uid="{00000000-0005-0000-0000-000016000000}"/>
    <cellStyle name="Comma 3 3 7 2 2 3 3" xfId="15311" xr:uid="{00000000-0005-0000-0000-000016000000}"/>
    <cellStyle name="Comma 3 3 7 2 2 3 4" xfId="26063" xr:uid="{00000000-0005-0000-0000-000016000000}"/>
    <cellStyle name="Comma 3 3 7 2 2 3 5" xfId="36815" xr:uid="{00000000-0005-0000-0000-000016000000}"/>
    <cellStyle name="Comma 3 3 7 2 2 3 6" xfId="47567" xr:uid="{00000000-0005-0000-0000-000016000000}"/>
    <cellStyle name="Comma 3 3 7 2 2 4" xfId="6095" xr:uid="{00000000-0005-0000-0000-000016000000}"/>
    <cellStyle name="Comma 3 3 7 2 2 4 2" xfId="16847" xr:uid="{00000000-0005-0000-0000-000016000000}"/>
    <cellStyle name="Comma 3 3 7 2 2 4 3" xfId="27599" xr:uid="{00000000-0005-0000-0000-000016000000}"/>
    <cellStyle name="Comma 3 3 7 2 2 4 4" xfId="38351" xr:uid="{00000000-0005-0000-0000-000016000000}"/>
    <cellStyle name="Comma 3 3 7 2 2 4 5" xfId="49103" xr:uid="{00000000-0005-0000-0000-000016000000}"/>
    <cellStyle name="Comma 3 3 7 2 2 5" xfId="7631" xr:uid="{00000000-0005-0000-0000-000016000000}"/>
    <cellStyle name="Comma 3 3 7 2 2 5 2" xfId="18383" xr:uid="{00000000-0005-0000-0000-000016000000}"/>
    <cellStyle name="Comma 3 3 7 2 2 5 3" xfId="29135" xr:uid="{00000000-0005-0000-0000-000016000000}"/>
    <cellStyle name="Comma 3 3 7 2 2 5 4" xfId="39887" xr:uid="{00000000-0005-0000-0000-000016000000}"/>
    <cellStyle name="Comma 3 3 7 2 2 5 5" xfId="50639" xr:uid="{00000000-0005-0000-0000-000016000000}"/>
    <cellStyle name="Comma 3 3 7 2 2 6" xfId="12239" xr:uid="{00000000-0005-0000-0000-000016000000}"/>
    <cellStyle name="Comma 3 3 7 2 2 7" xfId="22991" xr:uid="{00000000-0005-0000-0000-000016000000}"/>
    <cellStyle name="Comma 3 3 7 2 2 8" xfId="33743" xr:uid="{00000000-0005-0000-0000-000016000000}"/>
    <cellStyle name="Comma 3 3 7 2 2 9" xfId="44495" xr:uid="{00000000-0005-0000-0000-000016000000}"/>
    <cellStyle name="Comma 3 3 7 2 3" xfId="2240" xr:uid="{00000000-0005-0000-0000-000030040000}"/>
    <cellStyle name="Comma 3 3 7 2 3 2" xfId="8399" xr:uid="{00000000-0005-0000-0000-000030040000}"/>
    <cellStyle name="Comma 3 3 7 2 3 2 2" xfId="19151" xr:uid="{00000000-0005-0000-0000-000030040000}"/>
    <cellStyle name="Comma 3 3 7 2 3 2 3" xfId="29903" xr:uid="{00000000-0005-0000-0000-000030040000}"/>
    <cellStyle name="Comma 3 3 7 2 3 2 4" xfId="40655" xr:uid="{00000000-0005-0000-0000-000030040000}"/>
    <cellStyle name="Comma 3 3 7 2 3 2 5" xfId="51407" xr:uid="{00000000-0005-0000-0000-000030040000}"/>
    <cellStyle name="Comma 3 3 7 2 3 3" xfId="13007" xr:uid="{00000000-0005-0000-0000-000030040000}"/>
    <cellStyle name="Comma 3 3 7 2 3 4" xfId="23759" xr:uid="{00000000-0005-0000-0000-000030040000}"/>
    <cellStyle name="Comma 3 3 7 2 3 5" xfId="34511" xr:uid="{00000000-0005-0000-0000-000030040000}"/>
    <cellStyle name="Comma 3 3 7 2 3 6" xfId="45263" xr:uid="{00000000-0005-0000-0000-000030040000}"/>
    <cellStyle name="Comma 3 3 7 2 4" xfId="3783" xr:uid="{00000000-0005-0000-0000-000016000000}"/>
    <cellStyle name="Comma 3 3 7 2 4 2" xfId="9935" xr:uid="{00000000-0005-0000-0000-000016000000}"/>
    <cellStyle name="Comma 3 3 7 2 4 2 2" xfId="20687" xr:uid="{00000000-0005-0000-0000-000016000000}"/>
    <cellStyle name="Comma 3 3 7 2 4 2 3" xfId="31439" xr:uid="{00000000-0005-0000-0000-000016000000}"/>
    <cellStyle name="Comma 3 3 7 2 4 2 4" xfId="42191" xr:uid="{00000000-0005-0000-0000-000016000000}"/>
    <cellStyle name="Comma 3 3 7 2 4 2 5" xfId="52943" xr:uid="{00000000-0005-0000-0000-000016000000}"/>
    <cellStyle name="Comma 3 3 7 2 4 3" xfId="14543" xr:uid="{00000000-0005-0000-0000-000016000000}"/>
    <cellStyle name="Comma 3 3 7 2 4 4" xfId="25295" xr:uid="{00000000-0005-0000-0000-000016000000}"/>
    <cellStyle name="Comma 3 3 7 2 4 5" xfId="36047" xr:uid="{00000000-0005-0000-0000-000016000000}"/>
    <cellStyle name="Comma 3 3 7 2 4 6" xfId="46799" xr:uid="{00000000-0005-0000-0000-000016000000}"/>
    <cellStyle name="Comma 3 3 7 2 5" xfId="5323" xr:uid="{00000000-0005-0000-0000-000016000000}"/>
    <cellStyle name="Comma 3 3 7 2 5 2" xfId="16079" xr:uid="{00000000-0005-0000-0000-000016000000}"/>
    <cellStyle name="Comma 3 3 7 2 5 3" xfId="26831" xr:uid="{00000000-0005-0000-0000-000016000000}"/>
    <cellStyle name="Comma 3 3 7 2 5 4" xfId="37583" xr:uid="{00000000-0005-0000-0000-000016000000}"/>
    <cellStyle name="Comma 3 3 7 2 5 5" xfId="48335" xr:uid="{00000000-0005-0000-0000-000016000000}"/>
    <cellStyle name="Comma 3 3 7 2 6" xfId="6863" xr:uid="{00000000-0005-0000-0000-000016000000}"/>
    <cellStyle name="Comma 3 3 7 2 6 2" xfId="17615" xr:uid="{00000000-0005-0000-0000-000016000000}"/>
    <cellStyle name="Comma 3 3 7 2 6 3" xfId="28367" xr:uid="{00000000-0005-0000-0000-000016000000}"/>
    <cellStyle name="Comma 3 3 7 2 6 4" xfId="39119" xr:uid="{00000000-0005-0000-0000-000016000000}"/>
    <cellStyle name="Comma 3 3 7 2 6 5" xfId="49871" xr:uid="{00000000-0005-0000-0000-000016000000}"/>
    <cellStyle name="Comma 3 3 7 2 7" xfId="11471" xr:uid="{00000000-0005-0000-0000-000016000000}"/>
    <cellStyle name="Comma 3 3 7 2 8" xfId="22223" xr:uid="{00000000-0005-0000-0000-000016000000}"/>
    <cellStyle name="Comma 3 3 7 2 9" xfId="32975" xr:uid="{00000000-0005-0000-0000-000016000000}"/>
    <cellStyle name="Comma 3 3 7 3" xfId="1079" xr:uid="{00000000-0005-0000-0000-000016000000}"/>
    <cellStyle name="Comma 3 3 7 3 2" xfId="2625" xr:uid="{00000000-0005-0000-0000-000032040000}"/>
    <cellStyle name="Comma 3 3 7 3 2 2" xfId="8783" xr:uid="{00000000-0005-0000-0000-000032040000}"/>
    <cellStyle name="Comma 3 3 7 3 2 2 2" xfId="19535" xr:uid="{00000000-0005-0000-0000-000032040000}"/>
    <cellStyle name="Comma 3 3 7 3 2 2 3" xfId="30287" xr:uid="{00000000-0005-0000-0000-000032040000}"/>
    <cellStyle name="Comma 3 3 7 3 2 2 4" xfId="41039" xr:uid="{00000000-0005-0000-0000-000032040000}"/>
    <cellStyle name="Comma 3 3 7 3 2 2 5" xfId="51791" xr:uid="{00000000-0005-0000-0000-000032040000}"/>
    <cellStyle name="Comma 3 3 7 3 2 3" xfId="13391" xr:uid="{00000000-0005-0000-0000-000032040000}"/>
    <cellStyle name="Comma 3 3 7 3 2 4" xfId="24143" xr:uid="{00000000-0005-0000-0000-000032040000}"/>
    <cellStyle name="Comma 3 3 7 3 2 5" xfId="34895" xr:uid="{00000000-0005-0000-0000-000032040000}"/>
    <cellStyle name="Comma 3 3 7 3 2 6" xfId="45647" xr:uid="{00000000-0005-0000-0000-000032040000}"/>
    <cellStyle name="Comma 3 3 7 3 3" xfId="4167" xr:uid="{00000000-0005-0000-0000-000016000000}"/>
    <cellStyle name="Comma 3 3 7 3 3 2" xfId="10319" xr:uid="{00000000-0005-0000-0000-000016000000}"/>
    <cellStyle name="Comma 3 3 7 3 3 2 2" xfId="21071" xr:uid="{00000000-0005-0000-0000-000016000000}"/>
    <cellStyle name="Comma 3 3 7 3 3 2 3" xfId="31823" xr:uid="{00000000-0005-0000-0000-000016000000}"/>
    <cellStyle name="Comma 3 3 7 3 3 2 4" xfId="42575" xr:uid="{00000000-0005-0000-0000-000016000000}"/>
    <cellStyle name="Comma 3 3 7 3 3 2 5" xfId="53327" xr:uid="{00000000-0005-0000-0000-000016000000}"/>
    <cellStyle name="Comma 3 3 7 3 3 3" xfId="14927" xr:uid="{00000000-0005-0000-0000-000016000000}"/>
    <cellStyle name="Comma 3 3 7 3 3 4" xfId="25679" xr:uid="{00000000-0005-0000-0000-000016000000}"/>
    <cellStyle name="Comma 3 3 7 3 3 5" xfId="36431" xr:uid="{00000000-0005-0000-0000-000016000000}"/>
    <cellStyle name="Comma 3 3 7 3 3 6" xfId="47183" xr:uid="{00000000-0005-0000-0000-000016000000}"/>
    <cellStyle name="Comma 3 3 7 3 4" xfId="5711" xr:uid="{00000000-0005-0000-0000-000016000000}"/>
    <cellStyle name="Comma 3 3 7 3 4 2" xfId="16463" xr:uid="{00000000-0005-0000-0000-000016000000}"/>
    <cellStyle name="Comma 3 3 7 3 4 3" xfId="27215" xr:uid="{00000000-0005-0000-0000-000016000000}"/>
    <cellStyle name="Comma 3 3 7 3 4 4" xfId="37967" xr:uid="{00000000-0005-0000-0000-000016000000}"/>
    <cellStyle name="Comma 3 3 7 3 4 5" xfId="48719" xr:uid="{00000000-0005-0000-0000-000016000000}"/>
    <cellStyle name="Comma 3 3 7 3 5" xfId="7247" xr:uid="{00000000-0005-0000-0000-000016000000}"/>
    <cellStyle name="Comma 3 3 7 3 5 2" xfId="17999" xr:uid="{00000000-0005-0000-0000-000016000000}"/>
    <cellStyle name="Comma 3 3 7 3 5 3" xfId="28751" xr:uid="{00000000-0005-0000-0000-000016000000}"/>
    <cellStyle name="Comma 3 3 7 3 5 4" xfId="39503" xr:uid="{00000000-0005-0000-0000-000016000000}"/>
    <cellStyle name="Comma 3 3 7 3 5 5" xfId="50255" xr:uid="{00000000-0005-0000-0000-000016000000}"/>
    <cellStyle name="Comma 3 3 7 3 6" xfId="11855" xr:uid="{00000000-0005-0000-0000-000016000000}"/>
    <cellStyle name="Comma 3 3 7 3 7" xfId="22607" xr:uid="{00000000-0005-0000-0000-000016000000}"/>
    <cellStyle name="Comma 3 3 7 3 8" xfId="33359" xr:uid="{00000000-0005-0000-0000-000016000000}"/>
    <cellStyle name="Comma 3 3 7 3 9" xfId="44111" xr:uid="{00000000-0005-0000-0000-000016000000}"/>
    <cellStyle name="Comma 3 3 7 4" xfId="1856" xr:uid="{00000000-0005-0000-0000-00002F040000}"/>
    <cellStyle name="Comma 3 3 7 4 2" xfId="8015" xr:uid="{00000000-0005-0000-0000-00002F040000}"/>
    <cellStyle name="Comma 3 3 7 4 2 2" xfId="18767" xr:uid="{00000000-0005-0000-0000-00002F040000}"/>
    <cellStyle name="Comma 3 3 7 4 2 3" xfId="29519" xr:uid="{00000000-0005-0000-0000-00002F040000}"/>
    <cellStyle name="Comma 3 3 7 4 2 4" xfId="40271" xr:uid="{00000000-0005-0000-0000-00002F040000}"/>
    <cellStyle name="Comma 3 3 7 4 2 5" xfId="51023" xr:uid="{00000000-0005-0000-0000-00002F040000}"/>
    <cellStyle name="Comma 3 3 7 4 3" xfId="12623" xr:uid="{00000000-0005-0000-0000-00002F040000}"/>
    <cellStyle name="Comma 3 3 7 4 4" xfId="23375" xr:uid="{00000000-0005-0000-0000-00002F040000}"/>
    <cellStyle name="Comma 3 3 7 4 5" xfId="34127" xr:uid="{00000000-0005-0000-0000-00002F040000}"/>
    <cellStyle name="Comma 3 3 7 4 6" xfId="44879" xr:uid="{00000000-0005-0000-0000-00002F040000}"/>
    <cellStyle name="Comma 3 3 7 5" xfId="3399" xr:uid="{00000000-0005-0000-0000-000016000000}"/>
    <cellStyle name="Comma 3 3 7 5 2" xfId="9551" xr:uid="{00000000-0005-0000-0000-000016000000}"/>
    <cellStyle name="Comma 3 3 7 5 2 2" xfId="20303" xr:uid="{00000000-0005-0000-0000-000016000000}"/>
    <cellStyle name="Comma 3 3 7 5 2 3" xfId="31055" xr:uid="{00000000-0005-0000-0000-000016000000}"/>
    <cellStyle name="Comma 3 3 7 5 2 4" xfId="41807" xr:uid="{00000000-0005-0000-0000-000016000000}"/>
    <cellStyle name="Comma 3 3 7 5 2 5" xfId="52559" xr:uid="{00000000-0005-0000-0000-000016000000}"/>
    <cellStyle name="Comma 3 3 7 5 3" xfId="14159" xr:uid="{00000000-0005-0000-0000-000016000000}"/>
    <cellStyle name="Comma 3 3 7 5 4" xfId="24911" xr:uid="{00000000-0005-0000-0000-000016000000}"/>
    <cellStyle name="Comma 3 3 7 5 5" xfId="35663" xr:uid="{00000000-0005-0000-0000-000016000000}"/>
    <cellStyle name="Comma 3 3 7 5 6" xfId="46415" xr:uid="{00000000-0005-0000-0000-000016000000}"/>
    <cellStyle name="Comma 3 3 7 6" xfId="4939" xr:uid="{00000000-0005-0000-0000-000016000000}"/>
    <cellStyle name="Comma 3 3 7 6 2" xfId="15695" xr:uid="{00000000-0005-0000-0000-000016000000}"/>
    <cellStyle name="Comma 3 3 7 6 3" xfId="26447" xr:uid="{00000000-0005-0000-0000-000016000000}"/>
    <cellStyle name="Comma 3 3 7 6 4" xfId="37199" xr:uid="{00000000-0005-0000-0000-000016000000}"/>
    <cellStyle name="Comma 3 3 7 6 5" xfId="47951" xr:uid="{00000000-0005-0000-0000-000016000000}"/>
    <cellStyle name="Comma 3 3 7 7" xfId="6479" xr:uid="{00000000-0005-0000-0000-000016000000}"/>
    <cellStyle name="Comma 3 3 7 7 2" xfId="17231" xr:uid="{00000000-0005-0000-0000-000016000000}"/>
    <cellStyle name="Comma 3 3 7 7 3" xfId="27983" xr:uid="{00000000-0005-0000-0000-000016000000}"/>
    <cellStyle name="Comma 3 3 7 7 4" xfId="38735" xr:uid="{00000000-0005-0000-0000-000016000000}"/>
    <cellStyle name="Comma 3 3 7 7 5" xfId="49487" xr:uid="{00000000-0005-0000-0000-000016000000}"/>
    <cellStyle name="Comma 3 3 7 8" xfId="11087" xr:uid="{00000000-0005-0000-0000-000016000000}"/>
    <cellStyle name="Comma 3 3 7 9" xfId="21839" xr:uid="{00000000-0005-0000-0000-000016000000}"/>
    <cellStyle name="Comma 3 3 8" xfId="363" xr:uid="{00000000-0005-0000-0000-000016000000}"/>
    <cellStyle name="Comma 3 3 8 10" xfId="32655" xr:uid="{00000000-0005-0000-0000-000016000000}"/>
    <cellStyle name="Comma 3 3 8 11" xfId="43407" xr:uid="{00000000-0005-0000-0000-000016000000}"/>
    <cellStyle name="Comma 3 3 8 2" xfId="747" xr:uid="{00000000-0005-0000-0000-000016000000}"/>
    <cellStyle name="Comma 3 3 8 2 10" xfId="43791" xr:uid="{00000000-0005-0000-0000-000016000000}"/>
    <cellStyle name="Comma 3 3 8 2 2" xfId="1527" xr:uid="{00000000-0005-0000-0000-000016000000}"/>
    <cellStyle name="Comma 3 3 8 2 2 2" xfId="3073" xr:uid="{00000000-0005-0000-0000-000035040000}"/>
    <cellStyle name="Comma 3 3 8 2 2 2 2" xfId="9231" xr:uid="{00000000-0005-0000-0000-000035040000}"/>
    <cellStyle name="Comma 3 3 8 2 2 2 2 2" xfId="19983" xr:uid="{00000000-0005-0000-0000-000035040000}"/>
    <cellStyle name="Comma 3 3 8 2 2 2 2 3" xfId="30735" xr:uid="{00000000-0005-0000-0000-000035040000}"/>
    <cellStyle name="Comma 3 3 8 2 2 2 2 4" xfId="41487" xr:uid="{00000000-0005-0000-0000-000035040000}"/>
    <cellStyle name="Comma 3 3 8 2 2 2 2 5" xfId="52239" xr:uid="{00000000-0005-0000-0000-000035040000}"/>
    <cellStyle name="Comma 3 3 8 2 2 2 3" xfId="13839" xr:uid="{00000000-0005-0000-0000-000035040000}"/>
    <cellStyle name="Comma 3 3 8 2 2 2 4" xfId="24591" xr:uid="{00000000-0005-0000-0000-000035040000}"/>
    <cellStyle name="Comma 3 3 8 2 2 2 5" xfId="35343" xr:uid="{00000000-0005-0000-0000-000035040000}"/>
    <cellStyle name="Comma 3 3 8 2 2 2 6" xfId="46095" xr:uid="{00000000-0005-0000-0000-000035040000}"/>
    <cellStyle name="Comma 3 3 8 2 2 3" xfId="4615" xr:uid="{00000000-0005-0000-0000-000016000000}"/>
    <cellStyle name="Comma 3 3 8 2 2 3 2" xfId="10767" xr:uid="{00000000-0005-0000-0000-000016000000}"/>
    <cellStyle name="Comma 3 3 8 2 2 3 2 2" xfId="21519" xr:uid="{00000000-0005-0000-0000-000016000000}"/>
    <cellStyle name="Comma 3 3 8 2 2 3 2 3" xfId="32271" xr:uid="{00000000-0005-0000-0000-000016000000}"/>
    <cellStyle name="Comma 3 3 8 2 2 3 2 4" xfId="43023" xr:uid="{00000000-0005-0000-0000-000016000000}"/>
    <cellStyle name="Comma 3 3 8 2 2 3 2 5" xfId="53775" xr:uid="{00000000-0005-0000-0000-000016000000}"/>
    <cellStyle name="Comma 3 3 8 2 2 3 3" xfId="15375" xr:uid="{00000000-0005-0000-0000-000016000000}"/>
    <cellStyle name="Comma 3 3 8 2 2 3 4" xfId="26127" xr:uid="{00000000-0005-0000-0000-000016000000}"/>
    <cellStyle name="Comma 3 3 8 2 2 3 5" xfId="36879" xr:uid="{00000000-0005-0000-0000-000016000000}"/>
    <cellStyle name="Comma 3 3 8 2 2 3 6" xfId="47631" xr:uid="{00000000-0005-0000-0000-000016000000}"/>
    <cellStyle name="Comma 3 3 8 2 2 4" xfId="6159" xr:uid="{00000000-0005-0000-0000-000016000000}"/>
    <cellStyle name="Comma 3 3 8 2 2 4 2" xfId="16911" xr:uid="{00000000-0005-0000-0000-000016000000}"/>
    <cellStyle name="Comma 3 3 8 2 2 4 3" xfId="27663" xr:uid="{00000000-0005-0000-0000-000016000000}"/>
    <cellStyle name="Comma 3 3 8 2 2 4 4" xfId="38415" xr:uid="{00000000-0005-0000-0000-000016000000}"/>
    <cellStyle name="Comma 3 3 8 2 2 4 5" xfId="49167" xr:uid="{00000000-0005-0000-0000-000016000000}"/>
    <cellStyle name="Comma 3 3 8 2 2 5" xfId="7695" xr:uid="{00000000-0005-0000-0000-000016000000}"/>
    <cellStyle name="Comma 3 3 8 2 2 5 2" xfId="18447" xr:uid="{00000000-0005-0000-0000-000016000000}"/>
    <cellStyle name="Comma 3 3 8 2 2 5 3" xfId="29199" xr:uid="{00000000-0005-0000-0000-000016000000}"/>
    <cellStyle name="Comma 3 3 8 2 2 5 4" xfId="39951" xr:uid="{00000000-0005-0000-0000-000016000000}"/>
    <cellStyle name="Comma 3 3 8 2 2 5 5" xfId="50703" xr:uid="{00000000-0005-0000-0000-000016000000}"/>
    <cellStyle name="Comma 3 3 8 2 2 6" xfId="12303" xr:uid="{00000000-0005-0000-0000-000016000000}"/>
    <cellStyle name="Comma 3 3 8 2 2 7" xfId="23055" xr:uid="{00000000-0005-0000-0000-000016000000}"/>
    <cellStyle name="Comma 3 3 8 2 2 8" xfId="33807" xr:uid="{00000000-0005-0000-0000-000016000000}"/>
    <cellStyle name="Comma 3 3 8 2 2 9" xfId="44559" xr:uid="{00000000-0005-0000-0000-000016000000}"/>
    <cellStyle name="Comma 3 3 8 2 3" xfId="2304" xr:uid="{00000000-0005-0000-0000-000034040000}"/>
    <cellStyle name="Comma 3 3 8 2 3 2" xfId="8463" xr:uid="{00000000-0005-0000-0000-000034040000}"/>
    <cellStyle name="Comma 3 3 8 2 3 2 2" xfId="19215" xr:uid="{00000000-0005-0000-0000-000034040000}"/>
    <cellStyle name="Comma 3 3 8 2 3 2 3" xfId="29967" xr:uid="{00000000-0005-0000-0000-000034040000}"/>
    <cellStyle name="Comma 3 3 8 2 3 2 4" xfId="40719" xr:uid="{00000000-0005-0000-0000-000034040000}"/>
    <cellStyle name="Comma 3 3 8 2 3 2 5" xfId="51471" xr:uid="{00000000-0005-0000-0000-000034040000}"/>
    <cellStyle name="Comma 3 3 8 2 3 3" xfId="13071" xr:uid="{00000000-0005-0000-0000-000034040000}"/>
    <cellStyle name="Comma 3 3 8 2 3 4" xfId="23823" xr:uid="{00000000-0005-0000-0000-000034040000}"/>
    <cellStyle name="Comma 3 3 8 2 3 5" xfId="34575" xr:uid="{00000000-0005-0000-0000-000034040000}"/>
    <cellStyle name="Comma 3 3 8 2 3 6" xfId="45327" xr:uid="{00000000-0005-0000-0000-000034040000}"/>
    <cellStyle name="Comma 3 3 8 2 4" xfId="3847" xr:uid="{00000000-0005-0000-0000-000016000000}"/>
    <cellStyle name="Comma 3 3 8 2 4 2" xfId="9999" xr:uid="{00000000-0005-0000-0000-000016000000}"/>
    <cellStyle name="Comma 3 3 8 2 4 2 2" xfId="20751" xr:uid="{00000000-0005-0000-0000-000016000000}"/>
    <cellStyle name="Comma 3 3 8 2 4 2 3" xfId="31503" xr:uid="{00000000-0005-0000-0000-000016000000}"/>
    <cellStyle name="Comma 3 3 8 2 4 2 4" xfId="42255" xr:uid="{00000000-0005-0000-0000-000016000000}"/>
    <cellStyle name="Comma 3 3 8 2 4 2 5" xfId="53007" xr:uid="{00000000-0005-0000-0000-000016000000}"/>
    <cellStyle name="Comma 3 3 8 2 4 3" xfId="14607" xr:uid="{00000000-0005-0000-0000-000016000000}"/>
    <cellStyle name="Comma 3 3 8 2 4 4" xfId="25359" xr:uid="{00000000-0005-0000-0000-000016000000}"/>
    <cellStyle name="Comma 3 3 8 2 4 5" xfId="36111" xr:uid="{00000000-0005-0000-0000-000016000000}"/>
    <cellStyle name="Comma 3 3 8 2 4 6" xfId="46863" xr:uid="{00000000-0005-0000-0000-000016000000}"/>
    <cellStyle name="Comma 3 3 8 2 5" xfId="5387" xr:uid="{00000000-0005-0000-0000-000016000000}"/>
    <cellStyle name="Comma 3 3 8 2 5 2" xfId="16143" xr:uid="{00000000-0005-0000-0000-000016000000}"/>
    <cellStyle name="Comma 3 3 8 2 5 3" xfId="26895" xr:uid="{00000000-0005-0000-0000-000016000000}"/>
    <cellStyle name="Comma 3 3 8 2 5 4" xfId="37647" xr:uid="{00000000-0005-0000-0000-000016000000}"/>
    <cellStyle name="Comma 3 3 8 2 5 5" xfId="48399" xr:uid="{00000000-0005-0000-0000-000016000000}"/>
    <cellStyle name="Comma 3 3 8 2 6" xfId="6927" xr:uid="{00000000-0005-0000-0000-000016000000}"/>
    <cellStyle name="Comma 3 3 8 2 6 2" xfId="17679" xr:uid="{00000000-0005-0000-0000-000016000000}"/>
    <cellStyle name="Comma 3 3 8 2 6 3" xfId="28431" xr:uid="{00000000-0005-0000-0000-000016000000}"/>
    <cellStyle name="Comma 3 3 8 2 6 4" xfId="39183" xr:uid="{00000000-0005-0000-0000-000016000000}"/>
    <cellStyle name="Comma 3 3 8 2 6 5" xfId="49935" xr:uid="{00000000-0005-0000-0000-000016000000}"/>
    <cellStyle name="Comma 3 3 8 2 7" xfId="11535" xr:uid="{00000000-0005-0000-0000-000016000000}"/>
    <cellStyle name="Comma 3 3 8 2 8" xfId="22287" xr:uid="{00000000-0005-0000-0000-000016000000}"/>
    <cellStyle name="Comma 3 3 8 2 9" xfId="33039" xr:uid="{00000000-0005-0000-0000-000016000000}"/>
    <cellStyle name="Comma 3 3 8 3" xfId="1143" xr:uid="{00000000-0005-0000-0000-000016000000}"/>
    <cellStyle name="Comma 3 3 8 3 2" xfId="2689" xr:uid="{00000000-0005-0000-0000-000036040000}"/>
    <cellStyle name="Comma 3 3 8 3 2 2" xfId="8847" xr:uid="{00000000-0005-0000-0000-000036040000}"/>
    <cellStyle name="Comma 3 3 8 3 2 2 2" xfId="19599" xr:uid="{00000000-0005-0000-0000-000036040000}"/>
    <cellStyle name="Comma 3 3 8 3 2 2 3" xfId="30351" xr:uid="{00000000-0005-0000-0000-000036040000}"/>
    <cellStyle name="Comma 3 3 8 3 2 2 4" xfId="41103" xr:uid="{00000000-0005-0000-0000-000036040000}"/>
    <cellStyle name="Comma 3 3 8 3 2 2 5" xfId="51855" xr:uid="{00000000-0005-0000-0000-000036040000}"/>
    <cellStyle name="Comma 3 3 8 3 2 3" xfId="13455" xr:uid="{00000000-0005-0000-0000-000036040000}"/>
    <cellStyle name="Comma 3 3 8 3 2 4" xfId="24207" xr:uid="{00000000-0005-0000-0000-000036040000}"/>
    <cellStyle name="Comma 3 3 8 3 2 5" xfId="34959" xr:uid="{00000000-0005-0000-0000-000036040000}"/>
    <cellStyle name="Comma 3 3 8 3 2 6" xfId="45711" xr:uid="{00000000-0005-0000-0000-000036040000}"/>
    <cellStyle name="Comma 3 3 8 3 3" xfId="4231" xr:uid="{00000000-0005-0000-0000-000016000000}"/>
    <cellStyle name="Comma 3 3 8 3 3 2" xfId="10383" xr:uid="{00000000-0005-0000-0000-000016000000}"/>
    <cellStyle name="Comma 3 3 8 3 3 2 2" xfId="21135" xr:uid="{00000000-0005-0000-0000-000016000000}"/>
    <cellStyle name="Comma 3 3 8 3 3 2 3" xfId="31887" xr:uid="{00000000-0005-0000-0000-000016000000}"/>
    <cellStyle name="Comma 3 3 8 3 3 2 4" xfId="42639" xr:uid="{00000000-0005-0000-0000-000016000000}"/>
    <cellStyle name="Comma 3 3 8 3 3 2 5" xfId="53391" xr:uid="{00000000-0005-0000-0000-000016000000}"/>
    <cellStyle name="Comma 3 3 8 3 3 3" xfId="14991" xr:uid="{00000000-0005-0000-0000-000016000000}"/>
    <cellStyle name="Comma 3 3 8 3 3 4" xfId="25743" xr:uid="{00000000-0005-0000-0000-000016000000}"/>
    <cellStyle name="Comma 3 3 8 3 3 5" xfId="36495" xr:uid="{00000000-0005-0000-0000-000016000000}"/>
    <cellStyle name="Comma 3 3 8 3 3 6" xfId="47247" xr:uid="{00000000-0005-0000-0000-000016000000}"/>
    <cellStyle name="Comma 3 3 8 3 4" xfId="5775" xr:uid="{00000000-0005-0000-0000-000016000000}"/>
    <cellStyle name="Comma 3 3 8 3 4 2" xfId="16527" xr:uid="{00000000-0005-0000-0000-000016000000}"/>
    <cellStyle name="Comma 3 3 8 3 4 3" xfId="27279" xr:uid="{00000000-0005-0000-0000-000016000000}"/>
    <cellStyle name="Comma 3 3 8 3 4 4" xfId="38031" xr:uid="{00000000-0005-0000-0000-000016000000}"/>
    <cellStyle name="Comma 3 3 8 3 4 5" xfId="48783" xr:uid="{00000000-0005-0000-0000-000016000000}"/>
    <cellStyle name="Comma 3 3 8 3 5" xfId="7311" xr:uid="{00000000-0005-0000-0000-000016000000}"/>
    <cellStyle name="Comma 3 3 8 3 5 2" xfId="18063" xr:uid="{00000000-0005-0000-0000-000016000000}"/>
    <cellStyle name="Comma 3 3 8 3 5 3" xfId="28815" xr:uid="{00000000-0005-0000-0000-000016000000}"/>
    <cellStyle name="Comma 3 3 8 3 5 4" xfId="39567" xr:uid="{00000000-0005-0000-0000-000016000000}"/>
    <cellStyle name="Comma 3 3 8 3 5 5" xfId="50319" xr:uid="{00000000-0005-0000-0000-000016000000}"/>
    <cellStyle name="Comma 3 3 8 3 6" xfId="11919" xr:uid="{00000000-0005-0000-0000-000016000000}"/>
    <cellStyle name="Comma 3 3 8 3 7" xfId="22671" xr:uid="{00000000-0005-0000-0000-000016000000}"/>
    <cellStyle name="Comma 3 3 8 3 8" xfId="33423" xr:uid="{00000000-0005-0000-0000-000016000000}"/>
    <cellStyle name="Comma 3 3 8 3 9" xfId="44175" xr:uid="{00000000-0005-0000-0000-000016000000}"/>
    <cellStyle name="Comma 3 3 8 4" xfId="1920" xr:uid="{00000000-0005-0000-0000-000033040000}"/>
    <cellStyle name="Comma 3 3 8 4 2" xfId="8079" xr:uid="{00000000-0005-0000-0000-000033040000}"/>
    <cellStyle name="Comma 3 3 8 4 2 2" xfId="18831" xr:uid="{00000000-0005-0000-0000-000033040000}"/>
    <cellStyle name="Comma 3 3 8 4 2 3" xfId="29583" xr:uid="{00000000-0005-0000-0000-000033040000}"/>
    <cellStyle name="Comma 3 3 8 4 2 4" xfId="40335" xr:uid="{00000000-0005-0000-0000-000033040000}"/>
    <cellStyle name="Comma 3 3 8 4 2 5" xfId="51087" xr:uid="{00000000-0005-0000-0000-000033040000}"/>
    <cellStyle name="Comma 3 3 8 4 3" xfId="12687" xr:uid="{00000000-0005-0000-0000-000033040000}"/>
    <cellStyle name="Comma 3 3 8 4 4" xfId="23439" xr:uid="{00000000-0005-0000-0000-000033040000}"/>
    <cellStyle name="Comma 3 3 8 4 5" xfId="34191" xr:uid="{00000000-0005-0000-0000-000033040000}"/>
    <cellStyle name="Comma 3 3 8 4 6" xfId="44943" xr:uid="{00000000-0005-0000-0000-000033040000}"/>
    <cellStyle name="Comma 3 3 8 5" xfId="3463" xr:uid="{00000000-0005-0000-0000-000016000000}"/>
    <cellStyle name="Comma 3 3 8 5 2" xfId="9615" xr:uid="{00000000-0005-0000-0000-000016000000}"/>
    <cellStyle name="Comma 3 3 8 5 2 2" xfId="20367" xr:uid="{00000000-0005-0000-0000-000016000000}"/>
    <cellStyle name="Comma 3 3 8 5 2 3" xfId="31119" xr:uid="{00000000-0005-0000-0000-000016000000}"/>
    <cellStyle name="Comma 3 3 8 5 2 4" xfId="41871" xr:uid="{00000000-0005-0000-0000-000016000000}"/>
    <cellStyle name="Comma 3 3 8 5 2 5" xfId="52623" xr:uid="{00000000-0005-0000-0000-000016000000}"/>
    <cellStyle name="Comma 3 3 8 5 3" xfId="14223" xr:uid="{00000000-0005-0000-0000-000016000000}"/>
    <cellStyle name="Comma 3 3 8 5 4" xfId="24975" xr:uid="{00000000-0005-0000-0000-000016000000}"/>
    <cellStyle name="Comma 3 3 8 5 5" xfId="35727" xr:uid="{00000000-0005-0000-0000-000016000000}"/>
    <cellStyle name="Comma 3 3 8 5 6" xfId="46479" xr:uid="{00000000-0005-0000-0000-000016000000}"/>
    <cellStyle name="Comma 3 3 8 6" xfId="5003" xr:uid="{00000000-0005-0000-0000-000016000000}"/>
    <cellStyle name="Comma 3 3 8 6 2" xfId="15759" xr:uid="{00000000-0005-0000-0000-000016000000}"/>
    <cellStyle name="Comma 3 3 8 6 3" xfId="26511" xr:uid="{00000000-0005-0000-0000-000016000000}"/>
    <cellStyle name="Comma 3 3 8 6 4" xfId="37263" xr:uid="{00000000-0005-0000-0000-000016000000}"/>
    <cellStyle name="Comma 3 3 8 6 5" xfId="48015" xr:uid="{00000000-0005-0000-0000-000016000000}"/>
    <cellStyle name="Comma 3 3 8 7" xfId="6543" xr:uid="{00000000-0005-0000-0000-000016000000}"/>
    <cellStyle name="Comma 3 3 8 7 2" xfId="17295" xr:uid="{00000000-0005-0000-0000-000016000000}"/>
    <cellStyle name="Comma 3 3 8 7 3" xfId="28047" xr:uid="{00000000-0005-0000-0000-000016000000}"/>
    <cellStyle name="Comma 3 3 8 7 4" xfId="38799" xr:uid="{00000000-0005-0000-0000-000016000000}"/>
    <cellStyle name="Comma 3 3 8 7 5" xfId="49551" xr:uid="{00000000-0005-0000-0000-000016000000}"/>
    <cellStyle name="Comma 3 3 8 8" xfId="11151" xr:uid="{00000000-0005-0000-0000-000016000000}"/>
    <cellStyle name="Comma 3 3 8 9" xfId="21903" xr:uid="{00000000-0005-0000-0000-000016000000}"/>
    <cellStyle name="Comma 3 3 9" xfId="427" xr:uid="{00000000-0005-0000-0000-000016000000}"/>
    <cellStyle name="Comma 3 3 9 10" xfId="43471" xr:uid="{00000000-0005-0000-0000-000016000000}"/>
    <cellStyle name="Comma 3 3 9 2" xfId="1207" xr:uid="{00000000-0005-0000-0000-000016000000}"/>
    <cellStyle name="Comma 3 3 9 2 2" xfId="2753" xr:uid="{00000000-0005-0000-0000-000038040000}"/>
    <cellStyle name="Comma 3 3 9 2 2 2" xfId="8911" xr:uid="{00000000-0005-0000-0000-000038040000}"/>
    <cellStyle name="Comma 3 3 9 2 2 2 2" xfId="19663" xr:uid="{00000000-0005-0000-0000-000038040000}"/>
    <cellStyle name="Comma 3 3 9 2 2 2 3" xfId="30415" xr:uid="{00000000-0005-0000-0000-000038040000}"/>
    <cellStyle name="Comma 3 3 9 2 2 2 4" xfId="41167" xr:uid="{00000000-0005-0000-0000-000038040000}"/>
    <cellStyle name="Comma 3 3 9 2 2 2 5" xfId="51919" xr:uid="{00000000-0005-0000-0000-000038040000}"/>
    <cellStyle name="Comma 3 3 9 2 2 3" xfId="13519" xr:uid="{00000000-0005-0000-0000-000038040000}"/>
    <cellStyle name="Comma 3 3 9 2 2 4" xfId="24271" xr:uid="{00000000-0005-0000-0000-000038040000}"/>
    <cellStyle name="Comma 3 3 9 2 2 5" xfId="35023" xr:uid="{00000000-0005-0000-0000-000038040000}"/>
    <cellStyle name="Comma 3 3 9 2 2 6" xfId="45775" xr:uid="{00000000-0005-0000-0000-000038040000}"/>
    <cellStyle name="Comma 3 3 9 2 3" xfId="4295" xr:uid="{00000000-0005-0000-0000-000016000000}"/>
    <cellStyle name="Comma 3 3 9 2 3 2" xfId="10447" xr:uid="{00000000-0005-0000-0000-000016000000}"/>
    <cellStyle name="Comma 3 3 9 2 3 2 2" xfId="21199" xr:uid="{00000000-0005-0000-0000-000016000000}"/>
    <cellStyle name="Comma 3 3 9 2 3 2 3" xfId="31951" xr:uid="{00000000-0005-0000-0000-000016000000}"/>
    <cellStyle name="Comma 3 3 9 2 3 2 4" xfId="42703" xr:uid="{00000000-0005-0000-0000-000016000000}"/>
    <cellStyle name="Comma 3 3 9 2 3 2 5" xfId="53455" xr:uid="{00000000-0005-0000-0000-000016000000}"/>
    <cellStyle name="Comma 3 3 9 2 3 3" xfId="15055" xr:uid="{00000000-0005-0000-0000-000016000000}"/>
    <cellStyle name="Comma 3 3 9 2 3 4" xfId="25807" xr:uid="{00000000-0005-0000-0000-000016000000}"/>
    <cellStyle name="Comma 3 3 9 2 3 5" xfId="36559" xr:uid="{00000000-0005-0000-0000-000016000000}"/>
    <cellStyle name="Comma 3 3 9 2 3 6" xfId="47311" xr:uid="{00000000-0005-0000-0000-000016000000}"/>
    <cellStyle name="Comma 3 3 9 2 4" xfId="5839" xr:uid="{00000000-0005-0000-0000-000016000000}"/>
    <cellStyle name="Comma 3 3 9 2 4 2" xfId="16591" xr:uid="{00000000-0005-0000-0000-000016000000}"/>
    <cellStyle name="Comma 3 3 9 2 4 3" xfId="27343" xr:uid="{00000000-0005-0000-0000-000016000000}"/>
    <cellStyle name="Comma 3 3 9 2 4 4" xfId="38095" xr:uid="{00000000-0005-0000-0000-000016000000}"/>
    <cellStyle name="Comma 3 3 9 2 4 5" xfId="48847" xr:uid="{00000000-0005-0000-0000-000016000000}"/>
    <cellStyle name="Comma 3 3 9 2 5" xfId="7375" xr:uid="{00000000-0005-0000-0000-000016000000}"/>
    <cellStyle name="Comma 3 3 9 2 5 2" xfId="18127" xr:uid="{00000000-0005-0000-0000-000016000000}"/>
    <cellStyle name="Comma 3 3 9 2 5 3" xfId="28879" xr:uid="{00000000-0005-0000-0000-000016000000}"/>
    <cellStyle name="Comma 3 3 9 2 5 4" xfId="39631" xr:uid="{00000000-0005-0000-0000-000016000000}"/>
    <cellStyle name="Comma 3 3 9 2 5 5" xfId="50383" xr:uid="{00000000-0005-0000-0000-000016000000}"/>
    <cellStyle name="Comma 3 3 9 2 6" xfId="11983" xr:uid="{00000000-0005-0000-0000-000016000000}"/>
    <cellStyle name="Comma 3 3 9 2 7" xfId="22735" xr:uid="{00000000-0005-0000-0000-000016000000}"/>
    <cellStyle name="Comma 3 3 9 2 8" xfId="33487" xr:uid="{00000000-0005-0000-0000-000016000000}"/>
    <cellStyle name="Comma 3 3 9 2 9" xfId="44239" xr:uid="{00000000-0005-0000-0000-000016000000}"/>
    <cellStyle name="Comma 3 3 9 3" xfId="1984" xr:uid="{00000000-0005-0000-0000-000037040000}"/>
    <cellStyle name="Comma 3 3 9 3 2" xfId="8143" xr:uid="{00000000-0005-0000-0000-000037040000}"/>
    <cellStyle name="Comma 3 3 9 3 2 2" xfId="18895" xr:uid="{00000000-0005-0000-0000-000037040000}"/>
    <cellStyle name="Comma 3 3 9 3 2 3" xfId="29647" xr:uid="{00000000-0005-0000-0000-000037040000}"/>
    <cellStyle name="Comma 3 3 9 3 2 4" xfId="40399" xr:uid="{00000000-0005-0000-0000-000037040000}"/>
    <cellStyle name="Comma 3 3 9 3 2 5" xfId="51151" xr:uid="{00000000-0005-0000-0000-000037040000}"/>
    <cellStyle name="Comma 3 3 9 3 3" xfId="12751" xr:uid="{00000000-0005-0000-0000-000037040000}"/>
    <cellStyle name="Comma 3 3 9 3 4" xfId="23503" xr:uid="{00000000-0005-0000-0000-000037040000}"/>
    <cellStyle name="Comma 3 3 9 3 5" xfId="34255" xr:uid="{00000000-0005-0000-0000-000037040000}"/>
    <cellStyle name="Comma 3 3 9 3 6" xfId="45007" xr:uid="{00000000-0005-0000-0000-000037040000}"/>
    <cellStyle name="Comma 3 3 9 4" xfId="3527" xr:uid="{00000000-0005-0000-0000-000016000000}"/>
    <cellStyle name="Comma 3 3 9 4 2" xfId="9679" xr:uid="{00000000-0005-0000-0000-000016000000}"/>
    <cellStyle name="Comma 3 3 9 4 2 2" xfId="20431" xr:uid="{00000000-0005-0000-0000-000016000000}"/>
    <cellStyle name="Comma 3 3 9 4 2 3" xfId="31183" xr:uid="{00000000-0005-0000-0000-000016000000}"/>
    <cellStyle name="Comma 3 3 9 4 2 4" xfId="41935" xr:uid="{00000000-0005-0000-0000-000016000000}"/>
    <cellStyle name="Comma 3 3 9 4 2 5" xfId="52687" xr:uid="{00000000-0005-0000-0000-000016000000}"/>
    <cellStyle name="Comma 3 3 9 4 3" xfId="14287" xr:uid="{00000000-0005-0000-0000-000016000000}"/>
    <cellStyle name="Comma 3 3 9 4 4" xfId="25039" xr:uid="{00000000-0005-0000-0000-000016000000}"/>
    <cellStyle name="Comma 3 3 9 4 5" xfId="35791" xr:uid="{00000000-0005-0000-0000-000016000000}"/>
    <cellStyle name="Comma 3 3 9 4 6" xfId="46543" xr:uid="{00000000-0005-0000-0000-000016000000}"/>
    <cellStyle name="Comma 3 3 9 5" xfId="5067" xr:uid="{00000000-0005-0000-0000-000016000000}"/>
    <cellStyle name="Comma 3 3 9 5 2" xfId="15823" xr:uid="{00000000-0005-0000-0000-000016000000}"/>
    <cellStyle name="Comma 3 3 9 5 3" xfId="26575" xr:uid="{00000000-0005-0000-0000-000016000000}"/>
    <cellStyle name="Comma 3 3 9 5 4" xfId="37327" xr:uid="{00000000-0005-0000-0000-000016000000}"/>
    <cellStyle name="Comma 3 3 9 5 5" xfId="48079" xr:uid="{00000000-0005-0000-0000-000016000000}"/>
    <cellStyle name="Comma 3 3 9 6" xfId="6607" xr:uid="{00000000-0005-0000-0000-000016000000}"/>
    <cellStyle name="Comma 3 3 9 6 2" xfId="17359" xr:uid="{00000000-0005-0000-0000-000016000000}"/>
    <cellStyle name="Comma 3 3 9 6 3" xfId="28111" xr:uid="{00000000-0005-0000-0000-000016000000}"/>
    <cellStyle name="Comma 3 3 9 6 4" xfId="38863" xr:uid="{00000000-0005-0000-0000-000016000000}"/>
    <cellStyle name="Comma 3 3 9 6 5" xfId="49615" xr:uid="{00000000-0005-0000-0000-000016000000}"/>
    <cellStyle name="Comma 3 3 9 7" xfId="11215" xr:uid="{00000000-0005-0000-0000-000016000000}"/>
    <cellStyle name="Comma 3 3 9 8" xfId="21967" xr:uid="{00000000-0005-0000-0000-000016000000}"/>
    <cellStyle name="Comma 3 3 9 9" xfId="32719" xr:uid="{00000000-0005-0000-0000-000016000000}"/>
    <cellStyle name="Comma 3 4" xfId="28" xr:uid="{00000000-0005-0000-0000-000018000000}"/>
    <cellStyle name="Comma 3 4 10" xfId="1608" xr:uid="{00000000-0005-0000-0000-000039040000}"/>
    <cellStyle name="Comma 3 4 10 2" xfId="7767" xr:uid="{00000000-0005-0000-0000-000039040000}"/>
    <cellStyle name="Comma 3 4 10 2 2" xfId="18519" xr:uid="{00000000-0005-0000-0000-000039040000}"/>
    <cellStyle name="Comma 3 4 10 2 3" xfId="29271" xr:uid="{00000000-0005-0000-0000-000039040000}"/>
    <cellStyle name="Comma 3 4 10 2 4" xfId="40023" xr:uid="{00000000-0005-0000-0000-000039040000}"/>
    <cellStyle name="Comma 3 4 10 2 5" xfId="50775" xr:uid="{00000000-0005-0000-0000-000039040000}"/>
    <cellStyle name="Comma 3 4 10 3" xfId="12375" xr:uid="{00000000-0005-0000-0000-000039040000}"/>
    <cellStyle name="Comma 3 4 10 4" xfId="23127" xr:uid="{00000000-0005-0000-0000-000039040000}"/>
    <cellStyle name="Comma 3 4 10 5" xfId="33879" xr:uid="{00000000-0005-0000-0000-000039040000}"/>
    <cellStyle name="Comma 3 4 10 6" xfId="44631" xr:uid="{00000000-0005-0000-0000-000039040000}"/>
    <cellStyle name="Comma 3 4 11" xfId="3151" xr:uid="{00000000-0005-0000-0000-000018000000}"/>
    <cellStyle name="Comma 3 4 11 2" xfId="9303" xr:uid="{00000000-0005-0000-0000-000018000000}"/>
    <cellStyle name="Comma 3 4 11 2 2" xfId="20055" xr:uid="{00000000-0005-0000-0000-000018000000}"/>
    <cellStyle name="Comma 3 4 11 2 3" xfId="30807" xr:uid="{00000000-0005-0000-0000-000018000000}"/>
    <cellStyle name="Comma 3 4 11 2 4" xfId="41559" xr:uid="{00000000-0005-0000-0000-000018000000}"/>
    <cellStyle name="Comma 3 4 11 2 5" xfId="52311" xr:uid="{00000000-0005-0000-0000-000018000000}"/>
    <cellStyle name="Comma 3 4 11 3" xfId="13911" xr:uid="{00000000-0005-0000-0000-000018000000}"/>
    <cellStyle name="Comma 3 4 11 4" xfId="24663" xr:uid="{00000000-0005-0000-0000-000018000000}"/>
    <cellStyle name="Comma 3 4 11 5" xfId="35415" xr:uid="{00000000-0005-0000-0000-000018000000}"/>
    <cellStyle name="Comma 3 4 11 6" xfId="46167" xr:uid="{00000000-0005-0000-0000-000018000000}"/>
    <cellStyle name="Comma 3 4 12" xfId="4691" xr:uid="{00000000-0005-0000-0000-000018000000}"/>
    <cellStyle name="Comma 3 4 12 2" xfId="15447" xr:uid="{00000000-0005-0000-0000-000018000000}"/>
    <cellStyle name="Comma 3 4 12 3" xfId="26199" xr:uid="{00000000-0005-0000-0000-000018000000}"/>
    <cellStyle name="Comma 3 4 12 4" xfId="36951" xr:uid="{00000000-0005-0000-0000-000018000000}"/>
    <cellStyle name="Comma 3 4 12 5" xfId="47703" xr:uid="{00000000-0005-0000-0000-000018000000}"/>
    <cellStyle name="Comma 3 4 13" xfId="6231" xr:uid="{00000000-0005-0000-0000-000018000000}"/>
    <cellStyle name="Comma 3 4 13 2" xfId="16983" xr:uid="{00000000-0005-0000-0000-000018000000}"/>
    <cellStyle name="Comma 3 4 13 3" xfId="27735" xr:uid="{00000000-0005-0000-0000-000018000000}"/>
    <cellStyle name="Comma 3 4 13 4" xfId="38487" xr:uid="{00000000-0005-0000-0000-000018000000}"/>
    <cellStyle name="Comma 3 4 13 5" xfId="49239" xr:uid="{00000000-0005-0000-0000-000018000000}"/>
    <cellStyle name="Comma 3 4 14" xfId="10839" xr:uid="{00000000-0005-0000-0000-000018000000}"/>
    <cellStyle name="Comma 3 4 15" xfId="21591" xr:uid="{00000000-0005-0000-0000-000018000000}"/>
    <cellStyle name="Comma 3 4 16" xfId="32343" xr:uid="{00000000-0005-0000-0000-000018000000}"/>
    <cellStyle name="Comma 3 4 17" xfId="43095" xr:uid="{00000000-0005-0000-0000-000018000000}"/>
    <cellStyle name="Comma 3 4 2" xfId="60" xr:uid="{00000000-0005-0000-0000-000018000000}"/>
    <cellStyle name="Comma 3 4 2 10" xfId="3183" xr:uid="{00000000-0005-0000-0000-000018000000}"/>
    <cellStyle name="Comma 3 4 2 10 2" xfId="9335" xr:uid="{00000000-0005-0000-0000-000018000000}"/>
    <cellStyle name="Comma 3 4 2 10 2 2" xfId="20087" xr:uid="{00000000-0005-0000-0000-000018000000}"/>
    <cellStyle name="Comma 3 4 2 10 2 3" xfId="30839" xr:uid="{00000000-0005-0000-0000-000018000000}"/>
    <cellStyle name="Comma 3 4 2 10 2 4" xfId="41591" xr:uid="{00000000-0005-0000-0000-000018000000}"/>
    <cellStyle name="Comma 3 4 2 10 2 5" xfId="52343" xr:uid="{00000000-0005-0000-0000-000018000000}"/>
    <cellStyle name="Comma 3 4 2 10 3" xfId="13943" xr:uid="{00000000-0005-0000-0000-000018000000}"/>
    <cellStyle name="Comma 3 4 2 10 4" xfId="24695" xr:uid="{00000000-0005-0000-0000-000018000000}"/>
    <cellStyle name="Comma 3 4 2 10 5" xfId="35447" xr:uid="{00000000-0005-0000-0000-000018000000}"/>
    <cellStyle name="Comma 3 4 2 10 6" xfId="46199" xr:uid="{00000000-0005-0000-0000-000018000000}"/>
    <cellStyle name="Comma 3 4 2 11" xfId="4723" xr:uid="{00000000-0005-0000-0000-000018000000}"/>
    <cellStyle name="Comma 3 4 2 11 2" xfId="15479" xr:uid="{00000000-0005-0000-0000-000018000000}"/>
    <cellStyle name="Comma 3 4 2 11 3" xfId="26231" xr:uid="{00000000-0005-0000-0000-000018000000}"/>
    <cellStyle name="Comma 3 4 2 11 4" xfId="36983" xr:uid="{00000000-0005-0000-0000-000018000000}"/>
    <cellStyle name="Comma 3 4 2 11 5" xfId="47735" xr:uid="{00000000-0005-0000-0000-000018000000}"/>
    <cellStyle name="Comma 3 4 2 12" xfId="6263" xr:uid="{00000000-0005-0000-0000-000018000000}"/>
    <cellStyle name="Comma 3 4 2 12 2" xfId="17015" xr:uid="{00000000-0005-0000-0000-000018000000}"/>
    <cellStyle name="Comma 3 4 2 12 3" xfId="27767" xr:uid="{00000000-0005-0000-0000-000018000000}"/>
    <cellStyle name="Comma 3 4 2 12 4" xfId="38519" xr:uid="{00000000-0005-0000-0000-000018000000}"/>
    <cellStyle name="Comma 3 4 2 12 5" xfId="49271" xr:uid="{00000000-0005-0000-0000-000018000000}"/>
    <cellStyle name="Comma 3 4 2 13" xfId="10871" xr:uid="{00000000-0005-0000-0000-000018000000}"/>
    <cellStyle name="Comma 3 4 2 14" xfId="21623" xr:uid="{00000000-0005-0000-0000-000018000000}"/>
    <cellStyle name="Comma 3 4 2 15" xfId="32375" xr:uid="{00000000-0005-0000-0000-000018000000}"/>
    <cellStyle name="Comma 3 4 2 16" xfId="43127" xr:uid="{00000000-0005-0000-0000-000018000000}"/>
    <cellStyle name="Comma 3 4 2 2" xfId="124" xr:uid="{00000000-0005-0000-0000-000018000000}"/>
    <cellStyle name="Comma 3 4 2 2 10" xfId="32439" xr:uid="{00000000-0005-0000-0000-000018000000}"/>
    <cellStyle name="Comma 3 4 2 2 11" xfId="43191" xr:uid="{00000000-0005-0000-0000-000018000000}"/>
    <cellStyle name="Comma 3 4 2 2 2" xfId="531" xr:uid="{00000000-0005-0000-0000-000018000000}"/>
    <cellStyle name="Comma 3 4 2 2 2 10" xfId="43575" xr:uid="{00000000-0005-0000-0000-000018000000}"/>
    <cellStyle name="Comma 3 4 2 2 2 2" xfId="1311" xr:uid="{00000000-0005-0000-0000-000018000000}"/>
    <cellStyle name="Comma 3 4 2 2 2 2 2" xfId="2857" xr:uid="{00000000-0005-0000-0000-00003D040000}"/>
    <cellStyle name="Comma 3 4 2 2 2 2 2 2" xfId="9015" xr:uid="{00000000-0005-0000-0000-00003D040000}"/>
    <cellStyle name="Comma 3 4 2 2 2 2 2 2 2" xfId="19767" xr:uid="{00000000-0005-0000-0000-00003D040000}"/>
    <cellStyle name="Comma 3 4 2 2 2 2 2 2 3" xfId="30519" xr:uid="{00000000-0005-0000-0000-00003D040000}"/>
    <cellStyle name="Comma 3 4 2 2 2 2 2 2 4" xfId="41271" xr:uid="{00000000-0005-0000-0000-00003D040000}"/>
    <cellStyle name="Comma 3 4 2 2 2 2 2 2 5" xfId="52023" xr:uid="{00000000-0005-0000-0000-00003D040000}"/>
    <cellStyle name="Comma 3 4 2 2 2 2 2 3" xfId="13623" xr:uid="{00000000-0005-0000-0000-00003D040000}"/>
    <cellStyle name="Comma 3 4 2 2 2 2 2 4" xfId="24375" xr:uid="{00000000-0005-0000-0000-00003D040000}"/>
    <cellStyle name="Comma 3 4 2 2 2 2 2 5" xfId="35127" xr:uid="{00000000-0005-0000-0000-00003D040000}"/>
    <cellStyle name="Comma 3 4 2 2 2 2 2 6" xfId="45879" xr:uid="{00000000-0005-0000-0000-00003D040000}"/>
    <cellStyle name="Comma 3 4 2 2 2 2 3" xfId="4399" xr:uid="{00000000-0005-0000-0000-000018000000}"/>
    <cellStyle name="Comma 3 4 2 2 2 2 3 2" xfId="10551" xr:uid="{00000000-0005-0000-0000-000018000000}"/>
    <cellStyle name="Comma 3 4 2 2 2 2 3 2 2" xfId="21303" xr:uid="{00000000-0005-0000-0000-000018000000}"/>
    <cellStyle name="Comma 3 4 2 2 2 2 3 2 3" xfId="32055" xr:uid="{00000000-0005-0000-0000-000018000000}"/>
    <cellStyle name="Comma 3 4 2 2 2 2 3 2 4" xfId="42807" xr:uid="{00000000-0005-0000-0000-000018000000}"/>
    <cellStyle name="Comma 3 4 2 2 2 2 3 2 5" xfId="53559" xr:uid="{00000000-0005-0000-0000-000018000000}"/>
    <cellStyle name="Comma 3 4 2 2 2 2 3 3" xfId="15159" xr:uid="{00000000-0005-0000-0000-000018000000}"/>
    <cellStyle name="Comma 3 4 2 2 2 2 3 4" xfId="25911" xr:uid="{00000000-0005-0000-0000-000018000000}"/>
    <cellStyle name="Comma 3 4 2 2 2 2 3 5" xfId="36663" xr:uid="{00000000-0005-0000-0000-000018000000}"/>
    <cellStyle name="Comma 3 4 2 2 2 2 3 6" xfId="47415" xr:uid="{00000000-0005-0000-0000-000018000000}"/>
    <cellStyle name="Comma 3 4 2 2 2 2 4" xfId="5943" xr:uid="{00000000-0005-0000-0000-000018000000}"/>
    <cellStyle name="Comma 3 4 2 2 2 2 4 2" xfId="16695" xr:uid="{00000000-0005-0000-0000-000018000000}"/>
    <cellStyle name="Comma 3 4 2 2 2 2 4 3" xfId="27447" xr:uid="{00000000-0005-0000-0000-000018000000}"/>
    <cellStyle name="Comma 3 4 2 2 2 2 4 4" xfId="38199" xr:uid="{00000000-0005-0000-0000-000018000000}"/>
    <cellStyle name="Comma 3 4 2 2 2 2 4 5" xfId="48951" xr:uid="{00000000-0005-0000-0000-000018000000}"/>
    <cellStyle name="Comma 3 4 2 2 2 2 5" xfId="7479" xr:uid="{00000000-0005-0000-0000-000018000000}"/>
    <cellStyle name="Comma 3 4 2 2 2 2 5 2" xfId="18231" xr:uid="{00000000-0005-0000-0000-000018000000}"/>
    <cellStyle name="Comma 3 4 2 2 2 2 5 3" xfId="28983" xr:uid="{00000000-0005-0000-0000-000018000000}"/>
    <cellStyle name="Comma 3 4 2 2 2 2 5 4" xfId="39735" xr:uid="{00000000-0005-0000-0000-000018000000}"/>
    <cellStyle name="Comma 3 4 2 2 2 2 5 5" xfId="50487" xr:uid="{00000000-0005-0000-0000-000018000000}"/>
    <cellStyle name="Comma 3 4 2 2 2 2 6" xfId="12087" xr:uid="{00000000-0005-0000-0000-000018000000}"/>
    <cellStyle name="Comma 3 4 2 2 2 2 7" xfId="22839" xr:uid="{00000000-0005-0000-0000-000018000000}"/>
    <cellStyle name="Comma 3 4 2 2 2 2 8" xfId="33591" xr:uid="{00000000-0005-0000-0000-000018000000}"/>
    <cellStyle name="Comma 3 4 2 2 2 2 9" xfId="44343" xr:uid="{00000000-0005-0000-0000-000018000000}"/>
    <cellStyle name="Comma 3 4 2 2 2 3" xfId="2088" xr:uid="{00000000-0005-0000-0000-00003C040000}"/>
    <cellStyle name="Comma 3 4 2 2 2 3 2" xfId="8247" xr:uid="{00000000-0005-0000-0000-00003C040000}"/>
    <cellStyle name="Comma 3 4 2 2 2 3 2 2" xfId="18999" xr:uid="{00000000-0005-0000-0000-00003C040000}"/>
    <cellStyle name="Comma 3 4 2 2 2 3 2 3" xfId="29751" xr:uid="{00000000-0005-0000-0000-00003C040000}"/>
    <cellStyle name="Comma 3 4 2 2 2 3 2 4" xfId="40503" xr:uid="{00000000-0005-0000-0000-00003C040000}"/>
    <cellStyle name="Comma 3 4 2 2 2 3 2 5" xfId="51255" xr:uid="{00000000-0005-0000-0000-00003C040000}"/>
    <cellStyle name="Comma 3 4 2 2 2 3 3" xfId="12855" xr:uid="{00000000-0005-0000-0000-00003C040000}"/>
    <cellStyle name="Comma 3 4 2 2 2 3 4" xfId="23607" xr:uid="{00000000-0005-0000-0000-00003C040000}"/>
    <cellStyle name="Comma 3 4 2 2 2 3 5" xfId="34359" xr:uid="{00000000-0005-0000-0000-00003C040000}"/>
    <cellStyle name="Comma 3 4 2 2 2 3 6" xfId="45111" xr:uid="{00000000-0005-0000-0000-00003C040000}"/>
    <cellStyle name="Comma 3 4 2 2 2 4" xfId="3631" xr:uid="{00000000-0005-0000-0000-000018000000}"/>
    <cellStyle name="Comma 3 4 2 2 2 4 2" xfId="9783" xr:uid="{00000000-0005-0000-0000-000018000000}"/>
    <cellStyle name="Comma 3 4 2 2 2 4 2 2" xfId="20535" xr:uid="{00000000-0005-0000-0000-000018000000}"/>
    <cellStyle name="Comma 3 4 2 2 2 4 2 3" xfId="31287" xr:uid="{00000000-0005-0000-0000-000018000000}"/>
    <cellStyle name="Comma 3 4 2 2 2 4 2 4" xfId="42039" xr:uid="{00000000-0005-0000-0000-000018000000}"/>
    <cellStyle name="Comma 3 4 2 2 2 4 2 5" xfId="52791" xr:uid="{00000000-0005-0000-0000-000018000000}"/>
    <cellStyle name="Comma 3 4 2 2 2 4 3" xfId="14391" xr:uid="{00000000-0005-0000-0000-000018000000}"/>
    <cellStyle name="Comma 3 4 2 2 2 4 4" xfId="25143" xr:uid="{00000000-0005-0000-0000-000018000000}"/>
    <cellStyle name="Comma 3 4 2 2 2 4 5" xfId="35895" xr:uid="{00000000-0005-0000-0000-000018000000}"/>
    <cellStyle name="Comma 3 4 2 2 2 4 6" xfId="46647" xr:uid="{00000000-0005-0000-0000-000018000000}"/>
    <cellStyle name="Comma 3 4 2 2 2 5" xfId="5171" xr:uid="{00000000-0005-0000-0000-000018000000}"/>
    <cellStyle name="Comma 3 4 2 2 2 5 2" xfId="15927" xr:uid="{00000000-0005-0000-0000-000018000000}"/>
    <cellStyle name="Comma 3 4 2 2 2 5 3" xfId="26679" xr:uid="{00000000-0005-0000-0000-000018000000}"/>
    <cellStyle name="Comma 3 4 2 2 2 5 4" xfId="37431" xr:uid="{00000000-0005-0000-0000-000018000000}"/>
    <cellStyle name="Comma 3 4 2 2 2 5 5" xfId="48183" xr:uid="{00000000-0005-0000-0000-000018000000}"/>
    <cellStyle name="Comma 3 4 2 2 2 6" xfId="6711" xr:uid="{00000000-0005-0000-0000-000018000000}"/>
    <cellStyle name="Comma 3 4 2 2 2 6 2" xfId="17463" xr:uid="{00000000-0005-0000-0000-000018000000}"/>
    <cellStyle name="Comma 3 4 2 2 2 6 3" xfId="28215" xr:uid="{00000000-0005-0000-0000-000018000000}"/>
    <cellStyle name="Comma 3 4 2 2 2 6 4" xfId="38967" xr:uid="{00000000-0005-0000-0000-000018000000}"/>
    <cellStyle name="Comma 3 4 2 2 2 6 5" xfId="49719" xr:uid="{00000000-0005-0000-0000-000018000000}"/>
    <cellStyle name="Comma 3 4 2 2 2 7" xfId="11319" xr:uid="{00000000-0005-0000-0000-000018000000}"/>
    <cellStyle name="Comma 3 4 2 2 2 8" xfId="22071" xr:uid="{00000000-0005-0000-0000-000018000000}"/>
    <cellStyle name="Comma 3 4 2 2 2 9" xfId="32823" xr:uid="{00000000-0005-0000-0000-000018000000}"/>
    <cellStyle name="Comma 3 4 2 2 3" xfId="927" xr:uid="{00000000-0005-0000-0000-000018000000}"/>
    <cellStyle name="Comma 3 4 2 2 3 2" xfId="2473" xr:uid="{00000000-0005-0000-0000-00003E040000}"/>
    <cellStyle name="Comma 3 4 2 2 3 2 2" xfId="8631" xr:uid="{00000000-0005-0000-0000-00003E040000}"/>
    <cellStyle name="Comma 3 4 2 2 3 2 2 2" xfId="19383" xr:uid="{00000000-0005-0000-0000-00003E040000}"/>
    <cellStyle name="Comma 3 4 2 2 3 2 2 3" xfId="30135" xr:uid="{00000000-0005-0000-0000-00003E040000}"/>
    <cellStyle name="Comma 3 4 2 2 3 2 2 4" xfId="40887" xr:uid="{00000000-0005-0000-0000-00003E040000}"/>
    <cellStyle name="Comma 3 4 2 2 3 2 2 5" xfId="51639" xr:uid="{00000000-0005-0000-0000-00003E040000}"/>
    <cellStyle name="Comma 3 4 2 2 3 2 3" xfId="13239" xr:uid="{00000000-0005-0000-0000-00003E040000}"/>
    <cellStyle name="Comma 3 4 2 2 3 2 4" xfId="23991" xr:uid="{00000000-0005-0000-0000-00003E040000}"/>
    <cellStyle name="Comma 3 4 2 2 3 2 5" xfId="34743" xr:uid="{00000000-0005-0000-0000-00003E040000}"/>
    <cellStyle name="Comma 3 4 2 2 3 2 6" xfId="45495" xr:uid="{00000000-0005-0000-0000-00003E040000}"/>
    <cellStyle name="Comma 3 4 2 2 3 3" xfId="4015" xr:uid="{00000000-0005-0000-0000-000018000000}"/>
    <cellStyle name="Comma 3 4 2 2 3 3 2" xfId="10167" xr:uid="{00000000-0005-0000-0000-000018000000}"/>
    <cellStyle name="Comma 3 4 2 2 3 3 2 2" xfId="20919" xr:uid="{00000000-0005-0000-0000-000018000000}"/>
    <cellStyle name="Comma 3 4 2 2 3 3 2 3" xfId="31671" xr:uid="{00000000-0005-0000-0000-000018000000}"/>
    <cellStyle name="Comma 3 4 2 2 3 3 2 4" xfId="42423" xr:uid="{00000000-0005-0000-0000-000018000000}"/>
    <cellStyle name="Comma 3 4 2 2 3 3 2 5" xfId="53175" xr:uid="{00000000-0005-0000-0000-000018000000}"/>
    <cellStyle name="Comma 3 4 2 2 3 3 3" xfId="14775" xr:uid="{00000000-0005-0000-0000-000018000000}"/>
    <cellStyle name="Comma 3 4 2 2 3 3 4" xfId="25527" xr:uid="{00000000-0005-0000-0000-000018000000}"/>
    <cellStyle name="Comma 3 4 2 2 3 3 5" xfId="36279" xr:uid="{00000000-0005-0000-0000-000018000000}"/>
    <cellStyle name="Comma 3 4 2 2 3 3 6" xfId="47031" xr:uid="{00000000-0005-0000-0000-000018000000}"/>
    <cellStyle name="Comma 3 4 2 2 3 4" xfId="5559" xr:uid="{00000000-0005-0000-0000-000018000000}"/>
    <cellStyle name="Comma 3 4 2 2 3 4 2" xfId="16311" xr:uid="{00000000-0005-0000-0000-000018000000}"/>
    <cellStyle name="Comma 3 4 2 2 3 4 3" xfId="27063" xr:uid="{00000000-0005-0000-0000-000018000000}"/>
    <cellStyle name="Comma 3 4 2 2 3 4 4" xfId="37815" xr:uid="{00000000-0005-0000-0000-000018000000}"/>
    <cellStyle name="Comma 3 4 2 2 3 4 5" xfId="48567" xr:uid="{00000000-0005-0000-0000-000018000000}"/>
    <cellStyle name="Comma 3 4 2 2 3 5" xfId="7095" xr:uid="{00000000-0005-0000-0000-000018000000}"/>
    <cellStyle name="Comma 3 4 2 2 3 5 2" xfId="17847" xr:uid="{00000000-0005-0000-0000-000018000000}"/>
    <cellStyle name="Comma 3 4 2 2 3 5 3" xfId="28599" xr:uid="{00000000-0005-0000-0000-000018000000}"/>
    <cellStyle name="Comma 3 4 2 2 3 5 4" xfId="39351" xr:uid="{00000000-0005-0000-0000-000018000000}"/>
    <cellStyle name="Comma 3 4 2 2 3 5 5" xfId="50103" xr:uid="{00000000-0005-0000-0000-000018000000}"/>
    <cellStyle name="Comma 3 4 2 2 3 6" xfId="11703" xr:uid="{00000000-0005-0000-0000-000018000000}"/>
    <cellStyle name="Comma 3 4 2 2 3 7" xfId="22455" xr:uid="{00000000-0005-0000-0000-000018000000}"/>
    <cellStyle name="Comma 3 4 2 2 3 8" xfId="33207" xr:uid="{00000000-0005-0000-0000-000018000000}"/>
    <cellStyle name="Comma 3 4 2 2 3 9" xfId="43959" xr:uid="{00000000-0005-0000-0000-000018000000}"/>
    <cellStyle name="Comma 3 4 2 2 4" xfId="1704" xr:uid="{00000000-0005-0000-0000-00003B040000}"/>
    <cellStyle name="Comma 3 4 2 2 4 2" xfId="7863" xr:uid="{00000000-0005-0000-0000-00003B040000}"/>
    <cellStyle name="Comma 3 4 2 2 4 2 2" xfId="18615" xr:uid="{00000000-0005-0000-0000-00003B040000}"/>
    <cellStyle name="Comma 3 4 2 2 4 2 3" xfId="29367" xr:uid="{00000000-0005-0000-0000-00003B040000}"/>
    <cellStyle name="Comma 3 4 2 2 4 2 4" xfId="40119" xr:uid="{00000000-0005-0000-0000-00003B040000}"/>
    <cellStyle name="Comma 3 4 2 2 4 2 5" xfId="50871" xr:uid="{00000000-0005-0000-0000-00003B040000}"/>
    <cellStyle name="Comma 3 4 2 2 4 3" xfId="12471" xr:uid="{00000000-0005-0000-0000-00003B040000}"/>
    <cellStyle name="Comma 3 4 2 2 4 4" xfId="23223" xr:uid="{00000000-0005-0000-0000-00003B040000}"/>
    <cellStyle name="Comma 3 4 2 2 4 5" xfId="33975" xr:uid="{00000000-0005-0000-0000-00003B040000}"/>
    <cellStyle name="Comma 3 4 2 2 4 6" xfId="44727" xr:uid="{00000000-0005-0000-0000-00003B040000}"/>
    <cellStyle name="Comma 3 4 2 2 5" xfId="3247" xr:uid="{00000000-0005-0000-0000-000018000000}"/>
    <cellStyle name="Comma 3 4 2 2 5 2" xfId="9399" xr:uid="{00000000-0005-0000-0000-000018000000}"/>
    <cellStyle name="Comma 3 4 2 2 5 2 2" xfId="20151" xr:uid="{00000000-0005-0000-0000-000018000000}"/>
    <cellStyle name="Comma 3 4 2 2 5 2 3" xfId="30903" xr:uid="{00000000-0005-0000-0000-000018000000}"/>
    <cellStyle name="Comma 3 4 2 2 5 2 4" xfId="41655" xr:uid="{00000000-0005-0000-0000-000018000000}"/>
    <cellStyle name="Comma 3 4 2 2 5 2 5" xfId="52407" xr:uid="{00000000-0005-0000-0000-000018000000}"/>
    <cellStyle name="Comma 3 4 2 2 5 3" xfId="14007" xr:uid="{00000000-0005-0000-0000-000018000000}"/>
    <cellStyle name="Comma 3 4 2 2 5 4" xfId="24759" xr:uid="{00000000-0005-0000-0000-000018000000}"/>
    <cellStyle name="Comma 3 4 2 2 5 5" xfId="35511" xr:uid="{00000000-0005-0000-0000-000018000000}"/>
    <cellStyle name="Comma 3 4 2 2 5 6" xfId="46263" xr:uid="{00000000-0005-0000-0000-000018000000}"/>
    <cellStyle name="Comma 3 4 2 2 6" xfId="4787" xr:uid="{00000000-0005-0000-0000-000018000000}"/>
    <cellStyle name="Comma 3 4 2 2 6 2" xfId="15543" xr:uid="{00000000-0005-0000-0000-000018000000}"/>
    <cellStyle name="Comma 3 4 2 2 6 3" xfId="26295" xr:uid="{00000000-0005-0000-0000-000018000000}"/>
    <cellStyle name="Comma 3 4 2 2 6 4" xfId="37047" xr:uid="{00000000-0005-0000-0000-000018000000}"/>
    <cellStyle name="Comma 3 4 2 2 6 5" xfId="47799" xr:uid="{00000000-0005-0000-0000-000018000000}"/>
    <cellStyle name="Comma 3 4 2 2 7" xfId="6327" xr:uid="{00000000-0005-0000-0000-000018000000}"/>
    <cellStyle name="Comma 3 4 2 2 7 2" xfId="17079" xr:uid="{00000000-0005-0000-0000-000018000000}"/>
    <cellStyle name="Comma 3 4 2 2 7 3" xfId="27831" xr:uid="{00000000-0005-0000-0000-000018000000}"/>
    <cellStyle name="Comma 3 4 2 2 7 4" xfId="38583" xr:uid="{00000000-0005-0000-0000-000018000000}"/>
    <cellStyle name="Comma 3 4 2 2 7 5" xfId="49335" xr:uid="{00000000-0005-0000-0000-000018000000}"/>
    <cellStyle name="Comma 3 4 2 2 8" xfId="10935" xr:uid="{00000000-0005-0000-0000-000018000000}"/>
    <cellStyle name="Comma 3 4 2 2 9" xfId="21687" xr:uid="{00000000-0005-0000-0000-000018000000}"/>
    <cellStyle name="Comma 3 4 2 3" xfId="188" xr:uid="{00000000-0005-0000-0000-00002F000000}"/>
    <cellStyle name="Comma 3 4 2 3 10" xfId="32503" xr:uid="{00000000-0005-0000-0000-00002F000000}"/>
    <cellStyle name="Comma 3 4 2 3 11" xfId="43255" xr:uid="{00000000-0005-0000-0000-00002F000000}"/>
    <cellStyle name="Comma 3 4 2 3 2" xfId="595" xr:uid="{00000000-0005-0000-0000-00002F000000}"/>
    <cellStyle name="Comma 3 4 2 3 2 10" xfId="43639" xr:uid="{00000000-0005-0000-0000-00002F000000}"/>
    <cellStyle name="Comma 3 4 2 3 2 2" xfId="1375" xr:uid="{00000000-0005-0000-0000-00002F000000}"/>
    <cellStyle name="Comma 3 4 2 3 2 2 2" xfId="2921" xr:uid="{00000000-0005-0000-0000-000041040000}"/>
    <cellStyle name="Comma 3 4 2 3 2 2 2 2" xfId="9079" xr:uid="{00000000-0005-0000-0000-000041040000}"/>
    <cellStyle name="Comma 3 4 2 3 2 2 2 2 2" xfId="19831" xr:uid="{00000000-0005-0000-0000-000041040000}"/>
    <cellStyle name="Comma 3 4 2 3 2 2 2 2 3" xfId="30583" xr:uid="{00000000-0005-0000-0000-000041040000}"/>
    <cellStyle name="Comma 3 4 2 3 2 2 2 2 4" xfId="41335" xr:uid="{00000000-0005-0000-0000-000041040000}"/>
    <cellStyle name="Comma 3 4 2 3 2 2 2 2 5" xfId="52087" xr:uid="{00000000-0005-0000-0000-000041040000}"/>
    <cellStyle name="Comma 3 4 2 3 2 2 2 3" xfId="13687" xr:uid="{00000000-0005-0000-0000-000041040000}"/>
    <cellStyle name="Comma 3 4 2 3 2 2 2 4" xfId="24439" xr:uid="{00000000-0005-0000-0000-000041040000}"/>
    <cellStyle name="Comma 3 4 2 3 2 2 2 5" xfId="35191" xr:uid="{00000000-0005-0000-0000-000041040000}"/>
    <cellStyle name="Comma 3 4 2 3 2 2 2 6" xfId="45943" xr:uid="{00000000-0005-0000-0000-000041040000}"/>
    <cellStyle name="Comma 3 4 2 3 2 2 3" xfId="4463" xr:uid="{00000000-0005-0000-0000-00002F000000}"/>
    <cellStyle name="Comma 3 4 2 3 2 2 3 2" xfId="10615" xr:uid="{00000000-0005-0000-0000-00002F000000}"/>
    <cellStyle name="Comma 3 4 2 3 2 2 3 2 2" xfId="21367" xr:uid="{00000000-0005-0000-0000-00002F000000}"/>
    <cellStyle name="Comma 3 4 2 3 2 2 3 2 3" xfId="32119" xr:uid="{00000000-0005-0000-0000-00002F000000}"/>
    <cellStyle name="Comma 3 4 2 3 2 2 3 2 4" xfId="42871" xr:uid="{00000000-0005-0000-0000-00002F000000}"/>
    <cellStyle name="Comma 3 4 2 3 2 2 3 2 5" xfId="53623" xr:uid="{00000000-0005-0000-0000-00002F000000}"/>
    <cellStyle name="Comma 3 4 2 3 2 2 3 3" xfId="15223" xr:uid="{00000000-0005-0000-0000-00002F000000}"/>
    <cellStyle name="Comma 3 4 2 3 2 2 3 4" xfId="25975" xr:uid="{00000000-0005-0000-0000-00002F000000}"/>
    <cellStyle name="Comma 3 4 2 3 2 2 3 5" xfId="36727" xr:uid="{00000000-0005-0000-0000-00002F000000}"/>
    <cellStyle name="Comma 3 4 2 3 2 2 3 6" xfId="47479" xr:uid="{00000000-0005-0000-0000-00002F000000}"/>
    <cellStyle name="Comma 3 4 2 3 2 2 4" xfId="6007" xr:uid="{00000000-0005-0000-0000-00002F000000}"/>
    <cellStyle name="Comma 3 4 2 3 2 2 4 2" xfId="16759" xr:uid="{00000000-0005-0000-0000-00002F000000}"/>
    <cellStyle name="Comma 3 4 2 3 2 2 4 3" xfId="27511" xr:uid="{00000000-0005-0000-0000-00002F000000}"/>
    <cellStyle name="Comma 3 4 2 3 2 2 4 4" xfId="38263" xr:uid="{00000000-0005-0000-0000-00002F000000}"/>
    <cellStyle name="Comma 3 4 2 3 2 2 4 5" xfId="49015" xr:uid="{00000000-0005-0000-0000-00002F000000}"/>
    <cellStyle name="Comma 3 4 2 3 2 2 5" xfId="7543" xr:uid="{00000000-0005-0000-0000-00002F000000}"/>
    <cellStyle name="Comma 3 4 2 3 2 2 5 2" xfId="18295" xr:uid="{00000000-0005-0000-0000-00002F000000}"/>
    <cellStyle name="Comma 3 4 2 3 2 2 5 3" xfId="29047" xr:uid="{00000000-0005-0000-0000-00002F000000}"/>
    <cellStyle name="Comma 3 4 2 3 2 2 5 4" xfId="39799" xr:uid="{00000000-0005-0000-0000-00002F000000}"/>
    <cellStyle name="Comma 3 4 2 3 2 2 5 5" xfId="50551" xr:uid="{00000000-0005-0000-0000-00002F000000}"/>
    <cellStyle name="Comma 3 4 2 3 2 2 6" xfId="12151" xr:uid="{00000000-0005-0000-0000-00002F000000}"/>
    <cellStyle name="Comma 3 4 2 3 2 2 7" xfId="22903" xr:uid="{00000000-0005-0000-0000-00002F000000}"/>
    <cellStyle name="Comma 3 4 2 3 2 2 8" xfId="33655" xr:uid="{00000000-0005-0000-0000-00002F000000}"/>
    <cellStyle name="Comma 3 4 2 3 2 2 9" xfId="44407" xr:uid="{00000000-0005-0000-0000-00002F000000}"/>
    <cellStyle name="Comma 3 4 2 3 2 3" xfId="2152" xr:uid="{00000000-0005-0000-0000-000040040000}"/>
    <cellStyle name="Comma 3 4 2 3 2 3 2" xfId="8311" xr:uid="{00000000-0005-0000-0000-000040040000}"/>
    <cellStyle name="Comma 3 4 2 3 2 3 2 2" xfId="19063" xr:uid="{00000000-0005-0000-0000-000040040000}"/>
    <cellStyle name="Comma 3 4 2 3 2 3 2 3" xfId="29815" xr:uid="{00000000-0005-0000-0000-000040040000}"/>
    <cellStyle name="Comma 3 4 2 3 2 3 2 4" xfId="40567" xr:uid="{00000000-0005-0000-0000-000040040000}"/>
    <cellStyle name="Comma 3 4 2 3 2 3 2 5" xfId="51319" xr:uid="{00000000-0005-0000-0000-000040040000}"/>
    <cellStyle name="Comma 3 4 2 3 2 3 3" xfId="12919" xr:uid="{00000000-0005-0000-0000-000040040000}"/>
    <cellStyle name="Comma 3 4 2 3 2 3 4" xfId="23671" xr:uid="{00000000-0005-0000-0000-000040040000}"/>
    <cellStyle name="Comma 3 4 2 3 2 3 5" xfId="34423" xr:uid="{00000000-0005-0000-0000-000040040000}"/>
    <cellStyle name="Comma 3 4 2 3 2 3 6" xfId="45175" xr:uid="{00000000-0005-0000-0000-000040040000}"/>
    <cellStyle name="Comma 3 4 2 3 2 4" xfId="3695" xr:uid="{00000000-0005-0000-0000-00002F000000}"/>
    <cellStyle name="Comma 3 4 2 3 2 4 2" xfId="9847" xr:uid="{00000000-0005-0000-0000-00002F000000}"/>
    <cellStyle name="Comma 3 4 2 3 2 4 2 2" xfId="20599" xr:uid="{00000000-0005-0000-0000-00002F000000}"/>
    <cellStyle name="Comma 3 4 2 3 2 4 2 3" xfId="31351" xr:uid="{00000000-0005-0000-0000-00002F000000}"/>
    <cellStyle name="Comma 3 4 2 3 2 4 2 4" xfId="42103" xr:uid="{00000000-0005-0000-0000-00002F000000}"/>
    <cellStyle name="Comma 3 4 2 3 2 4 2 5" xfId="52855" xr:uid="{00000000-0005-0000-0000-00002F000000}"/>
    <cellStyle name="Comma 3 4 2 3 2 4 3" xfId="14455" xr:uid="{00000000-0005-0000-0000-00002F000000}"/>
    <cellStyle name="Comma 3 4 2 3 2 4 4" xfId="25207" xr:uid="{00000000-0005-0000-0000-00002F000000}"/>
    <cellStyle name="Comma 3 4 2 3 2 4 5" xfId="35959" xr:uid="{00000000-0005-0000-0000-00002F000000}"/>
    <cellStyle name="Comma 3 4 2 3 2 4 6" xfId="46711" xr:uid="{00000000-0005-0000-0000-00002F000000}"/>
    <cellStyle name="Comma 3 4 2 3 2 5" xfId="5235" xr:uid="{00000000-0005-0000-0000-00002F000000}"/>
    <cellStyle name="Comma 3 4 2 3 2 5 2" xfId="15991" xr:uid="{00000000-0005-0000-0000-00002F000000}"/>
    <cellStyle name="Comma 3 4 2 3 2 5 3" xfId="26743" xr:uid="{00000000-0005-0000-0000-00002F000000}"/>
    <cellStyle name="Comma 3 4 2 3 2 5 4" xfId="37495" xr:uid="{00000000-0005-0000-0000-00002F000000}"/>
    <cellStyle name="Comma 3 4 2 3 2 5 5" xfId="48247" xr:uid="{00000000-0005-0000-0000-00002F000000}"/>
    <cellStyle name="Comma 3 4 2 3 2 6" xfId="6775" xr:uid="{00000000-0005-0000-0000-00002F000000}"/>
    <cellStyle name="Comma 3 4 2 3 2 6 2" xfId="17527" xr:uid="{00000000-0005-0000-0000-00002F000000}"/>
    <cellStyle name="Comma 3 4 2 3 2 6 3" xfId="28279" xr:uid="{00000000-0005-0000-0000-00002F000000}"/>
    <cellStyle name="Comma 3 4 2 3 2 6 4" xfId="39031" xr:uid="{00000000-0005-0000-0000-00002F000000}"/>
    <cellStyle name="Comma 3 4 2 3 2 6 5" xfId="49783" xr:uid="{00000000-0005-0000-0000-00002F000000}"/>
    <cellStyle name="Comma 3 4 2 3 2 7" xfId="11383" xr:uid="{00000000-0005-0000-0000-00002F000000}"/>
    <cellStyle name="Comma 3 4 2 3 2 8" xfId="22135" xr:uid="{00000000-0005-0000-0000-00002F000000}"/>
    <cellStyle name="Comma 3 4 2 3 2 9" xfId="32887" xr:uid="{00000000-0005-0000-0000-00002F000000}"/>
    <cellStyle name="Comma 3 4 2 3 3" xfId="991" xr:uid="{00000000-0005-0000-0000-00002F000000}"/>
    <cellStyle name="Comma 3 4 2 3 3 2" xfId="2537" xr:uid="{00000000-0005-0000-0000-000042040000}"/>
    <cellStyle name="Comma 3 4 2 3 3 2 2" xfId="8695" xr:uid="{00000000-0005-0000-0000-000042040000}"/>
    <cellStyle name="Comma 3 4 2 3 3 2 2 2" xfId="19447" xr:uid="{00000000-0005-0000-0000-000042040000}"/>
    <cellStyle name="Comma 3 4 2 3 3 2 2 3" xfId="30199" xr:uid="{00000000-0005-0000-0000-000042040000}"/>
    <cellStyle name="Comma 3 4 2 3 3 2 2 4" xfId="40951" xr:uid="{00000000-0005-0000-0000-000042040000}"/>
    <cellStyle name="Comma 3 4 2 3 3 2 2 5" xfId="51703" xr:uid="{00000000-0005-0000-0000-000042040000}"/>
    <cellStyle name="Comma 3 4 2 3 3 2 3" xfId="13303" xr:uid="{00000000-0005-0000-0000-000042040000}"/>
    <cellStyle name="Comma 3 4 2 3 3 2 4" xfId="24055" xr:uid="{00000000-0005-0000-0000-000042040000}"/>
    <cellStyle name="Comma 3 4 2 3 3 2 5" xfId="34807" xr:uid="{00000000-0005-0000-0000-000042040000}"/>
    <cellStyle name="Comma 3 4 2 3 3 2 6" xfId="45559" xr:uid="{00000000-0005-0000-0000-000042040000}"/>
    <cellStyle name="Comma 3 4 2 3 3 3" xfId="4079" xr:uid="{00000000-0005-0000-0000-00002F000000}"/>
    <cellStyle name="Comma 3 4 2 3 3 3 2" xfId="10231" xr:uid="{00000000-0005-0000-0000-00002F000000}"/>
    <cellStyle name="Comma 3 4 2 3 3 3 2 2" xfId="20983" xr:uid="{00000000-0005-0000-0000-00002F000000}"/>
    <cellStyle name="Comma 3 4 2 3 3 3 2 3" xfId="31735" xr:uid="{00000000-0005-0000-0000-00002F000000}"/>
    <cellStyle name="Comma 3 4 2 3 3 3 2 4" xfId="42487" xr:uid="{00000000-0005-0000-0000-00002F000000}"/>
    <cellStyle name="Comma 3 4 2 3 3 3 2 5" xfId="53239" xr:uid="{00000000-0005-0000-0000-00002F000000}"/>
    <cellStyle name="Comma 3 4 2 3 3 3 3" xfId="14839" xr:uid="{00000000-0005-0000-0000-00002F000000}"/>
    <cellStyle name="Comma 3 4 2 3 3 3 4" xfId="25591" xr:uid="{00000000-0005-0000-0000-00002F000000}"/>
    <cellStyle name="Comma 3 4 2 3 3 3 5" xfId="36343" xr:uid="{00000000-0005-0000-0000-00002F000000}"/>
    <cellStyle name="Comma 3 4 2 3 3 3 6" xfId="47095" xr:uid="{00000000-0005-0000-0000-00002F000000}"/>
    <cellStyle name="Comma 3 4 2 3 3 4" xfId="5623" xr:uid="{00000000-0005-0000-0000-00002F000000}"/>
    <cellStyle name="Comma 3 4 2 3 3 4 2" xfId="16375" xr:uid="{00000000-0005-0000-0000-00002F000000}"/>
    <cellStyle name="Comma 3 4 2 3 3 4 3" xfId="27127" xr:uid="{00000000-0005-0000-0000-00002F000000}"/>
    <cellStyle name="Comma 3 4 2 3 3 4 4" xfId="37879" xr:uid="{00000000-0005-0000-0000-00002F000000}"/>
    <cellStyle name="Comma 3 4 2 3 3 4 5" xfId="48631" xr:uid="{00000000-0005-0000-0000-00002F000000}"/>
    <cellStyle name="Comma 3 4 2 3 3 5" xfId="7159" xr:uid="{00000000-0005-0000-0000-00002F000000}"/>
    <cellStyle name="Comma 3 4 2 3 3 5 2" xfId="17911" xr:uid="{00000000-0005-0000-0000-00002F000000}"/>
    <cellStyle name="Comma 3 4 2 3 3 5 3" xfId="28663" xr:uid="{00000000-0005-0000-0000-00002F000000}"/>
    <cellStyle name="Comma 3 4 2 3 3 5 4" xfId="39415" xr:uid="{00000000-0005-0000-0000-00002F000000}"/>
    <cellStyle name="Comma 3 4 2 3 3 5 5" xfId="50167" xr:uid="{00000000-0005-0000-0000-00002F000000}"/>
    <cellStyle name="Comma 3 4 2 3 3 6" xfId="11767" xr:uid="{00000000-0005-0000-0000-00002F000000}"/>
    <cellStyle name="Comma 3 4 2 3 3 7" xfId="22519" xr:uid="{00000000-0005-0000-0000-00002F000000}"/>
    <cellStyle name="Comma 3 4 2 3 3 8" xfId="33271" xr:uid="{00000000-0005-0000-0000-00002F000000}"/>
    <cellStyle name="Comma 3 4 2 3 3 9" xfId="44023" xr:uid="{00000000-0005-0000-0000-00002F000000}"/>
    <cellStyle name="Comma 3 4 2 3 4" xfId="1768" xr:uid="{00000000-0005-0000-0000-00003F040000}"/>
    <cellStyle name="Comma 3 4 2 3 4 2" xfId="7927" xr:uid="{00000000-0005-0000-0000-00003F040000}"/>
    <cellStyle name="Comma 3 4 2 3 4 2 2" xfId="18679" xr:uid="{00000000-0005-0000-0000-00003F040000}"/>
    <cellStyle name="Comma 3 4 2 3 4 2 3" xfId="29431" xr:uid="{00000000-0005-0000-0000-00003F040000}"/>
    <cellStyle name="Comma 3 4 2 3 4 2 4" xfId="40183" xr:uid="{00000000-0005-0000-0000-00003F040000}"/>
    <cellStyle name="Comma 3 4 2 3 4 2 5" xfId="50935" xr:uid="{00000000-0005-0000-0000-00003F040000}"/>
    <cellStyle name="Comma 3 4 2 3 4 3" xfId="12535" xr:uid="{00000000-0005-0000-0000-00003F040000}"/>
    <cellStyle name="Comma 3 4 2 3 4 4" xfId="23287" xr:uid="{00000000-0005-0000-0000-00003F040000}"/>
    <cellStyle name="Comma 3 4 2 3 4 5" xfId="34039" xr:uid="{00000000-0005-0000-0000-00003F040000}"/>
    <cellStyle name="Comma 3 4 2 3 4 6" xfId="44791" xr:uid="{00000000-0005-0000-0000-00003F040000}"/>
    <cellStyle name="Comma 3 4 2 3 5" xfId="3311" xr:uid="{00000000-0005-0000-0000-00002F000000}"/>
    <cellStyle name="Comma 3 4 2 3 5 2" xfId="9463" xr:uid="{00000000-0005-0000-0000-00002F000000}"/>
    <cellStyle name="Comma 3 4 2 3 5 2 2" xfId="20215" xr:uid="{00000000-0005-0000-0000-00002F000000}"/>
    <cellStyle name="Comma 3 4 2 3 5 2 3" xfId="30967" xr:uid="{00000000-0005-0000-0000-00002F000000}"/>
    <cellStyle name="Comma 3 4 2 3 5 2 4" xfId="41719" xr:uid="{00000000-0005-0000-0000-00002F000000}"/>
    <cellStyle name="Comma 3 4 2 3 5 2 5" xfId="52471" xr:uid="{00000000-0005-0000-0000-00002F000000}"/>
    <cellStyle name="Comma 3 4 2 3 5 3" xfId="14071" xr:uid="{00000000-0005-0000-0000-00002F000000}"/>
    <cellStyle name="Comma 3 4 2 3 5 4" xfId="24823" xr:uid="{00000000-0005-0000-0000-00002F000000}"/>
    <cellStyle name="Comma 3 4 2 3 5 5" xfId="35575" xr:uid="{00000000-0005-0000-0000-00002F000000}"/>
    <cellStyle name="Comma 3 4 2 3 5 6" xfId="46327" xr:uid="{00000000-0005-0000-0000-00002F000000}"/>
    <cellStyle name="Comma 3 4 2 3 6" xfId="4851" xr:uid="{00000000-0005-0000-0000-00002F000000}"/>
    <cellStyle name="Comma 3 4 2 3 6 2" xfId="15607" xr:uid="{00000000-0005-0000-0000-00002F000000}"/>
    <cellStyle name="Comma 3 4 2 3 6 3" xfId="26359" xr:uid="{00000000-0005-0000-0000-00002F000000}"/>
    <cellStyle name="Comma 3 4 2 3 6 4" xfId="37111" xr:uid="{00000000-0005-0000-0000-00002F000000}"/>
    <cellStyle name="Comma 3 4 2 3 6 5" xfId="47863" xr:uid="{00000000-0005-0000-0000-00002F000000}"/>
    <cellStyle name="Comma 3 4 2 3 7" xfId="6391" xr:uid="{00000000-0005-0000-0000-00002F000000}"/>
    <cellStyle name="Comma 3 4 2 3 7 2" xfId="17143" xr:uid="{00000000-0005-0000-0000-00002F000000}"/>
    <cellStyle name="Comma 3 4 2 3 7 3" xfId="27895" xr:uid="{00000000-0005-0000-0000-00002F000000}"/>
    <cellStyle name="Comma 3 4 2 3 7 4" xfId="38647" xr:uid="{00000000-0005-0000-0000-00002F000000}"/>
    <cellStyle name="Comma 3 4 2 3 7 5" xfId="49399" xr:uid="{00000000-0005-0000-0000-00002F000000}"/>
    <cellStyle name="Comma 3 4 2 3 8" xfId="10999" xr:uid="{00000000-0005-0000-0000-00002F000000}"/>
    <cellStyle name="Comma 3 4 2 3 9" xfId="21751" xr:uid="{00000000-0005-0000-0000-00002F000000}"/>
    <cellStyle name="Comma 3 4 2 4" xfId="275" xr:uid="{00000000-0005-0000-0000-000018000000}"/>
    <cellStyle name="Comma 3 4 2 4 10" xfId="32567" xr:uid="{00000000-0005-0000-0000-000018000000}"/>
    <cellStyle name="Comma 3 4 2 4 11" xfId="43319" xr:uid="{00000000-0005-0000-0000-000018000000}"/>
    <cellStyle name="Comma 3 4 2 4 2" xfId="659" xr:uid="{00000000-0005-0000-0000-000018000000}"/>
    <cellStyle name="Comma 3 4 2 4 2 10" xfId="43703" xr:uid="{00000000-0005-0000-0000-000018000000}"/>
    <cellStyle name="Comma 3 4 2 4 2 2" xfId="1439" xr:uid="{00000000-0005-0000-0000-000018000000}"/>
    <cellStyle name="Comma 3 4 2 4 2 2 2" xfId="2985" xr:uid="{00000000-0005-0000-0000-000045040000}"/>
    <cellStyle name="Comma 3 4 2 4 2 2 2 2" xfId="9143" xr:uid="{00000000-0005-0000-0000-000045040000}"/>
    <cellStyle name="Comma 3 4 2 4 2 2 2 2 2" xfId="19895" xr:uid="{00000000-0005-0000-0000-000045040000}"/>
    <cellStyle name="Comma 3 4 2 4 2 2 2 2 3" xfId="30647" xr:uid="{00000000-0005-0000-0000-000045040000}"/>
    <cellStyle name="Comma 3 4 2 4 2 2 2 2 4" xfId="41399" xr:uid="{00000000-0005-0000-0000-000045040000}"/>
    <cellStyle name="Comma 3 4 2 4 2 2 2 2 5" xfId="52151" xr:uid="{00000000-0005-0000-0000-000045040000}"/>
    <cellStyle name="Comma 3 4 2 4 2 2 2 3" xfId="13751" xr:uid="{00000000-0005-0000-0000-000045040000}"/>
    <cellStyle name="Comma 3 4 2 4 2 2 2 4" xfId="24503" xr:uid="{00000000-0005-0000-0000-000045040000}"/>
    <cellStyle name="Comma 3 4 2 4 2 2 2 5" xfId="35255" xr:uid="{00000000-0005-0000-0000-000045040000}"/>
    <cellStyle name="Comma 3 4 2 4 2 2 2 6" xfId="46007" xr:uid="{00000000-0005-0000-0000-000045040000}"/>
    <cellStyle name="Comma 3 4 2 4 2 2 3" xfId="4527" xr:uid="{00000000-0005-0000-0000-000018000000}"/>
    <cellStyle name="Comma 3 4 2 4 2 2 3 2" xfId="10679" xr:uid="{00000000-0005-0000-0000-000018000000}"/>
    <cellStyle name="Comma 3 4 2 4 2 2 3 2 2" xfId="21431" xr:uid="{00000000-0005-0000-0000-000018000000}"/>
    <cellStyle name="Comma 3 4 2 4 2 2 3 2 3" xfId="32183" xr:uid="{00000000-0005-0000-0000-000018000000}"/>
    <cellStyle name="Comma 3 4 2 4 2 2 3 2 4" xfId="42935" xr:uid="{00000000-0005-0000-0000-000018000000}"/>
    <cellStyle name="Comma 3 4 2 4 2 2 3 2 5" xfId="53687" xr:uid="{00000000-0005-0000-0000-000018000000}"/>
    <cellStyle name="Comma 3 4 2 4 2 2 3 3" xfId="15287" xr:uid="{00000000-0005-0000-0000-000018000000}"/>
    <cellStyle name="Comma 3 4 2 4 2 2 3 4" xfId="26039" xr:uid="{00000000-0005-0000-0000-000018000000}"/>
    <cellStyle name="Comma 3 4 2 4 2 2 3 5" xfId="36791" xr:uid="{00000000-0005-0000-0000-000018000000}"/>
    <cellStyle name="Comma 3 4 2 4 2 2 3 6" xfId="47543" xr:uid="{00000000-0005-0000-0000-000018000000}"/>
    <cellStyle name="Comma 3 4 2 4 2 2 4" xfId="6071" xr:uid="{00000000-0005-0000-0000-000018000000}"/>
    <cellStyle name="Comma 3 4 2 4 2 2 4 2" xfId="16823" xr:uid="{00000000-0005-0000-0000-000018000000}"/>
    <cellStyle name="Comma 3 4 2 4 2 2 4 3" xfId="27575" xr:uid="{00000000-0005-0000-0000-000018000000}"/>
    <cellStyle name="Comma 3 4 2 4 2 2 4 4" xfId="38327" xr:uid="{00000000-0005-0000-0000-000018000000}"/>
    <cellStyle name="Comma 3 4 2 4 2 2 4 5" xfId="49079" xr:uid="{00000000-0005-0000-0000-000018000000}"/>
    <cellStyle name="Comma 3 4 2 4 2 2 5" xfId="7607" xr:uid="{00000000-0005-0000-0000-000018000000}"/>
    <cellStyle name="Comma 3 4 2 4 2 2 5 2" xfId="18359" xr:uid="{00000000-0005-0000-0000-000018000000}"/>
    <cellStyle name="Comma 3 4 2 4 2 2 5 3" xfId="29111" xr:uid="{00000000-0005-0000-0000-000018000000}"/>
    <cellStyle name="Comma 3 4 2 4 2 2 5 4" xfId="39863" xr:uid="{00000000-0005-0000-0000-000018000000}"/>
    <cellStyle name="Comma 3 4 2 4 2 2 5 5" xfId="50615" xr:uid="{00000000-0005-0000-0000-000018000000}"/>
    <cellStyle name="Comma 3 4 2 4 2 2 6" xfId="12215" xr:uid="{00000000-0005-0000-0000-000018000000}"/>
    <cellStyle name="Comma 3 4 2 4 2 2 7" xfId="22967" xr:uid="{00000000-0005-0000-0000-000018000000}"/>
    <cellStyle name="Comma 3 4 2 4 2 2 8" xfId="33719" xr:uid="{00000000-0005-0000-0000-000018000000}"/>
    <cellStyle name="Comma 3 4 2 4 2 2 9" xfId="44471" xr:uid="{00000000-0005-0000-0000-000018000000}"/>
    <cellStyle name="Comma 3 4 2 4 2 3" xfId="2216" xr:uid="{00000000-0005-0000-0000-000044040000}"/>
    <cellStyle name="Comma 3 4 2 4 2 3 2" xfId="8375" xr:uid="{00000000-0005-0000-0000-000044040000}"/>
    <cellStyle name="Comma 3 4 2 4 2 3 2 2" xfId="19127" xr:uid="{00000000-0005-0000-0000-000044040000}"/>
    <cellStyle name="Comma 3 4 2 4 2 3 2 3" xfId="29879" xr:uid="{00000000-0005-0000-0000-000044040000}"/>
    <cellStyle name="Comma 3 4 2 4 2 3 2 4" xfId="40631" xr:uid="{00000000-0005-0000-0000-000044040000}"/>
    <cellStyle name="Comma 3 4 2 4 2 3 2 5" xfId="51383" xr:uid="{00000000-0005-0000-0000-000044040000}"/>
    <cellStyle name="Comma 3 4 2 4 2 3 3" xfId="12983" xr:uid="{00000000-0005-0000-0000-000044040000}"/>
    <cellStyle name="Comma 3 4 2 4 2 3 4" xfId="23735" xr:uid="{00000000-0005-0000-0000-000044040000}"/>
    <cellStyle name="Comma 3 4 2 4 2 3 5" xfId="34487" xr:uid="{00000000-0005-0000-0000-000044040000}"/>
    <cellStyle name="Comma 3 4 2 4 2 3 6" xfId="45239" xr:uid="{00000000-0005-0000-0000-000044040000}"/>
    <cellStyle name="Comma 3 4 2 4 2 4" xfId="3759" xr:uid="{00000000-0005-0000-0000-000018000000}"/>
    <cellStyle name="Comma 3 4 2 4 2 4 2" xfId="9911" xr:uid="{00000000-0005-0000-0000-000018000000}"/>
    <cellStyle name="Comma 3 4 2 4 2 4 2 2" xfId="20663" xr:uid="{00000000-0005-0000-0000-000018000000}"/>
    <cellStyle name="Comma 3 4 2 4 2 4 2 3" xfId="31415" xr:uid="{00000000-0005-0000-0000-000018000000}"/>
    <cellStyle name="Comma 3 4 2 4 2 4 2 4" xfId="42167" xr:uid="{00000000-0005-0000-0000-000018000000}"/>
    <cellStyle name="Comma 3 4 2 4 2 4 2 5" xfId="52919" xr:uid="{00000000-0005-0000-0000-000018000000}"/>
    <cellStyle name="Comma 3 4 2 4 2 4 3" xfId="14519" xr:uid="{00000000-0005-0000-0000-000018000000}"/>
    <cellStyle name="Comma 3 4 2 4 2 4 4" xfId="25271" xr:uid="{00000000-0005-0000-0000-000018000000}"/>
    <cellStyle name="Comma 3 4 2 4 2 4 5" xfId="36023" xr:uid="{00000000-0005-0000-0000-000018000000}"/>
    <cellStyle name="Comma 3 4 2 4 2 4 6" xfId="46775" xr:uid="{00000000-0005-0000-0000-000018000000}"/>
    <cellStyle name="Comma 3 4 2 4 2 5" xfId="5299" xr:uid="{00000000-0005-0000-0000-000018000000}"/>
    <cellStyle name="Comma 3 4 2 4 2 5 2" xfId="16055" xr:uid="{00000000-0005-0000-0000-000018000000}"/>
    <cellStyle name="Comma 3 4 2 4 2 5 3" xfId="26807" xr:uid="{00000000-0005-0000-0000-000018000000}"/>
    <cellStyle name="Comma 3 4 2 4 2 5 4" xfId="37559" xr:uid="{00000000-0005-0000-0000-000018000000}"/>
    <cellStyle name="Comma 3 4 2 4 2 5 5" xfId="48311" xr:uid="{00000000-0005-0000-0000-000018000000}"/>
    <cellStyle name="Comma 3 4 2 4 2 6" xfId="6839" xr:uid="{00000000-0005-0000-0000-000018000000}"/>
    <cellStyle name="Comma 3 4 2 4 2 6 2" xfId="17591" xr:uid="{00000000-0005-0000-0000-000018000000}"/>
    <cellStyle name="Comma 3 4 2 4 2 6 3" xfId="28343" xr:uid="{00000000-0005-0000-0000-000018000000}"/>
    <cellStyle name="Comma 3 4 2 4 2 6 4" xfId="39095" xr:uid="{00000000-0005-0000-0000-000018000000}"/>
    <cellStyle name="Comma 3 4 2 4 2 6 5" xfId="49847" xr:uid="{00000000-0005-0000-0000-000018000000}"/>
    <cellStyle name="Comma 3 4 2 4 2 7" xfId="11447" xr:uid="{00000000-0005-0000-0000-000018000000}"/>
    <cellStyle name="Comma 3 4 2 4 2 8" xfId="22199" xr:uid="{00000000-0005-0000-0000-000018000000}"/>
    <cellStyle name="Comma 3 4 2 4 2 9" xfId="32951" xr:uid="{00000000-0005-0000-0000-000018000000}"/>
    <cellStyle name="Comma 3 4 2 4 3" xfId="1055" xr:uid="{00000000-0005-0000-0000-000018000000}"/>
    <cellStyle name="Comma 3 4 2 4 3 2" xfId="2601" xr:uid="{00000000-0005-0000-0000-000046040000}"/>
    <cellStyle name="Comma 3 4 2 4 3 2 2" xfId="8759" xr:uid="{00000000-0005-0000-0000-000046040000}"/>
    <cellStyle name="Comma 3 4 2 4 3 2 2 2" xfId="19511" xr:uid="{00000000-0005-0000-0000-000046040000}"/>
    <cellStyle name="Comma 3 4 2 4 3 2 2 3" xfId="30263" xr:uid="{00000000-0005-0000-0000-000046040000}"/>
    <cellStyle name="Comma 3 4 2 4 3 2 2 4" xfId="41015" xr:uid="{00000000-0005-0000-0000-000046040000}"/>
    <cellStyle name="Comma 3 4 2 4 3 2 2 5" xfId="51767" xr:uid="{00000000-0005-0000-0000-000046040000}"/>
    <cellStyle name="Comma 3 4 2 4 3 2 3" xfId="13367" xr:uid="{00000000-0005-0000-0000-000046040000}"/>
    <cellStyle name="Comma 3 4 2 4 3 2 4" xfId="24119" xr:uid="{00000000-0005-0000-0000-000046040000}"/>
    <cellStyle name="Comma 3 4 2 4 3 2 5" xfId="34871" xr:uid="{00000000-0005-0000-0000-000046040000}"/>
    <cellStyle name="Comma 3 4 2 4 3 2 6" xfId="45623" xr:uid="{00000000-0005-0000-0000-000046040000}"/>
    <cellStyle name="Comma 3 4 2 4 3 3" xfId="4143" xr:uid="{00000000-0005-0000-0000-000018000000}"/>
    <cellStyle name="Comma 3 4 2 4 3 3 2" xfId="10295" xr:uid="{00000000-0005-0000-0000-000018000000}"/>
    <cellStyle name="Comma 3 4 2 4 3 3 2 2" xfId="21047" xr:uid="{00000000-0005-0000-0000-000018000000}"/>
    <cellStyle name="Comma 3 4 2 4 3 3 2 3" xfId="31799" xr:uid="{00000000-0005-0000-0000-000018000000}"/>
    <cellStyle name="Comma 3 4 2 4 3 3 2 4" xfId="42551" xr:uid="{00000000-0005-0000-0000-000018000000}"/>
    <cellStyle name="Comma 3 4 2 4 3 3 2 5" xfId="53303" xr:uid="{00000000-0005-0000-0000-000018000000}"/>
    <cellStyle name="Comma 3 4 2 4 3 3 3" xfId="14903" xr:uid="{00000000-0005-0000-0000-000018000000}"/>
    <cellStyle name="Comma 3 4 2 4 3 3 4" xfId="25655" xr:uid="{00000000-0005-0000-0000-000018000000}"/>
    <cellStyle name="Comma 3 4 2 4 3 3 5" xfId="36407" xr:uid="{00000000-0005-0000-0000-000018000000}"/>
    <cellStyle name="Comma 3 4 2 4 3 3 6" xfId="47159" xr:uid="{00000000-0005-0000-0000-000018000000}"/>
    <cellStyle name="Comma 3 4 2 4 3 4" xfId="5687" xr:uid="{00000000-0005-0000-0000-000018000000}"/>
    <cellStyle name="Comma 3 4 2 4 3 4 2" xfId="16439" xr:uid="{00000000-0005-0000-0000-000018000000}"/>
    <cellStyle name="Comma 3 4 2 4 3 4 3" xfId="27191" xr:uid="{00000000-0005-0000-0000-000018000000}"/>
    <cellStyle name="Comma 3 4 2 4 3 4 4" xfId="37943" xr:uid="{00000000-0005-0000-0000-000018000000}"/>
    <cellStyle name="Comma 3 4 2 4 3 4 5" xfId="48695" xr:uid="{00000000-0005-0000-0000-000018000000}"/>
    <cellStyle name="Comma 3 4 2 4 3 5" xfId="7223" xr:uid="{00000000-0005-0000-0000-000018000000}"/>
    <cellStyle name="Comma 3 4 2 4 3 5 2" xfId="17975" xr:uid="{00000000-0005-0000-0000-000018000000}"/>
    <cellStyle name="Comma 3 4 2 4 3 5 3" xfId="28727" xr:uid="{00000000-0005-0000-0000-000018000000}"/>
    <cellStyle name="Comma 3 4 2 4 3 5 4" xfId="39479" xr:uid="{00000000-0005-0000-0000-000018000000}"/>
    <cellStyle name="Comma 3 4 2 4 3 5 5" xfId="50231" xr:uid="{00000000-0005-0000-0000-000018000000}"/>
    <cellStyle name="Comma 3 4 2 4 3 6" xfId="11831" xr:uid="{00000000-0005-0000-0000-000018000000}"/>
    <cellStyle name="Comma 3 4 2 4 3 7" xfId="22583" xr:uid="{00000000-0005-0000-0000-000018000000}"/>
    <cellStyle name="Comma 3 4 2 4 3 8" xfId="33335" xr:uid="{00000000-0005-0000-0000-000018000000}"/>
    <cellStyle name="Comma 3 4 2 4 3 9" xfId="44087" xr:uid="{00000000-0005-0000-0000-000018000000}"/>
    <cellStyle name="Comma 3 4 2 4 4" xfId="1832" xr:uid="{00000000-0005-0000-0000-000043040000}"/>
    <cellStyle name="Comma 3 4 2 4 4 2" xfId="7991" xr:uid="{00000000-0005-0000-0000-000043040000}"/>
    <cellStyle name="Comma 3 4 2 4 4 2 2" xfId="18743" xr:uid="{00000000-0005-0000-0000-000043040000}"/>
    <cellStyle name="Comma 3 4 2 4 4 2 3" xfId="29495" xr:uid="{00000000-0005-0000-0000-000043040000}"/>
    <cellStyle name="Comma 3 4 2 4 4 2 4" xfId="40247" xr:uid="{00000000-0005-0000-0000-000043040000}"/>
    <cellStyle name="Comma 3 4 2 4 4 2 5" xfId="50999" xr:uid="{00000000-0005-0000-0000-000043040000}"/>
    <cellStyle name="Comma 3 4 2 4 4 3" xfId="12599" xr:uid="{00000000-0005-0000-0000-000043040000}"/>
    <cellStyle name="Comma 3 4 2 4 4 4" xfId="23351" xr:uid="{00000000-0005-0000-0000-000043040000}"/>
    <cellStyle name="Comma 3 4 2 4 4 5" xfId="34103" xr:uid="{00000000-0005-0000-0000-000043040000}"/>
    <cellStyle name="Comma 3 4 2 4 4 6" xfId="44855" xr:uid="{00000000-0005-0000-0000-000043040000}"/>
    <cellStyle name="Comma 3 4 2 4 5" xfId="3375" xr:uid="{00000000-0005-0000-0000-000018000000}"/>
    <cellStyle name="Comma 3 4 2 4 5 2" xfId="9527" xr:uid="{00000000-0005-0000-0000-000018000000}"/>
    <cellStyle name="Comma 3 4 2 4 5 2 2" xfId="20279" xr:uid="{00000000-0005-0000-0000-000018000000}"/>
    <cellStyle name="Comma 3 4 2 4 5 2 3" xfId="31031" xr:uid="{00000000-0005-0000-0000-000018000000}"/>
    <cellStyle name="Comma 3 4 2 4 5 2 4" xfId="41783" xr:uid="{00000000-0005-0000-0000-000018000000}"/>
    <cellStyle name="Comma 3 4 2 4 5 2 5" xfId="52535" xr:uid="{00000000-0005-0000-0000-000018000000}"/>
    <cellStyle name="Comma 3 4 2 4 5 3" xfId="14135" xr:uid="{00000000-0005-0000-0000-000018000000}"/>
    <cellStyle name="Comma 3 4 2 4 5 4" xfId="24887" xr:uid="{00000000-0005-0000-0000-000018000000}"/>
    <cellStyle name="Comma 3 4 2 4 5 5" xfId="35639" xr:uid="{00000000-0005-0000-0000-000018000000}"/>
    <cellStyle name="Comma 3 4 2 4 5 6" xfId="46391" xr:uid="{00000000-0005-0000-0000-000018000000}"/>
    <cellStyle name="Comma 3 4 2 4 6" xfId="4915" xr:uid="{00000000-0005-0000-0000-000018000000}"/>
    <cellStyle name="Comma 3 4 2 4 6 2" xfId="15671" xr:uid="{00000000-0005-0000-0000-000018000000}"/>
    <cellStyle name="Comma 3 4 2 4 6 3" xfId="26423" xr:uid="{00000000-0005-0000-0000-000018000000}"/>
    <cellStyle name="Comma 3 4 2 4 6 4" xfId="37175" xr:uid="{00000000-0005-0000-0000-000018000000}"/>
    <cellStyle name="Comma 3 4 2 4 6 5" xfId="47927" xr:uid="{00000000-0005-0000-0000-000018000000}"/>
    <cellStyle name="Comma 3 4 2 4 7" xfId="6455" xr:uid="{00000000-0005-0000-0000-000018000000}"/>
    <cellStyle name="Comma 3 4 2 4 7 2" xfId="17207" xr:uid="{00000000-0005-0000-0000-000018000000}"/>
    <cellStyle name="Comma 3 4 2 4 7 3" xfId="27959" xr:uid="{00000000-0005-0000-0000-000018000000}"/>
    <cellStyle name="Comma 3 4 2 4 7 4" xfId="38711" xr:uid="{00000000-0005-0000-0000-000018000000}"/>
    <cellStyle name="Comma 3 4 2 4 7 5" xfId="49463" xr:uid="{00000000-0005-0000-0000-000018000000}"/>
    <cellStyle name="Comma 3 4 2 4 8" xfId="11063" xr:uid="{00000000-0005-0000-0000-000018000000}"/>
    <cellStyle name="Comma 3 4 2 4 9" xfId="21815" xr:uid="{00000000-0005-0000-0000-000018000000}"/>
    <cellStyle name="Comma 3 4 2 5" xfId="339" xr:uid="{00000000-0005-0000-0000-000018000000}"/>
    <cellStyle name="Comma 3 4 2 5 10" xfId="32631" xr:uid="{00000000-0005-0000-0000-000018000000}"/>
    <cellStyle name="Comma 3 4 2 5 11" xfId="43383" xr:uid="{00000000-0005-0000-0000-000018000000}"/>
    <cellStyle name="Comma 3 4 2 5 2" xfId="723" xr:uid="{00000000-0005-0000-0000-000018000000}"/>
    <cellStyle name="Comma 3 4 2 5 2 10" xfId="43767" xr:uid="{00000000-0005-0000-0000-000018000000}"/>
    <cellStyle name="Comma 3 4 2 5 2 2" xfId="1503" xr:uid="{00000000-0005-0000-0000-000018000000}"/>
    <cellStyle name="Comma 3 4 2 5 2 2 2" xfId="3049" xr:uid="{00000000-0005-0000-0000-000049040000}"/>
    <cellStyle name="Comma 3 4 2 5 2 2 2 2" xfId="9207" xr:uid="{00000000-0005-0000-0000-000049040000}"/>
    <cellStyle name="Comma 3 4 2 5 2 2 2 2 2" xfId="19959" xr:uid="{00000000-0005-0000-0000-000049040000}"/>
    <cellStyle name="Comma 3 4 2 5 2 2 2 2 3" xfId="30711" xr:uid="{00000000-0005-0000-0000-000049040000}"/>
    <cellStyle name="Comma 3 4 2 5 2 2 2 2 4" xfId="41463" xr:uid="{00000000-0005-0000-0000-000049040000}"/>
    <cellStyle name="Comma 3 4 2 5 2 2 2 2 5" xfId="52215" xr:uid="{00000000-0005-0000-0000-000049040000}"/>
    <cellStyle name="Comma 3 4 2 5 2 2 2 3" xfId="13815" xr:uid="{00000000-0005-0000-0000-000049040000}"/>
    <cellStyle name="Comma 3 4 2 5 2 2 2 4" xfId="24567" xr:uid="{00000000-0005-0000-0000-000049040000}"/>
    <cellStyle name="Comma 3 4 2 5 2 2 2 5" xfId="35319" xr:uid="{00000000-0005-0000-0000-000049040000}"/>
    <cellStyle name="Comma 3 4 2 5 2 2 2 6" xfId="46071" xr:uid="{00000000-0005-0000-0000-000049040000}"/>
    <cellStyle name="Comma 3 4 2 5 2 2 3" xfId="4591" xr:uid="{00000000-0005-0000-0000-000018000000}"/>
    <cellStyle name="Comma 3 4 2 5 2 2 3 2" xfId="10743" xr:uid="{00000000-0005-0000-0000-000018000000}"/>
    <cellStyle name="Comma 3 4 2 5 2 2 3 2 2" xfId="21495" xr:uid="{00000000-0005-0000-0000-000018000000}"/>
    <cellStyle name="Comma 3 4 2 5 2 2 3 2 3" xfId="32247" xr:uid="{00000000-0005-0000-0000-000018000000}"/>
    <cellStyle name="Comma 3 4 2 5 2 2 3 2 4" xfId="42999" xr:uid="{00000000-0005-0000-0000-000018000000}"/>
    <cellStyle name="Comma 3 4 2 5 2 2 3 2 5" xfId="53751" xr:uid="{00000000-0005-0000-0000-000018000000}"/>
    <cellStyle name="Comma 3 4 2 5 2 2 3 3" xfId="15351" xr:uid="{00000000-0005-0000-0000-000018000000}"/>
    <cellStyle name="Comma 3 4 2 5 2 2 3 4" xfId="26103" xr:uid="{00000000-0005-0000-0000-000018000000}"/>
    <cellStyle name="Comma 3 4 2 5 2 2 3 5" xfId="36855" xr:uid="{00000000-0005-0000-0000-000018000000}"/>
    <cellStyle name="Comma 3 4 2 5 2 2 3 6" xfId="47607" xr:uid="{00000000-0005-0000-0000-000018000000}"/>
    <cellStyle name="Comma 3 4 2 5 2 2 4" xfId="6135" xr:uid="{00000000-0005-0000-0000-000018000000}"/>
    <cellStyle name="Comma 3 4 2 5 2 2 4 2" xfId="16887" xr:uid="{00000000-0005-0000-0000-000018000000}"/>
    <cellStyle name="Comma 3 4 2 5 2 2 4 3" xfId="27639" xr:uid="{00000000-0005-0000-0000-000018000000}"/>
    <cellStyle name="Comma 3 4 2 5 2 2 4 4" xfId="38391" xr:uid="{00000000-0005-0000-0000-000018000000}"/>
    <cellStyle name="Comma 3 4 2 5 2 2 4 5" xfId="49143" xr:uid="{00000000-0005-0000-0000-000018000000}"/>
    <cellStyle name="Comma 3 4 2 5 2 2 5" xfId="7671" xr:uid="{00000000-0005-0000-0000-000018000000}"/>
    <cellStyle name="Comma 3 4 2 5 2 2 5 2" xfId="18423" xr:uid="{00000000-0005-0000-0000-000018000000}"/>
    <cellStyle name="Comma 3 4 2 5 2 2 5 3" xfId="29175" xr:uid="{00000000-0005-0000-0000-000018000000}"/>
    <cellStyle name="Comma 3 4 2 5 2 2 5 4" xfId="39927" xr:uid="{00000000-0005-0000-0000-000018000000}"/>
    <cellStyle name="Comma 3 4 2 5 2 2 5 5" xfId="50679" xr:uid="{00000000-0005-0000-0000-000018000000}"/>
    <cellStyle name="Comma 3 4 2 5 2 2 6" xfId="12279" xr:uid="{00000000-0005-0000-0000-000018000000}"/>
    <cellStyle name="Comma 3 4 2 5 2 2 7" xfId="23031" xr:uid="{00000000-0005-0000-0000-000018000000}"/>
    <cellStyle name="Comma 3 4 2 5 2 2 8" xfId="33783" xr:uid="{00000000-0005-0000-0000-000018000000}"/>
    <cellStyle name="Comma 3 4 2 5 2 2 9" xfId="44535" xr:uid="{00000000-0005-0000-0000-000018000000}"/>
    <cellStyle name="Comma 3 4 2 5 2 3" xfId="2280" xr:uid="{00000000-0005-0000-0000-000048040000}"/>
    <cellStyle name="Comma 3 4 2 5 2 3 2" xfId="8439" xr:uid="{00000000-0005-0000-0000-000048040000}"/>
    <cellStyle name="Comma 3 4 2 5 2 3 2 2" xfId="19191" xr:uid="{00000000-0005-0000-0000-000048040000}"/>
    <cellStyle name="Comma 3 4 2 5 2 3 2 3" xfId="29943" xr:uid="{00000000-0005-0000-0000-000048040000}"/>
    <cellStyle name="Comma 3 4 2 5 2 3 2 4" xfId="40695" xr:uid="{00000000-0005-0000-0000-000048040000}"/>
    <cellStyle name="Comma 3 4 2 5 2 3 2 5" xfId="51447" xr:uid="{00000000-0005-0000-0000-000048040000}"/>
    <cellStyle name="Comma 3 4 2 5 2 3 3" xfId="13047" xr:uid="{00000000-0005-0000-0000-000048040000}"/>
    <cellStyle name="Comma 3 4 2 5 2 3 4" xfId="23799" xr:uid="{00000000-0005-0000-0000-000048040000}"/>
    <cellStyle name="Comma 3 4 2 5 2 3 5" xfId="34551" xr:uid="{00000000-0005-0000-0000-000048040000}"/>
    <cellStyle name="Comma 3 4 2 5 2 3 6" xfId="45303" xr:uid="{00000000-0005-0000-0000-000048040000}"/>
    <cellStyle name="Comma 3 4 2 5 2 4" xfId="3823" xr:uid="{00000000-0005-0000-0000-000018000000}"/>
    <cellStyle name="Comma 3 4 2 5 2 4 2" xfId="9975" xr:uid="{00000000-0005-0000-0000-000018000000}"/>
    <cellStyle name="Comma 3 4 2 5 2 4 2 2" xfId="20727" xr:uid="{00000000-0005-0000-0000-000018000000}"/>
    <cellStyle name="Comma 3 4 2 5 2 4 2 3" xfId="31479" xr:uid="{00000000-0005-0000-0000-000018000000}"/>
    <cellStyle name="Comma 3 4 2 5 2 4 2 4" xfId="42231" xr:uid="{00000000-0005-0000-0000-000018000000}"/>
    <cellStyle name="Comma 3 4 2 5 2 4 2 5" xfId="52983" xr:uid="{00000000-0005-0000-0000-000018000000}"/>
    <cellStyle name="Comma 3 4 2 5 2 4 3" xfId="14583" xr:uid="{00000000-0005-0000-0000-000018000000}"/>
    <cellStyle name="Comma 3 4 2 5 2 4 4" xfId="25335" xr:uid="{00000000-0005-0000-0000-000018000000}"/>
    <cellStyle name="Comma 3 4 2 5 2 4 5" xfId="36087" xr:uid="{00000000-0005-0000-0000-000018000000}"/>
    <cellStyle name="Comma 3 4 2 5 2 4 6" xfId="46839" xr:uid="{00000000-0005-0000-0000-000018000000}"/>
    <cellStyle name="Comma 3 4 2 5 2 5" xfId="5363" xr:uid="{00000000-0005-0000-0000-000018000000}"/>
    <cellStyle name="Comma 3 4 2 5 2 5 2" xfId="16119" xr:uid="{00000000-0005-0000-0000-000018000000}"/>
    <cellStyle name="Comma 3 4 2 5 2 5 3" xfId="26871" xr:uid="{00000000-0005-0000-0000-000018000000}"/>
    <cellStyle name="Comma 3 4 2 5 2 5 4" xfId="37623" xr:uid="{00000000-0005-0000-0000-000018000000}"/>
    <cellStyle name="Comma 3 4 2 5 2 5 5" xfId="48375" xr:uid="{00000000-0005-0000-0000-000018000000}"/>
    <cellStyle name="Comma 3 4 2 5 2 6" xfId="6903" xr:uid="{00000000-0005-0000-0000-000018000000}"/>
    <cellStyle name="Comma 3 4 2 5 2 6 2" xfId="17655" xr:uid="{00000000-0005-0000-0000-000018000000}"/>
    <cellStyle name="Comma 3 4 2 5 2 6 3" xfId="28407" xr:uid="{00000000-0005-0000-0000-000018000000}"/>
    <cellStyle name="Comma 3 4 2 5 2 6 4" xfId="39159" xr:uid="{00000000-0005-0000-0000-000018000000}"/>
    <cellStyle name="Comma 3 4 2 5 2 6 5" xfId="49911" xr:uid="{00000000-0005-0000-0000-000018000000}"/>
    <cellStyle name="Comma 3 4 2 5 2 7" xfId="11511" xr:uid="{00000000-0005-0000-0000-000018000000}"/>
    <cellStyle name="Comma 3 4 2 5 2 8" xfId="22263" xr:uid="{00000000-0005-0000-0000-000018000000}"/>
    <cellStyle name="Comma 3 4 2 5 2 9" xfId="33015" xr:uid="{00000000-0005-0000-0000-000018000000}"/>
    <cellStyle name="Comma 3 4 2 5 3" xfId="1119" xr:uid="{00000000-0005-0000-0000-000018000000}"/>
    <cellStyle name="Comma 3 4 2 5 3 2" xfId="2665" xr:uid="{00000000-0005-0000-0000-00004A040000}"/>
    <cellStyle name="Comma 3 4 2 5 3 2 2" xfId="8823" xr:uid="{00000000-0005-0000-0000-00004A040000}"/>
    <cellStyle name="Comma 3 4 2 5 3 2 2 2" xfId="19575" xr:uid="{00000000-0005-0000-0000-00004A040000}"/>
    <cellStyle name="Comma 3 4 2 5 3 2 2 3" xfId="30327" xr:uid="{00000000-0005-0000-0000-00004A040000}"/>
    <cellStyle name="Comma 3 4 2 5 3 2 2 4" xfId="41079" xr:uid="{00000000-0005-0000-0000-00004A040000}"/>
    <cellStyle name="Comma 3 4 2 5 3 2 2 5" xfId="51831" xr:uid="{00000000-0005-0000-0000-00004A040000}"/>
    <cellStyle name="Comma 3 4 2 5 3 2 3" xfId="13431" xr:uid="{00000000-0005-0000-0000-00004A040000}"/>
    <cellStyle name="Comma 3 4 2 5 3 2 4" xfId="24183" xr:uid="{00000000-0005-0000-0000-00004A040000}"/>
    <cellStyle name="Comma 3 4 2 5 3 2 5" xfId="34935" xr:uid="{00000000-0005-0000-0000-00004A040000}"/>
    <cellStyle name="Comma 3 4 2 5 3 2 6" xfId="45687" xr:uid="{00000000-0005-0000-0000-00004A040000}"/>
    <cellStyle name="Comma 3 4 2 5 3 3" xfId="4207" xr:uid="{00000000-0005-0000-0000-000018000000}"/>
    <cellStyle name="Comma 3 4 2 5 3 3 2" xfId="10359" xr:uid="{00000000-0005-0000-0000-000018000000}"/>
    <cellStyle name="Comma 3 4 2 5 3 3 2 2" xfId="21111" xr:uid="{00000000-0005-0000-0000-000018000000}"/>
    <cellStyle name="Comma 3 4 2 5 3 3 2 3" xfId="31863" xr:uid="{00000000-0005-0000-0000-000018000000}"/>
    <cellStyle name="Comma 3 4 2 5 3 3 2 4" xfId="42615" xr:uid="{00000000-0005-0000-0000-000018000000}"/>
    <cellStyle name="Comma 3 4 2 5 3 3 2 5" xfId="53367" xr:uid="{00000000-0005-0000-0000-000018000000}"/>
    <cellStyle name="Comma 3 4 2 5 3 3 3" xfId="14967" xr:uid="{00000000-0005-0000-0000-000018000000}"/>
    <cellStyle name="Comma 3 4 2 5 3 3 4" xfId="25719" xr:uid="{00000000-0005-0000-0000-000018000000}"/>
    <cellStyle name="Comma 3 4 2 5 3 3 5" xfId="36471" xr:uid="{00000000-0005-0000-0000-000018000000}"/>
    <cellStyle name="Comma 3 4 2 5 3 3 6" xfId="47223" xr:uid="{00000000-0005-0000-0000-000018000000}"/>
    <cellStyle name="Comma 3 4 2 5 3 4" xfId="5751" xr:uid="{00000000-0005-0000-0000-000018000000}"/>
    <cellStyle name="Comma 3 4 2 5 3 4 2" xfId="16503" xr:uid="{00000000-0005-0000-0000-000018000000}"/>
    <cellStyle name="Comma 3 4 2 5 3 4 3" xfId="27255" xr:uid="{00000000-0005-0000-0000-000018000000}"/>
    <cellStyle name="Comma 3 4 2 5 3 4 4" xfId="38007" xr:uid="{00000000-0005-0000-0000-000018000000}"/>
    <cellStyle name="Comma 3 4 2 5 3 4 5" xfId="48759" xr:uid="{00000000-0005-0000-0000-000018000000}"/>
    <cellStyle name="Comma 3 4 2 5 3 5" xfId="7287" xr:uid="{00000000-0005-0000-0000-000018000000}"/>
    <cellStyle name="Comma 3 4 2 5 3 5 2" xfId="18039" xr:uid="{00000000-0005-0000-0000-000018000000}"/>
    <cellStyle name="Comma 3 4 2 5 3 5 3" xfId="28791" xr:uid="{00000000-0005-0000-0000-000018000000}"/>
    <cellStyle name="Comma 3 4 2 5 3 5 4" xfId="39543" xr:uid="{00000000-0005-0000-0000-000018000000}"/>
    <cellStyle name="Comma 3 4 2 5 3 5 5" xfId="50295" xr:uid="{00000000-0005-0000-0000-000018000000}"/>
    <cellStyle name="Comma 3 4 2 5 3 6" xfId="11895" xr:uid="{00000000-0005-0000-0000-000018000000}"/>
    <cellStyle name="Comma 3 4 2 5 3 7" xfId="22647" xr:uid="{00000000-0005-0000-0000-000018000000}"/>
    <cellStyle name="Comma 3 4 2 5 3 8" xfId="33399" xr:uid="{00000000-0005-0000-0000-000018000000}"/>
    <cellStyle name="Comma 3 4 2 5 3 9" xfId="44151" xr:uid="{00000000-0005-0000-0000-000018000000}"/>
    <cellStyle name="Comma 3 4 2 5 4" xfId="1896" xr:uid="{00000000-0005-0000-0000-000047040000}"/>
    <cellStyle name="Comma 3 4 2 5 4 2" xfId="8055" xr:uid="{00000000-0005-0000-0000-000047040000}"/>
    <cellStyle name="Comma 3 4 2 5 4 2 2" xfId="18807" xr:uid="{00000000-0005-0000-0000-000047040000}"/>
    <cellStyle name="Comma 3 4 2 5 4 2 3" xfId="29559" xr:uid="{00000000-0005-0000-0000-000047040000}"/>
    <cellStyle name="Comma 3 4 2 5 4 2 4" xfId="40311" xr:uid="{00000000-0005-0000-0000-000047040000}"/>
    <cellStyle name="Comma 3 4 2 5 4 2 5" xfId="51063" xr:uid="{00000000-0005-0000-0000-000047040000}"/>
    <cellStyle name="Comma 3 4 2 5 4 3" xfId="12663" xr:uid="{00000000-0005-0000-0000-000047040000}"/>
    <cellStyle name="Comma 3 4 2 5 4 4" xfId="23415" xr:uid="{00000000-0005-0000-0000-000047040000}"/>
    <cellStyle name="Comma 3 4 2 5 4 5" xfId="34167" xr:uid="{00000000-0005-0000-0000-000047040000}"/>
    <cellStyle name="Comma 3 4 2 5 4 6" xfId="44919" xr:uid="{00000000-0005-0000-0000-000047040000}"/>
    <cellStyle name="Comma 3 4 2 5 5" xfId="3439" xr:uid="{00000000-0005-0000-0000-000018000000}"/>
    <cellStyle name="Comma 3 4 2 5 5 2" xfId="9591" xr:uid="{00000000-0005-0000-0000-000018000000}"/>
    <cellStyle name="Comma 3 4 2 5 5 2 2" xfId="20343" xr:uid="{00000000-0005-0000-0000-000018000000}"/>
    <cellStyle name="Comma 3 4 2 5 5 2 3" xfId="31095" xr:uid="{00000000-0005-0000-0000-000018000000}"/>
    <cellStyle name="Comma 3 4 2 5 5 2 4" xfId="41847" xr:uid="{00000000-0005-0000-0000-000018000000}"/>
    <cellStyle name="Comma 3 4 2 5 5 2 5" xfId="52599" xr:uid="{00000000-0005-0000-0000-000018000000}"/>
    <cellStyle name="Comma 3 4 2 5 5 3" xfId="14199" xr:uid="{00000000-0005-0000-0000-000018000000}"/>
    <cellStyle name="Comma 3 4 2 5 5 4" xfId="24951" xr:uid="{00000000-0005-0000-0000-000018000000}"/>
    <cellStyle name="Comma 3 4 2 5 5 5" xfId="35703" xr:uid="{00000000-0005-0000-0000-000018000000}"/>
    <cellStyle name="Comma 3 4 2 5 5 6" xfId="46455" xr:uid="{00000000-0005-0000-0000-000018000000}"/>
    <cellStyle name="Comma 3 4 2 5 6" xfId="4979" xr:uid="{00000000-0005-0000-0000-000018000000}"/>
    <cellStyle name="Comma 3 4 2 5 6 2" xfId="15735" xr:uid="{00000000-0005-0000-0000-000018000000}"/>
    <cellStyle name="Comma 3 4 2 5 6 3" xfId="26487" xr:uid="{00000000-0005-0000-0000-000018000000}"/>
    <cellStyle name="Comma 3 4 2 5 6 4" xfId="37239" xr:uid="{00000000-0005-0000-0000-000018000000}"/>
    <cellStyle name="Comma 3 4 2 5 6 5" xfId="47991" xr:uid="{00000000-0005-0000-0000-000018000000}"/>
    <cellStyle name="Comma 3 4 2 5 7" xfId="6519" xr:uid="{00000000-0005-0000-0000-000018000000}"/>
    <cellStyle name="Comma 3 4 2 5 7 2" xfId="17271" xr:uid="{00000000-0005-0000-0000-000018000000}"/>
    <cellStyle name="Comma 3 4 2 5 7 3" xfId="28023" xr:uid="{00000000-0005-0000-0000-000018000000}"/>
    <cellStyle name="Comma 3 4 2 5 7 4" xfId="38775" xr:uid="{00000000-0005-0000-0000-000018000000}"/>
    <cellStyle name="Comma 3 4 2 5 7 5" xfId="49527" xr:uid="{00000000-0005-0000-0000-000018000000}"/>
    <cellStyle name="Comma 3 4 2 5 8" xfId="11127" xr:uid="{00000000-0005-0000-0000-000018000000}"/>
    <cellStyle name="Comma 3 4 2 5 9" xfId="21879" xr:uid="{00000000-0005-0000-0000-000018000000}"/>
    <cellStyle name="Comma 3 4 2 6" xfId="403" xr:uid="{00000000-0005-0000-0000-000018000000}"/>
    <cellStyle name="Comma 3 4 2 6 10" xfId="32695" xr:uid="{00000000-0005-0000-0000-000018000000}"/>
    <cellStyle name="Comma 3 4 2 6 11" xfId="43447" xr:uid="{00000000-0005-0000-0000-000018000000}"/>
    <cellStyle name="Comma 3 4 2 6 2" xfId="787" xr:uid="{00000000-0005-0000-0000-000018000000}"/>
    <cellStyle name="Comma 3 4 2 6 2 10" xfId="43831" xr:uid="{00000000-0005-0000-0000-000018000000}"/>
    <cellStyle name="Comma 3 4 2 6 2 2" xfId="1567" xr:uid="{00000000-0005-0000-0000-000018000000}"/>
    <cellStyle name="Comma 3 4 2 6 2 2 2" xfId="3113" xr:uid="{00000000-0005-0000-0000-00004D040000}"/>
    <cellStyle name="Comma 3 4 2 6 2 2 2 2" xfId="9271" xr:uid="{00000000-0005-0000-0000-00004D040000}"/>
    <cellStyle name="Comma 3 4 2 6 2 2 2 2 2" xfId="20023" xr:uid="{00000000-0005-0000-0000-00004D040000}"/>
    <cellStyle name="Comma 3 4 2 6 2 2 2 2 3" xfId="30775" xr:uid="{00000000-0005-0000-0000-00004D040000}"/>
    <cellStyle name="Comma 3 4 2 6 2 2 2 2 4" xfId="41527" xr:uid="{00000000-0005-0000-0000-00004D040000}"/>
    <cellStyle name="Comma 3 4 2 6 2 2 2 2 5" xfId="52279" xr:uid="{00000000-0005-0000-0000-00004D040000}"/>
    <cellStyle name="Comma 3 4 2 6 2 2 2 3" xfId="13879" xr:uid="{00000000-0005-0000-0000-00004D040000}"/>
    <cellStyle name="Comma 3 4 2 6 2 2 2 4" xfId="24631" xr:uid="{00000000-0005-0000-0000-00004D040000}"/>
    <cellStyle name="Comma 3 4 2 6 2 2 2 5" xfId="35383" xr:uid="{00000000-0005-0000-0000-00004D040000}"/>
    <cellStyle name="Comma 3 4 2 6 2 2 2 6" xfId="46135" xr:uid="{00000000-0005-0000-0000-00004D040000}"/>
    <cellStyle name="Comma 3 4 2 6 2 2 3" xfId="4655" xr:uid="{00000000-0005-0000-0000-000018000000}"/>
    <cellStyle name="Comma 3 4 2 6 2 2 3 2" xfId="10807" xr:uid="{00000000-0005-0000-0000-000018000000}"/>
    <cellStyle name="Comma 3 4 2 6 2 2 3 2 2" xfId="21559" xr:uid="{00000000-0005-0000-0000-000018000000}"/>
    <cellStyle name="Comma 3 4 2 6 2 2 3 2 3" xfId="32311" xr:uid="{00000000-0005-0000-0000-000018000000}"/>
    <cellStyle name="Comma 3 4 2 6 2 2 3 2 4" xfId="43063" xr:uid="{00000000-0005-0000-0000-000018000000}"/>
    <cellStyle name="Comma 3 4 2 6 2 2 3 2 5" xfId="53815" xr:uid="{00000000-0005-0000-0000-000018000000}"/>
    <cellStyle name="Comma 3 4 2 6 2 2 3 3" xfId="15415" xr:uid="{00000000-0005-0000-0000-000018000000}"/>
    <cellStyle name="Comma 3 4 2 6 2 2 3 4" xfId="26167" xr:uid="{00000000-0005-0000-0000-000018000000}"/>
    <cellStyle name="Comma 3 4 2 6 2 2 3 5" xfId="36919" xr:uid="{00000000-0005-0000-0000-000018000000}"/>
    <cellStyle name="Comma 3 4 2 6 2 2 3 6" xfId="47671" xr:uid="{00000000-0005-0000-0000-000018000000}"/>
    <cellStyle name="Comma 3 4 2 6 2 2 4" xfId="6199" xr:uid="{00000000-0005-0000-0000-000018000000}"/>
    <cellStyle name="Comma 3 4 2 6 2 2 4 2" xfId="16951" xr:uid="{00000000-0005-0000-0000-000018000000}"/>
    <cellStyle name="Comma 3 4 2 6 2 2 4 3" xfId="27703" xr:uid="{00000000-0005-0000-0000-000018000000}"/>
    <cellStyle name="Comma 3 4 2 6 2 2 4 4" xfId="38455" xr:uid="{00000000-0005-0000-0000-000018000000}"/>
    <cellStyle name="Comma 3 4 2 6 2 2 4 5" xfId="49207" xr:uid="{00000000-0005-0000-0000-000018000000}"/>
    <cellStyle name="Comma 3 4 2 6 2 2 5" xfId="7735" xr:uid="{00000000-0005-0000-0000-000018000000}"/>
    <cellStyle name="Comma 3 4 2 6 2 2 5 2" xfId="18487" xr:uid="{00000000-0005-0000-0000-000018000000}"/>
    <cellStyle name="Comma 3 4 2 6 2 2 5 3" xfId="29239" xr:uid="{00000000-0005-0000-0000-000018000000}"/>
    <cellStyle name="Comma 3 4 2 6 2 2 5 4" xfId="39991" xr:uid="{00000000-0005-0000-0000-000018000000}"/>
    <cellStyle name="Comma 3 4 2 6 2 2 5 5" xfId="50743" xr:uid="{00000000-0005-0000-0000-000018000000}"/>
    <cellStyle name="Comma 3 4 2 6 2 2 6" xfId="12343" xr:uid="{00000000-0005-0000-0000-000018000000}"/>
    <cellStyle name="Comma 3 4 2 6 2 2 7" xfId="23095" xr:uid="{00000000-0005-0000-0000-000018000000}"/>
    <cellStyle name="Comma 3 4 2 6 2 2 8" xfId="33847" xr:uid="{00000000-0005-0000-0000-000018000000}"/>
    <cellStyle name="Comma 3 4 2 6 2 2 9" xfId="44599" xr:uid="{00000000-0005-0000-0000-000018000000}"/>
    <cellStyle name="Comma 3 4 2 6 2 3" xfId="2344" xr:uid="{00000000-0005-0000-0000-00004C040000}"/>
    <cellStyle name="Comma 3 4 2 6 2 3 2" xfId="8503" xr:uid="{00000000-0005-0000-0000-00004C040000}"/>
    <cellStyle name="Comma 3 4 2 6 2 3 2 2" xfId="19255" xr:uid="{00000000-0005-0000-0000-00004C040000}"/>
    <cellStyle name="Comma 3 4 2 6 2 3 2 3" xfId="30007" xr:uid="{00000000-0005-0000-0000-00004C040000}"/>
    <cellStyle name="Comma 3 4 2 6 2 3 2 4" xfId="40759" xr:uid="{00000000-0005-0000-0000-00004C040000}"/>
    <cellStyle name="Comma 3 4 2 6 2 3 2 5" xfId="51511" xr:uid="{00000000-0005-0000-0000-00004C040000}"/>
    <cellStyle name="Comma 3 4 2 6 2 3 3" xfId="13111" xr:uid="{00000000-0005-0000-0000-00004C040000}"/>
    <cellStyle name="Comma 3 4 2 6 2 3 4" xfId="23863" xr:uid="{00000000-0005-0000-0000-00004C040000}"/>
    <cellStyle name="Comma 3 4 2 6 2 3 5" xfId="34615" xr:uid="{00000000-0005-0000-0000-00004C040000}"/>
    <cellStyle name="Comma 3 4 2 6 2 3 6" xfId="45367" xr:uid="{00000000-0005-0000-0000-00004C040000}"/>
    <cellStyle name="Comma 3 4 2 6 2 4" xfId="3887" xr:uid="{00000000-0005-0000-0000-000018000000}"/>
    <cellStyle name="Comma 3 4 2 6 2 4 2" xfId="10039" xr:uid="{00000000-0005-0000-0000-000018000000}"/>
    <cellStyle name="Comma 3 4 2 6 2 4 2 2" xfId="20791" xr:uid="{00000000-0005-0000-0000-000018000000}"/>
    <cellStyle name="Comma 3 4 2 6 2 4 2 3" xfId="31543" xr:uid="{00000000-0005-0000-0000-000018000000}"/>
    <cellStyle name="Comma 3 4 2 6 2 4 2 4" xfId="42295" xr:uid="{00000000-0005-0000-0000-000018000000}"/>
    <cellStyle name="Comma 3 4 2 6 2 4 2 5" xfId="53047" xr:uid="{00000000-0005-0000-0000-000018000000}"/>
    <cellStyle name="Comma 3 4 2 6 2 4 3" xfId="14647" xr:uid="{00000000-0005-0000-0000-000018000000}"/>
    <cellStyle name="Comma 3 4 2 6 2 4 4" xfId="25399" xr:uid="{00000000-0005-0000-0000-000018000000}"/>
    <cellStyle name="Comma 3 4 2 6 2 4 5" xfId="36151" xr:uid="{00000000-0005-0000-0000-000018000000}"/>
    <cellStyle name="Comma 3 4 2 6 2 4 6" xfId="46903" xr:uid="{00000000-0005-0000-0000-000018000000}"/>
    <cellStyle name="Comma 3 4 2 6 2 5" xfId="5427" xr:uid="{00000000-0005-0000-0000-000018000000}"/>
    <cellStyle name="Comma 3 4 2 6 2 5 2" xfId="16183" xr:uid="{00000000-0005-0000-0000-000018000000}"/>
    <cellStyle name="Comma 3 4 2 6 2 5 3" xfId="26935" xr:uid="{00000000-0005-0000-0000-000018000000}"/>
    <cellStyle name="Comma 3 4 2 6 2 5 4" xfId="37687" xr:uid="{00000000-0005-0000-0000-000018000000}"/>
    <cellStyle name="Comma 3 4 2 6 2 5 5" xfId="48439" xr:uid="{00000000-0005-0000-0000-000018000000}"/>
    <cellStyle name="Comma 3 4 2 6 2 6" xfId="6967" xr:uid="{00000000-0005-0000-0000-000018000000}"/>
    <cellStyle name="Comma 3 4 2 6 2 6 2" xfId="17719" xr:uid="{00000000-0005-0000-0000-000018000000}"/>
    <cellStyle name="Comma 3 4 2 6 2 6 3" xfId="28471" xr:uid="{00000000-0005-0000-0000-000018000000}"/>
    <cellStyle name="Comma 3 4 2 6 2 6 4" xfId="39223" xr:uid="{00000000-0005-0000-0000-000018000000}"/>
    <cellStyle name="Comma 3 4 2 6 2 6 5" xfId="49975" xr:uid="{00000000-0005-0000-0000-000018000000}"/>
    <cellStyle name="Comma 3 4 2 6 2 7" xfId="11575" xr:uid="{00000000-0005-0000-0000-000018000000}"/>
    <cellStyle name="Comma 3 4 2 6 2 8" xfId="22327" xr:uid="{00000000-0005-0000-0000-000018000000}"/>
    <cellStyle name="Comma 3 4 2 6 2 9" xfId="33079" xr:uid="{00000000-0005-0000-0000-000018000000}"/>
    <cellStyle name="Comma 3 4 2 6 3" xfId="1183" xr:uid="{00000000-0005-0000-0000-000018000000}"/>
    <cellStyle name="Comma 3 4 2 6 3 2" xfId="2729" xr:uid="{00000000-0005-0000-0000-00004E040000}"/>
    <cellStyle name="Comma 3 4 2 6 3 2 2" xfId="8887" xr:uid="{00000000-0005-0000-0000-00004E040000}"/>
    <cellStyle name="Comma 3 4 2 6 3 2 2 2" xfId="19639" xr:uid="{00000000-0005-0000-0000-00004E040000}"/>
    <cellStyle name="Comma 3 4 2 6 3 2 2 3" xfId="30391" xr:uid="{00000000-0005-0000-0000-00004E040000}"/>
    <cellStyle name="Comma 3 4 2 6 3 2 2 4" xfId="41143" xr:uid="{00000000-0005-0000-0000-00004E040000}"/>
    <cellStyle name="Comma 3 4 2 6 3 2 2 5" xfId="51895" xr:uid="{00000000-0005-0000-0000-00004E040000}"/>
    <cellStyle name="Comma 3 4 2 6 3 2 3" xfId="13495" xr:uid="{00000000-0005-0000-0000-00004E040000}"/>
    <cellStyle name="Comma 3 4 2 6 3 2 4" xfId="24247" xr:uid="{00000000-0005-0000-0000-00004E040000}"/>
    <cellStyle name="Comma 3 4 2 6 3 2 5" xfId="34999" xr:uid="{00000000-0005-0000-0000-00004E040000}"/>
    <cellStyle name="Comma 3 4 2 6 3 2 6" xfId="45751" xr:uid="{00000000-0005-0000-0000-00004E040000}"/>
    <cellStyle name="Comma 3 4 2 6 3 3" xfId="4271" xr:uid="{00000000-0005-0000-0000-000018000000}"/>
    <cellStyle name="Comma 3 4 2 6 3 3 2" xfId="10423" xr:uid="{00000000-0005-0000-0000-000018000000}"/>
    <cellStyle name="Comma 3 4 2 6 3 3 2 2" xfId="21175" xr:uid="{00000000-0005-0000-0000-000018000000}"/>
    <cellStyle name="Comma 3 4 2 6 3 3 2 3" xfId="31927" xr:uid="{00000000-0005-0000-0000-000018000000}"/>
    <cellStyle name="Comma 3 4 2 6 3 3 2 4" xfId="42679" xr:uid="{00000000-0005-0000-0000-000018000000}"/>
    <cellStyle name="Comma 3 4 2 6 3 3 2 5" xfId="53431" xr:uid="{00000000-0005-0000-0000-000018000000}"/>
    <cellStyle name="Comma 3 4 2 6 3 3 3" xfId="15031" xr:uid="{00000000-0005-0000-0000-000018000000}"/>
    <cellStyle name="Comma 3 4 2 6 3 3 4" xfId="25783" xr:uid="{00000000-0005-0000-0000-000018000000}"/>
    <cellStyle name="Comma 3 4 2 6 3 3 5" xfId="36535" xr:uid="{00000000-0005-0000-0000-000018000000}"/>
    <cellStyle name="Comma 3 4 2 6 3 3 6" xfId="47287" xr:uid="{00000000-0005-0000-0000-000018000000}"/>
    <cellStyle name="Comma 3 4 2 6 3 4" xfId="5815" xr:uid="{00000000-0005-0000-0000-000018000000}"/>
    <cellStyle name="Comma 3 4 2 6 3 4 2" xfId="16567" xr:uid="{00000000-0005-0000-0000-000018000000}"/>
    <cellStyle name="Comma 3 4 2 6 3 4 3" xfId="27319" xr:uid="{00000000-0005-0000-0000-000018000000}"/>
    <cellStyle name="Comma 3 4 2 6 3 4 4" xfId="38071" xr:uid="{00000000-0005-0000-0000-000018000000}"/>
    <cellStyle name="Comma 3 4 2 6 3 4 5" xfId="48823" xr:uid="{00000000-0005-0000-0000-000018000000}"/>
    <cellStyle name="Comma 3 4 2 6 3 5" xfId="7351" xr:uid="{00000000-0005-0000-0000-000018000000}"/>
    <cellStyle name="Comma 3 4 2 6 3 5 2" xfId="18103" xr:uid="{00000000-0005-0000-0000-000018000000}"/>
    <cellStyle name="Comma 3 4 2 6 3 5 3" xfId="28855" xr:uid="{00000000-0005-0000-0000-000018000000}"/>
    <cellStyle name="Comma 3 4 2 6 3 5 4" xfId="39607" xr:uid="{00000000-0005-0000-0000-000018000000}"/>
    <cellStyle name="Comma 3 4 2 6 3 5 5" xfId="50359" xr:uid="{00000000-0005-0000-0000-000018000000}"/>
    <cellStyle name="Comma 3 4 2 6 3 6" xfId="11959" xr:uid="{00000000-0005-0000-0000-000018000000}"/>
    <cellStyle name="Comma 3 4 2 6 3 7" xfId="22711" xr:uid="{00000000-0005-0000-0000-000018000000}"/>
    <cellStyle name="Comma 3 4 2 6 3 8" xfId="33463" xr:uid="{00000000-0005-0000-0000-000018000000}"/>
    <cellStyle name="Comma 3 4 2 6 3 9" xfId="44215" xr:uid="{00000000-0005-0000-0000-000018000000}"/>
    <cellStyle name="Comma 3 4 2 6 4" xfId="1960" xr:uid="{00000000-0005-0000-0000-00004B040000}"/>
    <cellStyle name="Comma 3 4 2 6 4 2" xfId="8119" xr:uid="{00000000-0005-0000-0000-00004B040000}"/>
    <cellStyle name="Comma 3 4 2 6 4 2 2" xfId="18871" xr:uid="{00000000-0005-0000-0000-00004B040000}"/>
    <cellStyle name="Comma 3 4 2 6 4 2 3" xfId="29623" xr:uid="{00000000-0005-0000-0000-00004B040000}"/>
    <cellStyle name="Comma 3 4 2 6 4 2 4" xfId="40375" xr:uid="{00000000-0005-0000-0000-00004B040000}"/>
    <cellStyle name="Comma 3 4 2 6 4 2 5" xfId="51127" xr:uid="{00000000-0005-0000-0000-00004B040000}"/>
    <cellStyle name="Comma 3 4 2 6 4 3" xfId="12727" xr:uid="{00000000-0005-0000-0000-00004B040000}"/>
    <cellStyle name="Comma 3 4 2 6 4 4" xfId="23479" xr:uid="{00000000-0005-0000-0000-00004B040000}"/>
    <cellStyle name="Comma 3 4 2 6 4 5" xfId="34231" xr:uid="{00000000-0005-0000-0000-00004B040000}"/>
    <cellStyle name="Comma 3 4 2 6 4 6" xfId="44983" xr:uid="{00000000-0005-0000-0000-00004B040000}"/>
    <cellStyle name="Comma 3 4 2 6 5" xfId="3503" xr:uid="{00000000-0005-0000-0000-000018000000}"/>
    <cellStyle name="Comma 3 4 2 6 5 2" xfId="9655" xr:uid="{00000000-0005-0000-0000-000018000000}"/>
    <cellStyle name="Comma 3 4 2 6 5 2 2" xfId="20407" xr:uid="{00000000-0005-0000-0000-000018000000}"/>
    <cellStyle name="Comma 3 4 2 6 5 2 3" xfId="31159" xr:uid="{00000000-0005-0000-0000-000018000000}"/>
    <cellStyle name="Comma 3 4 2 6 5 2 4" xfId="41911" xr:uid="{00000000-0005-0000-0000-000018000000}"/>
    <cellStyle name="Comma 3 4 2 6 5 2 5" xfId="52663" xr:uid="{00000000-0005-0000-0000-000018000000}"/>
    <cellStyle name="Comma 3 4 2 6 5 3" xfId="14263" xr:uid="{00000000-0005-0000-0000-000018000000}"/>
    <cellStyle name="Comma 3 4 2 6 5 4" xfId="25015" xr:uid="{00000000-0005-0000-0000-000018000000}"/>
    <cellStyle name="Comma 3 4 2 6 5 5" xfId="35767" xr:uid="{00000000-0005-0000-0000-000018000000}"/>
    <cellStyle name="Comma 3 4 2 6 5 6" xfId="46519" xr:uid="{00000000-0005-0000-0000-000018000000}"/>
    <cellStyle name="Comma 3 4 2 6 6" xfId="5043" xr:uid="{00000000-0005-0000-0000-000018000000}"/>
    <cellStyle name="Comma 3 4 2 6 6 2" xfId="15799" xr:uid="{00000000-0005-0000-0000-000018000000}"/>
    <cellStyle name="Comma 3 4 2 6 6 3" xfId="26551" xr:uid="{00000000-0005-0000-0000-000018000000}"/>
    <cellStyle name="Comma 3 4 2 6 6 4" xfId="37303" xr:uid="{00000000-0005-0000-0000-000018000000}"/>
    <cellStyle name="Comma 3 4 2 6 6 5" xfId="48055" xr:uid="{00000000-0005-0000-0000-000018000000}"/>
    <cellStyle name="Comma 3 4 2 6 7" xfId="6583" xr:uid="{00000000-0005-0000-0000-000018000000}"/>
    <cellStyle name="Comma 3 4 2 6 7 2" xfId="17335" xr:uid="{00000000-0005-0000-0000-000018000000}"/>
    <cellStyle name="Comma 3 4 2 6 7 3" xfId="28087" xr:uid="{00000000-0005-0000-0000-000018000000}"/>
    <cellStyle name="Comma 3 4 2 6 7 4" xfId="38839" xr:uid="{00000000-0005-0000-0000-000018000000}"/>
    <cellStyle name="Comma 3 4 2 6 7 5" xfId="49591" xr:uid="{00000000-0005-0000-0000-000018000000}"/>
    <cellStyle name="Comma 3 4 2 6 8" xfId="11191" xr:uid="{00000000-0005-0000-0000-000018000000}"/>
    <cellStyle name="Comma 3 4 2 6 9" xfId="21943" xr:uid="{00000000-0005-0000-0000-000018000000}"/>
    <cellStyle name="Comma 3 4 2 7" xfId="467" xr:uid="{00000000-0005-0000-0000-000018000000}"/>
    <cellStyle name="Comma 3 4 2 7 10" xfId="43511" xr:uid="{00000000-0005-0000-0000-000018000000}"/>
    <cellStyle name="Comma 3 4 2 7 2" xfId="1247" xr:uid="{00000000-0005-0000-0000-000018000000}"/>
    <cellStyle name="Comma 3 4 2 7 2 2" xfId="2793" xr:uid="{00000000-0005-0000-0000-000050040000}"/>
    <cellStyle name="Comma 3 4 2 7 2 2 2" xfId="8951" xr:uid="{00000000-0005-0000-0000-000050040000}"/>
    <cellStyle name="Comma 3 4 2 7 2 2 2 2" xfId="19703" xr:uid="{00000000-0005-0000-0000-000050040000}"/>
    <cellStyle name="Comma 3 4 2 7 2 2 2 3" xfId="30455" xr:uid="{00000000-0005-0000-0000-000050040000}"/>
    <cellStyle name="Comma 3 4 2 7 2 2 2 4" xfId="41207" xr:uid="{00000000-0005-0000-0000-000050040000}"/>
    <cellStyle name="Comma 3 4 2 7 2 2 2 5" xfId="51959" xr:uid="{00000000-0005-0000-0000-000050040000}"/>
    <cellStyle name="Comma 3 4 2 7 2 2 3" xfId="13559" xr:uid="{00000000-0005-0000-0000-000050040000}"/>
    <cellStyle name="Comma 3 4 2 7 2 2 4" xfId="24311" xr:uid="{00000000-0005-0000-0000-000050040000}"/>
    <cellStyle name="Comma 3 4 2 7 2 2 5" xfId="35063" xr:uid="{00000000-0005-0000-0000-000050040000}"/>
    <cellStyle name="Comma 3 4 2 7 2 2 6" xfId="45815" xr:uid="{00000000-0005-0000-0000-000050040000}"/>
    <cellStyle name="Comma 3 4 2 7 2 3" xfId="4335" xr:uid="{00000000-0005-0000-0000-000018000000}"/>
    <cellStyle name="Comma 3 4 2 7 2 3 2" xfId="10487" xr:uid="{00000000-0005-0000-0000-000018000000}"/>
    <cellStyle name="Comma 3 4 2 7 2 3 2 2" xfId="21239" xr:uid="{00000000-0005-0000-0000-000018000000}"/>
    <cellStyle name="Comma 3 4 2 7 2 3 2 3" xfId="31991" xr:uid="{00000000-0005-0000-0000-000018000000}"/>
    <cellStyle name="Comma 3 4 2 7 2 3 2 4" xfId="42743" xr:uid="{00000000-0005-0000-0000-000018000000}"/>
    <cellStyle name="Comma 3 4 2 7 2 3 2 5" xfId="53495" xr:uid="{00000000-0005-0000-0000-000018000000}"/>
    <cellStyle name="Comma 3 4 2 7 2 3 3" xfId="15095" xr:uid="{00000000-0005-0000-0000-000018000000}"/>
    <cellStyle name="Comma 3 4 2 7 2 3 4" xfId="25847" xr:uid="{00000000-0005-0000-0000-000018000000}"/>
    <cellStyle name="Comma 3 4 2 7 2 3 5" xfId="36599" xr:uid="{00000000-0005-0000-0000-000018000000}"/>
    <cellStyle name="Comma 3 4 2 7 2 3 6" xfId="47351" xr:uid="{00000000-0005-0000-0000-000018000000}"/>
    <cellStyle name="Comma 3 4 2 7 2 4" xfId="5879" xr:uid="{00000000-0005-0000-0000-000018000000}"/>
    <cellStyle name="Comma 3 4 2 7 2 4 2" xfId="16631" xr:uid="{00000000-0005-0000-0000-000018000000}"/>
    <cellStyle name="Comma 3 4 2 7 2 4 3" xfId="27383" xr:uid="{00000000-0005-0000-0000-000018000000}"/>
    <cellStyle name="Comma 3 4 2 7 2 4 4" xfId="38135" xr:uid="{00000000-0005-0000-0000-000018000000}"/>
    <cellStyle name="Comma 3 4 2 7 2 4 5" xfId="48887" xr:uid="{00000000-0005-0000-0000-000018000000}"/>
    <cellStyle name="Comma 3 4 2 7 2 5" xfId="7415" xr:uid="{00000000-0005-0000-0000-000018000000}"/>
    <cellStyle name="Comma 3 4 2 7 2 5 2" xfId="18167" xr:uid="{00000000-0005-0000-0000-000018000000}"/>
    <cellStyle name="Comma 3 4 2 7 2 5 3" xfId="28919" xr:uid="{00000000-0005-0000-0000-000018000000}"/>
    <cellStyle name="Comma 3 4 2 7 2 5 4" xfId="39671" xr:uid="{00000000-0005-0000-0000-000018000000}"/>
    <cellStyle name="Comma 3 4 2 7 2 5 5" xfId="50423" xr:uid="{00000000-0005-0000-0000-000018000000}"/>
    <cellStyle name="Comma 3 4 2 7 2 6" xfId="12023" xr:uid="{00000000-0005-0000-0000-000018000000}"/>
    <cellStyle name="Comma 3 4 2 7 2 7" xfId="22775" xr:uid="{00000000-0005-0000-0000-000018000000}"/>
    <cellStyle name="Comma 3 4 2 7 2 8" xfId="33527" xr:uid="{00000000-0005-0000-0000-000018000000}"/>
    <cellStyle name="Comma 3 4 2 7 2 9" xfId="44279" xr:uid="{00000000-0005-0000-0000-000018000000}"/>
    <cellStyle name="Comma 3 4 2 7 3" xfId="2024" xr:uid="{00000000-0005-0000-0000-00004F040000}"/>
    <cellStyle name="Comma 3 4 2 7 3 2" xfId="8183" xr:uid="{00000000-0005-0000-0000-00004F040000}"/>
    <cellStyle name="Comma 3 4 2 7 3 2 2" xfId="18935" xr:uid="{00000000-0005-0000-0000-00004F040000}"/>
    <cellStyle name="Comma 3 4 2 7 3 2 3" xfId="29687" xr:uid="{00000000-0005-0000-0000-00004F040000}"/>
    <cellStyle name="Comma 3 4 2 7 3 2 4" xfId="40439" xr:uid="{00000000-0005-0000-0000-00004F040000}"/>
    <cellStyle name="Comma 3 4 2 7 3 2 5" xfId="51191" xr:uid="{00000000-0005-0000-0000-00004F040000}"/>
    <cellStyle name="Comma 3 4 2 7 3 3" xfId="12791" xr:uid="{00000000-0005-0000-0000-00004F040000}"/>
    <cellStyle name="Comma 3 4 2 7 3 4" xfId="23543" xr:uid="{00000000-0005-0000-0000-00004F040000}"/>
    <cellStyle name="Comma 3 4 2 7 3 5" xfId="34295" xr:uid="{00000000-0005-0000-0000-00004F040000}"/>
    <cellStyle name="Comma 3 4 2 7 3 6" xfId="45047" xr:uid="{00000000-0005-0000-0000-00004F040000}"/>
    <cellStyle name="Comma 3 4 2 7 4" xfId="3567" xr:uid="{00000000-0005-0000-0000-000018000000}"/>
    <cellStyle name="Comma 3 4 2 7 4 2" xfId="9719" xr:uid="{00000000-0005-0000-0000-000018000000}"/>
    <cellStyle name="Comma 3 4 2 7 4 2 2" xfId="20471" xr:uid="{00000000-0005-0000-0000-000018000000}"/>
    <cellStyle name="Comma 3 4 2 7 4 2 3" xfId="31223" xr:uid="{00000000-0005-0000-0000-000018000000}"/>
    <cellStyle name="Comma 3 4 2 7 4 2 4" xfId="41975" xr:uid="{00000000-0005-0000-0000-000018000000}"/>
    <cellStyle name="Comma 3 4 2 7 4 2 5" xfId="52727" xr:uid="{00000000-0005-0000-0000-000018000000}"/>
    <cellStyle name="Comma 3 4 2 7 4 3" xfId="14327" xr:uid="{00000000-0005-0000-0000-000018000000}"/>
    <cellStyle name="Comma 3 4 2 7 4 4" xfId="25079" xr:uid="{00000000-0005-0000-0000-000018000000}"/>
    <cellStyle name="Comma 3 4 2 7 4 5" xfId="35831" xr:uid="{00000000-0005-0000-0000-000018000000}"/>
    <cellStyle name="Comma 3 4 2 7 4 6" xfId="46583" xr:uid="{00000000-0005-0000-0000-000018000000}"/>
    <cellStyle name="Comma 3 4 2 7 5" xfId="5107" xr:uid="{00000000-0005-0000-0000-000018000000}"/>
    <cellStyle name="Comma 3 4 2 7 5 2" xfId="15863" xr:uid="{00000000-0005-0000-0000-000018000000}"/>
    <cellStyle name="Comma 3 4 2 7 5 3" xfId="26615" xr:uid="{00000000-0005-0000-0000-000018000000}"/>
    <cellStyle name="Comma 3 4 2 7 5 4" xfId="37367" xr:uid="{00000000-0005-0000-0000-000018000000}"/>
    <cellStyle name="Comma 3 4 2 7 5 5" xfId="48119" xr:uid="{00000000-0005-0000-0000-000018000000}"/>
    <cellStyle name="Comma 3 4 2 7 6" xfId="6647" xr:uid="{00000000-0005-0000-0000-000018000000}"/>
    <cellStyle name="Comma 3 4 2 7 6 2" xfId="17399" xr:uid="{00000000-0005-0000-0000-000018000000}"/>
    <cellStyle name="Comma 3 4 2 7 6 3" xfId="28151" xr:uid="{00000000-0005-0000-0000-000018000000}"/>
    <cellStyle name="Comma 3 4 2 7 6 4" xfId="38903" xr:uid="{00000000-0005-0000-0000-000018000000}"/>
    <cellStyle name="Comma 3 4 2 7 6 5" xfId="49655" xr:uid="{00000000-0005-0000-0000-000018000000}"/>
    <cellStyle name="Comma 3 4 2 7 7" xfId="11255" xr:uid="{00000000-0005-0000-0000-000018000000}"/>
    <cellStyle name="Comma 3 4 2 7 8" xfId="22007" xr:uid="{00000000-0005-0000-0000-000018000000}"/>
    <cellStyle name="Comma 3 4 2 7 9" xfId="32759" xr:uid="{00000000-0005-0000-0000-000018000000}"/>
    <cellStyle name="Comma 3 4 2 8" xfId="863" xr:uid="{00000000-0005-0000-0000-000018000000}"/>
    <cellStyle name="Comma 3 4 2 8 2" xfId="2409" xr:uid="{00000000-0005-0000-0000-000051040000}"/>
    <cellStyle name="Comma 3 4 2 8 2 2" xfId="8567" xr:uid="{00000000-0005-0000-0000-000051040000}"/>
    <cellStyle name="Comma 3 4 2 8 2 2 2" xfId="19319" xr:uid="{00000000-0005-0000-0000-000051040000}"/>
    <cellStyle name="Comma 3 4 2 8 2 2 3" xfId="30071" xr:uid="{00000000-0005-0000-0000-000051040000}"/>
    <cellStyle name="Comma 3 4 2 8 2 2 4" xfId="40823" xr:uid="{00000000-0005-0000-0000-000051040000}"/>
    <cellStyle name="Comma 3 4 2 8 2 2 5" xfId="51575" xr:uid="{00000000-0005-0000-0000-000051040000}"/>
    <cellStyle name="Comma 3 4 2 8 2 3" xfId="13175" xr:uid="{00000000-0005-0000-0000-000051040000}"/>
    <cellStyle name="Comma 3 4 2 8 2 4" xfId="23927" xr:uid="{00000000-0005-0000-0000-000051040000}"/>
    <cellStyle name="Comma 3 4 2 8 2 5" xfId="34679" xr:uid="{00000000-0005-0000-0000-000051040000}"/>
    <cellStyle name="Comma 3 4 2 8 2 6" xfId="45431" xr:uid="{00000000-0005-0000-0000-000051040000}"/>
    <cellStyle name="Comma 3 4 2 8 3" xfId="3951" xr:uid="{00000000-0005-0000-0000-000018000000}"/>
    <cellStyle name="Comma 3 4 2 8 3 2" xfId="10103" xr:uid="{00000000-0005-0000-0000-000018000000}"/>
    <cellStyle name="Comma 3 4 2 8 3 2 2" xfId="20855" xr:uid="{00000000-0005-0000-0000-000018000000}"/>
    <cellStyle name="Comma 3 4 2 8 3 2 3" xfId="31607" xr:uid="{00000000-0005-0000-0000-000018000000}"/>
    <cellStyle name="Comma 3 4 2 8 3 2 4" xfId="42359" xr:uid="{00000000-0005-0000-0000-000018000000}"/>
    <cellStyle name="Comma 3 4 2 8 3 2 5" xfId="53111" xr:uid="{00000000-0005-0000-0000-000018000000}"/>
    <cellStyle name="Comma 3 4 2 8 3 3" xfId="14711" xr:uid="{00000000-0005-0000-0000-000018000000}"/>
    <cellStyle name="Comma 3 4 2 8 3 4" xfId="25463" xr:uid="{00000000-0005-0000-0000-000018000000}"/>
    <cellStyle name="Comma 3 4 2 8 3 5" xfId="36215" xr:uid="{00000000-0005-0000-0000-000018000000}"/>
    <cellStyle name="Comma 3 4 2 8 3 6" xfId="46967" xr:uid="{00000000-0005-0000-0000-000018000000}"/>
    <cellStyle name="Comma 3 4 2 8 4" xfId="5495" xr:uid="{00000000-0005-0000-0000-000018000000}"/>
    <cellStyle name="Comma 3 4 2 8 4 2" xfId="16247" xr:uid="{00000000-0005-0000-0000-000018000000}"/>
    <cellStyle name="Comma 3 4 2 8 4 3" xfId="26999" xr:uid="{00000000-0005-0000-0000-000018000000}"/>
    <cellStyle name="Comma 3 4 2 8 4 4" xfId="37751" xr:uid="{00000000-0005-0000-0000-000018000000}"/>
    <cellStyle name="Comma 3 4 2 8 4 5" xfId="48503" xr:uid="{00000000-0005-0000-0000-000018000000}"/>
    <cellStyle name="Comma 3 4 2 8 5" xfId="7031" xr:uid="{00000000-0005-0000-0000-000018000000}"/>
    <cellStyle name="Comma 3 4 2 8 5 2" xfId="17783" xr:uid="{00000000-0005-0000-0000-000018000000}"/>
    <cellStyle name="Comma 3 4 2 8 5 3" xfId="28535" xr:uid="{00000000-0005-0000-0000-000018000000}"/>
    <cellStyle name="Comma 3 4 2 8 5 4" xfId="39287" xr:uid="{00000000-0005-0000-0000-000018000000}"/>
    <cellStyle name="Comma 3 4 2 8 5 5" xfId="50039" xr:uid="{00000000-0005-0000-0000-000018000000}"/>
    <cellStyle name="Comma 3 4 2 8 6" xfId="11639" xr:uid="{00000000-0005-0000-0000-000018000000}"/>
    <cellStyle name="Comma 3 4 2 8 7" xfId="22391" xr:uid="{00000000-0005-0000-0000-000018000000}"/>
    <cellStyle name="Comma 3 4 2 8 8" xfId="33143" xr:uid="{00000000-0005-0000-0000-000018000000}"/>
    <cellStyle name="Comma 3 4 2 8 9" xfId="43895" xr:uid="{00000000-0005-0000-0000-000018000000}"/>
    <cellStyle name="Comma 3 4 2 9" xfId="1640" xr:uid="{00000000-0005-0000-0000-00003A040000}"/>
    <cellStyle name="Comma 3 4 2 9 2" xfId="7799" xr:uid="{00000000-0005-0000-0000-00003A040000}"/>
    <cellStyle name="Comma 3 4 2 9 2 2" xfId="18551" xr:uid="{00000000-0005-0000-0000-00003A040000}"/>
    <cellStyle name="Comma 3 4 2 9 2 3" xfId="29303" xr:uid="{00000000-0005-0000-0000-00003A040000}"/>
    <cellStyle name="Comma 3 4 2 9 2 4" xfId="40055" xr:uid="{00000000-0005-0000-0000-00003A040000}"/>
    <cellStyle name="Comma 3 4 2 9 2 5" xfId="50807" xr:uid="{00000000-0005-0000-0000-00003A040000}"/>
    <cellStyle name="Comma 3 4 2 9 3" xfId="12407" xr:uid="{00000000-0005-0000-0000-00003A040000}"/>
    <cellStyle name="Comma 3 4 2 9 4" xfId="23159" xr:uid="{00000000-0005-0000-0000-00003A040000}"/>
    <cellStyle name="Comma 3 4 2 9 5" xfId="33911" xr:uid="{00000000-0005-0000-0000-00003A040000}"/>
    <cellStyle name="Comma 3 4 2 9 6" xfId="44663" xr:uid="{00000000-0005-0000-0000-00003A040000}"/>
    <cellStyle name="Comma 3 4 3" xfId="92" xr:uid="{00000000-0005-0000-0000-000018000000}"/>
    <cellStyle name="Comma 3 4 3 10" xfId="32407" xr:uid="{00000000-0005-0000-0000-000018000000}"/>
    <cellStyle name="Comma 3 4 3 11" xfId="43159" xr:uid="{00000000-0005-0000-0000-000018000000}"/>
    <cellStyle name="Comma 3 4 3 2" xfId="499" xr:uid="{00000000-0005-0000-0000-000018000000}"/>
    <cellStyle name="Comma 3 4 3 2 10" xfId="43543" xr:uid="{00000000-0005-0000-0000-000018000000}"/>
    <cellStyle name="Comma 3 4 3 2 2" xfId="1279" xr:uid="{00000000-0005-0000-0000-000018000000}"/>
    <cellStyle name="Comma 3 4 3 2 2 2" xfId="2825" xr:uid="{00000000-0005-0000-0000-000054040000}"/>
    <cellStyle name="Comma 3 4 3 2 2 2 2" xfId="8983" xr:uid="{00000000-0005-0000-0000-000054040000}"/>
    <cellStyle name="Comma 3 4 3 2 2 2 2 2" xfId="19735" xr:uid="{00000000-0005-0000-0000-000054040000}"/>
    <cellStyle name="Comma 3 4 3 2 2 2 2 3" xfId="30487" xr:uid="{00000000-0005-0000-0000-000054040000}"/>
    <cellStyle name="Comma 3 4 3 2 2 2 2 4" xfId="41239" xr:uid="{00000000-0005-0000-0000-000054040000}"/>
    <cellStyle name="Comma 3 4 3 2 2 2 2 5" xfId="51991" xr:uid="{00000000-0005-0000-0000-000054040000}"/>
    <cellStyle name="Comma 3 4 3 2 2 2 3" xfId="13591" xr:uid="{00000000-0005-0000-0000-000054040000}"/>
    <cellStyle name="Comma 3 4 3 2 2 2 4" xfId="24343" xr:uid="{00000000-0005-0000-0000-000054040000}"/>
    <cellStyle name="Comma 3 4 3 2 2 2 5" xfId="35095" xr:uid="{00000000-0005-0000-0000-000054040000}"/>
    <cellStyle name="Comma 3 4 3 2 2 2 6" xfId="45847" xr:uid="{00000000-0005-0000-0000-000054040000}"/>
    <cellStyle name="Comma 3 4 3 2 2 3" xfId="4367" xr:uid="{00000000-0005-0000-0000-000018000000}"/>
    <cellStyle name="Comma 3 4 3 2 2 3 2" xfId="10519" xr:uid="{00000000-0005-0000-0000-000018000000}"/>
    <cellStyle name="Comma 3 4 3 2 2 3 2 2" xfId="21271" xr:uid="{00000000-0005-0000-0000-000018000000}"/>
    <cellStyle name="Comma 3 4 3 2 2 3 2 3" xfId="32023" xr:uid="{00000000-0005-0000-0000-000018000000}"/>
    <cellStyle name="Comma 3 4 3 2 2 3 2 4" xfId="42775" xr:uid="{00000000-0005-0000-0000-000018000000}"/>
    <cellStyle name="Comma 3 4 3 2 2 3 2 5" xfId="53527" xr:uid="{00000000-0005-0000-0000-000018000000}"/>
    <cellStyle name="Comma 3 4 3 2 2 3 3" xfId="15127" xr:uid="{00000000-0005-0000-0000-000018000000}"/>
    <cellStyle name="Comma 3 4 3 2 2 3 4" xfId="25879" xr:uid="{00000000-0005-0000-0000-000018000000}"/>
    <cellStyle name="Comma 3 4 3 2 2 3 5" xfId="36631" xr:uid="{00000000-0005-0000-0000-000018000000}"/>
    <cellStyle name="Comma 3 4 3 2 2 3 6" xfId="47383" xr:uid="{00000000-0005-0000-0000-000018000000}"/>
    <cellStyle name="Comma 3 4 3 2 2 4" xfId="5911" xr:uid="{00000000-0005-0000-0000-000018000000}"/>
    <cellStyle name="Comma 3 4 3 2 2 4 2" xfId="16663" xr:uid="{00000000-0005-0000-0000-000018000000}"/>
    <cellStyle name="Comma 3 4 3 2 2 4 3" xfId="27415" xr:uid="{00000000-0005-0000-0000-000018000000}"/>
    <cellStyle name="Comma 3 4 3 2 2 4 4" xfId="38167" xr:uid="{00000000-0005-0000-0000-000018000000}"/>
    <cellStyle name="Comma 3 4 3 2 2 4 5" xfId="48919" xr:uid="{00000000-0005-0000-0000-000018000000}"/>
    <cellStyle name="Comma 3 4 3 2 2 5" xfId="7447" xr:uid="{00000000-0005-0000-0000-000018000000}"/>
    <cellStyle name="Comma 3 4 3 2 2 5 2" xfId="18199" xr:uid="{00000000-0005-0000-0000-000018000000}"/>
    <cellStyle name="Comma 3 4 3 2 2 5 3" xfId="28951" xr:uid="{00000000-0005-0000-0000-000018000000}"/>
    <cellStyle name="Comma 3 4 3 2 2 5 4" xfId="39703" xr:uid="{00000000-0005-0000-0000-000018000000}"/>
    <cellStyle name="Comma 3 4 3 2 2 5 5" xfId="50455" xr:uid="{00000000-0005-0000-0000-000018000000}"/>
    <cellStyle name="Comma 3 4 3 2 2 6" xfId="12055" xr:uid="{00000000-0005-0000-0000-000018000000}"/>
    <cellStyle name="Comma 3 4 3 2 2 7" xfId="22807" xr:uid="{00000000-0005-0000-0000-000018000000}"/>
    <cellStyle name="Comma 3 4 3 2 2 8" xfId="33559" xr:uid="{00000000-0005-0000-0000-000018000000}"/>
    <cellStyle name="Comma 3 4 3 2 2 9" xfId="44311" xr:uid="{00000000-0005-0000-0000-000018000000}"/>
    <cellStyle name="Comma 3 4 3 2 3" xfId="2056" xr:uid="{00000000-0005-0000-0000-000053040000}"/>
    <cellStyle name="Comma 3 4 3 2 3 2" xfId="8215" xr:uid="{00000000-0005-0000-0000-000053040000}"/>
    <cellStyle name="Comma 3 4 3 2 3 2 2" xfId="18967" xr:uid="{00000000-0005-0000-0000-000053040000}"/>
    <cellStyle name="Comma 3 4 3 2 3 2 3" xfId="29719" xr:uid="{00000000-0005-0000-0000-000053040000}"/>
    <cellStyle name="Comma 3 4 3 2 3 2 4" xfId="40471" xr:uid="{00000000-0005-0000-0000-000053040000}"/>
    <cellStyle name="Comma 3 4 3 2 3 2 5" xfId="51223" xr:uid="{00000000-0005-0000-0000-000053040000}"/>
    <cellStyle name="Comma 3 4 3 2 3 3" xfId="12823" xr:uid="{00000000-0005-0000-0000-000053040000}"/>
    <cellStyle name="Comma 3 4 3 2 3 4" xfId="23575" xr:uid="{00000000-0005-0000-0000-000053040000}"/>
    <cellStyle name="Comma 3 4 3 2 3 5" xfId="34327" xr:uid="{00000000-0005-0000-0000-000053040000}"/>
    <cellStyle name="Comma 3 4 3 2 3 6" xfId="45079" xr:uid="{00000000-0005-0000-0000-000053040000}"/>
    <cellStyle name="Comma 3 4 3 2 4" xfId="3599" xr:uid="{00000000-0005-0000-0000-000018000000}"/>
    <cellStyle name="Comma 3 4 3 2 4 2" xfId="9751" xr:uid="{00000000-0005-0000-0000-000018000000}"/>
    <cellStyle name="Comma 3 4 3 2 4 2 2" xfId="20503" xr:uid="{00000000-0005-0000-0000-000018000000}"/>
    <cellStyle name="Comma 3 4 3 2 4 2 3" xfId="31255" xr:uid="{00000000-0005-0000-0000-000018000000}"/>
    <cellStyle name="Comma 3 4 3 2 4 2 4" xfId="42007" xr:uid="{00000000-0005-0000-0000-000018000000}"/>
    <cellStyle name="Comma 3 4 3 2 4 2 5" xfId="52759" xr:uid="{00000000-0005-0000-0000-000018000000}"/>
    <cellStyle name="Comma 3 4 3 2 4 3" xfId="14359" xr:uid="{00000000-0005-0000-0000-000018000000}"/>
    <cellStyle name="Comma 3 4 3 2 4 4" xfId="25111" xr:uid="{00000000-0005-0000-0000-000018000000}"/>
    <cellStyle name="Comma 3 4 3 2 4 5" xfId="35863" xr:uid="{00000000-0005-0000-0000-000018000000}"/>
    <cellStyle name="Comma 3 4 3 2 4 6" xfId="46615" xr:uid="{00000000-0005-0000-0000-000018000000}"/>
    <cellStyle name="Comma 3 4 3 2 5" xfId="5139" xr:uid="{00000000-0005-0000-0000-000018000000}"/>
    <cellStyle name="Comma 3 4 3 2 5 2" xfId="15895" xr:uid="{00000000-0005-0000-0000-000018000000}"/>
    <cellStyle name="Comma 3 4 3 2 5 3" xfId="26647" xr:uid="{00000000-0005-0000-0000-000018000000}"/>
    <cellStyle name="Comma 3 4 3 2 5 4" xfId="37399" xr:uid="{00000000-0005-0000-0000-000018000000}"/>
    <cellStyle name="Comma 3 4 3 2 5 5" xfId="48151" xr:uid="{00000000-0005-0000-0000-000018000000}"/>
    <cellStyle name="Comma 3 4 3 2 6" xfId="6679" xr:uid="{00000000-0005-0000-0000-000018000000}"/>
    <cellStyle name="Comma 3 4 3 2 6 2" xfId="17431" xr:uid="{00000000-0005-0000-0000-000018000000}"/>
    <cellStyle name="Comma 3 4 3 2 6 3" xfId="28183" xr:uid="{00000000-0005-0000-0000-000018000000}"/>
    <cellStyle name="Comma 3 4 3 2 6 4" xfId="38935" xr:uid="{00000000-0005-0000-0000-000018000000}"/>
    <cellStyle name="Comma 3 4 3 2 6 5" xfId="49687" xr:uid="{00000000-0005-0000-0000-000018000000}"/>
    <cellStyle name="Comma 3 4 3 2 7" xfId="11287" xr:uid="{00000000-0005-0000-0000-000018000000}"/>
    <cellStyle name="Comma 3 4 3 2 8" xfId="22039" xr:uid="{00000000-0005-0000-0000-000018000000}"/>
    <cellStyle name="Comma 3 4 3 2 9" xfId="32791" xr:uid="{00000000-0005-0000-0000-000018000000}"/>
    <cellStyle name="Comma 3 4 3 3" xfId="895" xr:uid="{00000000-0005-0000-0000-000018000000}"/>
    <cellStyle name="Comma 3 4 3 3 2" xfId="2441" xr:uid="{00000000-0005-0000-0000-000055040000}"/>
    <cellStyle name="Comma 3 4 3 3 2 2" xfId="8599" xr:uid="{00000000-0005-0000-0000-000055040000}"/>
    <cellStyle name="Comma 3 4 3 3 2 2 2" xfId="19351" xr:uid="{00000000-0005-0000-0000-000055040000}"/>
    <cellStyle name="Comma 3 4 3 3 2 2 3" xfId="30103" xr:uid="{00000000-0005-0000-0000-000055040000}"/>
    <cellStyle name="Comma 3 4 3 3 2 2 4" xfId="40855" xr:uid="{00000000-0005-0000-0000-000055040000}"/>
    <cellStyle name="Comma 3 4 3 3 2 2 5" xfId="51607" xr:uid="{00000000-0005-0000-0000-000055040000}"/>
    <cellStyle name="Comma 3 4 3 3 2 3" xfId="13207" xr:uid="{00000000-0005-0000-0000-000055040000}"/>
    <cellStyle name="Comma 3 4 3 3 2 4" xfId="23959" xr:uid="{00000000-0005-0000-0000-000055040000}"/>
    <cellStyle name="Comma 3 4 3 3 2 5" xfId="34711" xr:uid="{00000000-0005-0000-0000-000055040000}"/>
    <cellStyle name="Comma 3 4 3 3 2 6" xfId="45463" xr:uid="{00000000-0005-0000-0000-000055040000}"/>
    <cellStyle name="Comma 3 4 3 3 3" xfId="3983" xr:uid="{00000000-0005-0000-0000-000018000000}"/>
    <cellStyle name="Comma 3 4 3 3 3 2" xfId="10135" xr:uid="{00000000-0005-0000-0000-000018000000}"/>
    <cellStyle name="Comma 3 4 3 3 3 2 2" xfId="20887" xr:uid="{00000000-0005-0000-0000-000018000000}"/>
    <cellStyle name="Comma 3 4 3 3 3 2 3" xfId="31639" xr:uid="{00000000-0005-0000-0000-000018000000}"/>
    <cellStyle name="Comma 3 4 3 3 3 2 4" xfId="42391" xr:uid="{00000000-0005-0000-0000-000018000000}"/>
    <cellStyle name="Comma 3 4 3 3 3 2 5" xfId="53143" xr:uid="{00000000-0005-0000-0000-000018000000}"/>
    <cellStyle name="Comma 3 4 3 3 3 3" xfId="14743" xr:uid="{00000000-0005-0000-0000-000018000000}"/>
    <cellStyle name="Comma 3 4 3 3 3 4" xfId="25495" xr:uid="{00000000-0005-0000-0000-000018000000}"/>
    <cellStyle name="Comma 3 4 3 3 3 5" xfId="36247" xr:uid="{00000000-0005-0000-0000-000018000000}"/>
    <cellStyle name="Comma 3 4 3 3 3 6" xfId="46999" xr:uid="{00000000-0005-0000-0000-000018000000}"/>
    <cellStyle name="Comma 3 4 3 3 4" xfId="5527" xr:uid="{00000000-0005-0000-0000-000018000000}"/>
    <cellStyle name="Comma 3 4 3 3 4 2" xfId="16279" xr:uid="{00000000-0005-0000-0000-000018000000}"/>
    <cellStyle name="Comma 3 4 3 3 4 3" xfId="27031" xr:uid="{00000000-0005-0000-0000-000018000000}"/>
    <cellStyle name="Comma 3 4 3 3 4 4" xfId="37783" xr:uid="{00000000-0005-0000-0000-000018000000}"/>
    <cellStyle name="Comma 3 4 3 3 4 5" xfId="48535" xr:uid="{00000000-0005-0000-0000-000018000000}"/>
    <cellStyle name="Comma 3 4 3 3 5" xfId="7063" xr:uid="{00000000-0005-0000-0000-000018000000}"/>
    <cellStyle name="Comma 3 4 3 3 5 2" xfId="17815" xr:uid="{00000000-0005-0000-0000-000018000000}"/>
    <cellStyle name="Comma 3 4 3 3 5 3" xfId="28567" xr:uid="{00000000-0005-0000-0000-000018000000}"/>
    <cellStyle name="Comma 3 4 3 3 5 4" xfId="39319" xr:uid="{00000000-0005-0000-0000-000018000000}"/>
    <cellStyle name="Comma 3 4 3 3 5 5" xfId="50071" xr:uid="{00000000-0005-0000-0000-000018000000}"/>
    <cellStyle name="Comma 3 4 3 3 6" xfId="11671" xr:uid="{00000000-0005-0000-0000-000018000000}"/>
    <cellStyle name="Comma 3 4 3 3 7" xfId="22423" xr:uid="{00000000-0005-0000-0000-000018000000}"/>
    <cellStyle name="Comma 3 4 3 3 8" xfId="33175" xr:uid="{00000000-0005-0000-0000-000018000000}"/>
    <cellStyle name="Comma 3 4 3 3 9" xfId="43927" xr:uid="{00000000-0005-0000-0000-000018000000}"/>
    <cellStyle name="Comma 3 4 3 4" xfId="1672" xr:uid="{00000000-0005-0000-0000-000052040000}"/>
    <cellStyle name="Comma 3 4 3 4 2" xfId="7831" xr:uid="{00000000-0005-0000-0000-000052040000}"/>
    <cellStyle name="Comma 3 4 3 4 2 2" xfId="18583" xr:uid="{00000000-0005-0000-0000-000052040000}"/>
    <cellStyle name="Comma 3 4 3 4 2 3" xfId="29335" xr:uid="{00000000-0005-0000-0000-000052040000}"/>
    <cellStyle name="Comma 3 4 3 4 2 4" xfId="40087" xr:uid="{00000000-0005-0000-0000-000052040000}"/>
    <cellStyle name="Comma 3 4 3 4 2 5" xfId="50839" xr:uid="{00000000-0005-0000-0000-000052040000}"/>
    <cellStyle name="Comma 3 4 3 4 3" xfId="12439" xr:uid="{00000000-0005-0000-0000-000052040000}"/>
    <cellStyle name="Comma 3 4 3 4 4" xfId="23191" xr:uid="{00000000-0005-0000-0000-000052040000}"/>
    <cellStyle name="Comma 3 4 3 4 5" xfId="33943" xr:uid="{00000000-0005-0000-0000-000052040000}"/>
    <cellStyle name="Comma 3 4 3 4 6" xfId="44695" xr:uid="{00000000-0005-0000-0000-000052040000}"/>
    <cellStyle name="Comma 3 4 3 5" xfId="3215" xr:uid="{00000000-0005-0000-0000-000018000000}"/>
    <cellStyle name="Comma 3 4 3 5 2" xfId="9367" xr:uid="{00000000-0005-0000-0000-000018000000}"/>
    <cellStyle name="Comma 3 4 3 5 2 2" xfId="20119" xr:uid="{00000000-0005-0000-0000-000018000000}"/>
    <cellStyle name="Comma 3 4 3 5 2 3" xfId="30871" xr:uid="{00000000-0005-0000-0000-000018000000}"/>
    <cellStyle name="Comma 3 4 3 5 2 4" xfId="41623" xr:uid="{00000000-0005-0000-0000-000018000000}"/>
    <cellStyle name="Comma 3 4 3 5 2 5" xfId="52375" xr:uid="{00000000-0005-0000-0000-000018000000}"/>
    <cellStyle name="Comma 3 4 3 5 3" xfId="13975" xr:uid="{00000000-0005-0000-0000-000018000000}"/>
    <cellStyle name="Comma 3 4 3 5 4" xfId="24727" xr:uid="{00000000-0005-0000-0000-000018000000}"/>
    <cellStyle name="Comma 3 4 3 5 5" xfId="35479" xr:uid="{00000000-0005-0000-0000-000018000000}"/>
    <cellStyle name="Comma 3 4 3 5 6" xfId="46231" xr:uid="{00000000-0005-0000-0000-000018000000}"/>
    <cellStyle name="Comma 3 4 3 6" xfId="4755" xr:uid="{00000000-0005-0000-0000-000018000000}"/>
    <cellStyle name="Comma 3 4 3 6 2" xfId="15511" xr:uid="{00000000-0005-0000-0000-000018000000}"/>
    <cellStyle name="Comma 3 4 3 6 3" xfId="26263" xr:uid="{00000000-0005-0000-0000-000018000000}"/>
    <cellStyle name="Comma 3 4 3 6 4" xfId="37015" xr:uid="{00000000-0005-0000-0000-000018000000}"/>
    <cellStyle name="Comma 3 4 3 6 5" xfId="47767" xr:uid="{00000000-0005-0000-0000-000018000000}"/>
    <cellStyle name="Comma 3 4 3 7" xfId="6295" xr:uid="{00000000-0005-0000-0000-000018000000}"/>
    <cellStyle name="Comma 3 4 3 7 2" xfId="17047" xr:uid="{00000000-0005-0000-0000-000018000000}"/>
    <cellStyle name="Comma 3 4 3 7 3" xfId="27799" xr:uid="{00000000-0005-0000-0000-000018000000}"/>
    <cellStyle name="Comma 3 4 3 7 4" xfId="38551" xr:uid="{00000000-0005-0000-0000-000018000000}"/>
    <cellStyle name="Comma 3 4 3 7 5" xfId="49303" xr:uid="{00000000-0005-0000-0000-000018000000}"/>
    <cellStyle name="Comma 3 4 3 8" xfId="10903" xr:uid="{00000000-0005-0000-0000-000018000000}"/>
    <cellStyle name="Comma 3 4 3 9" xfId="21655" xr:uid="{00000000-0005-0000-0000-000018000000}"/>
    <cellStyle name="Comma 3 4 4" xfId="156" xr:uid="{00000000-0005-0000-0000-00002E000000}"/>
    <cellStyle name="Comma 3 4 4 10" xfId="32471" xr:uid="{00000000-0005-0000-0000-00002E000000}"/>
    <cellStyle name="Comma 3 4 4 11" xfId="43223" xr:uid="{00000000-0005-0000-0000-00002E000000}"/>
    <cellStyle name="Comma 3 4 4 2" xfId="563" xr:uid="{00000000-0005-0000-0000-00002E000000}"/>
    <cellStyle name="Comma 3 4 4 2 10" xfId="43607" xr:uid="{00000000-0005-0000-0000-00002E000000}"/>
    <cellStyle name="Comma 3 4 4 2 2" xfId="1343" xr:uid="{00000000-0005-0000-0000-00002E000000}"/>
    <cellStyle name="Comma 3 4 4 2 2 2" xfId="2889" xr:uid="{00000000-0005-0000-0000-000058040000}"/>
    <cellStyle name="Comma 3 4 4 2 2 2 2" xfId="9047" xr:uid="{00000000-0005-0000-0000-000058040000}"/>
    <cellStyle name="Comma 3 4 4 2 2 2 2 2" xfId="19799" xr:uid="{00000000-0005-0000-0000-000058040000}"/>
    <cellStyle name="Comma 3 4 4 2 2 2 2 3" xfId="30551" xr:uid="{00000000-0005-0000-0000-000058040000}"/>
    <cellStyle name="Comma 3 4 4 2 2 2 2 4" xfId="41303" xr:uid="{00000000-0005-0000-0000-000058040000}"/>
    <cellStyle name="Comma 3 4 4 2 2 2 2 5" xfId="52055" xr:uid="{00000000-0005-0000-0000-000058040000}"/>
    <cellStyle name="Comma 3 4 4 2 2 2 3" xfId="13655" xr:uid="{00000000-0005-0000-0000-000058040000}"/>
    <cellStyle name="Comma 3 4 4 2 2 2 4" xfId="24407" xr:uid="{00000000-0005-0000-0000-000058040000}"/>
    <cellStyle name="Comma 3 4 4 2 2 2 5" xfId="35159" xr:uid="{00000000-0005-0000-0000-000058040000}"/>
    <cellStyle name="Comma 3 4 4 2 2 2 6" xfId="45911" xr:uid="{00000000-0005-0000-0000-000058040000}"/>
    <cellStyle name="Comma 3 4 4 2 2 3" xfId="4431" xr:uid="{00000000-0005-0000-0000-00002E000000}"/>
    <cellStyle name="Comma 3 4 4 2 2 3 2" xfId="10583" xr:uid="{00000000-0005-0000-0000-00002E000000}"/>
    <cellStyle name="Comma 3 4 4 2 2 3 2 2" xfId="21335" xr:uid="{00000000-0005-0000-0000-00002E000000}"/>
    <cellStyle name="Comma 3 4 4 2 2 3 2 3" xfId="32087" xr:uid="{00000000-0005-0000-0000-00002E000000}"/>
    <cellStyle name="Comma 3 4 4 2 2 3 2 4" xfId="42839" xr:uid="{00000000-0005-0000-0000-00002E000000}"/>
    <cellStyle name="Comma 3 4 4 2 2 3 2 5" xfId="53591" xr:uid="{00000000-0005-0000-0000-00002E000000}"/>
    <cellStyle name="Comma 3 4 4 2 2 3 3" xfId="15191" xr:uid="{00000000-0005-0000-0000-00002E000000}"/>
    <cellStyle name="Comma 3 4 4 2 2 3 4" xfId="25943" xr:uid="{00000000-0005-0000-0000-00002E000000}"/>
    <cellStyle name="Comma 3 4 4 2 2 3 5" xfId="36695" xr:uid="{00000000-0005-0000-0000-00002E000000}"/>
    <cellStyle name="Comma 3 4 4 2 2 3 6" xfId="47447" xr:uid="{00000000-0005-0000-0000-00002E000000}"/>
    <cellStyle name="Comma 3 4 4 2 2 4" xfId="5975" xr:uid="{00000000-0005-0000-0000-00002E000000}"/>
    <cellStyle name="Comma 3 4 4 2 2 4 2" xfId="16727" xr:uid="{00000000-0005-0000-0000-00002E000000}"/>
    <cellStyle name="Comma 3 4 4 2 2 4 3" xfId="27479" xr:uid="{00000000-0005-0000-0000-00002E000000}"/>
    <cellStyle name="Comma 3 4 4 2 2 4 4" xfId="38231" xr:uid="{00000000-0005-0000-0000-00002E000000}"/>
    <cellStyle name="Comma 3 4 4 2 2 4 5" xfId="48983" xr:uid="{00000000-0005-0000-0000-00002E000000}"/>
    <cellStyle name="Comma 3 4 4 2 2 5" xfId="7511" xr:uid="{00000000-0005-0000-0000-00002E000000}"/>
    <cellStyle name="Comma 3 4 4 2 2 5 2" xfId="18263" xr:uid="{00000000-0005-0000-0000-00002E000000}"/>
    <cellStyle name="Comma 3 4 4 2 2 5 3" xfId="29015" xr:uid="{00000000-0005-0000-0000-00002E000000}"/>
    <cellStyle name="Comma 3 4 4 2 2 5 4" xfId="39767" xr:uid="{00000000-0005-0000-0000-00002E000000}"/>
    <cellStyle name="Comma 3 4 4 2 2 5 5" xfId="50519" xr:uid="{00000000-0005-0000-0000-00002E000000}"/>
    <cellStyle name="Comma 3 4 4 2 2 6" xfId="12119" xr:uid="{00000000-0005-0000-0000-00002E000000}"/>
    <cellStyle name="Comma 3 4 4 2 2 7" xfId="22871" xr:uid="{00000000-0005-0000-0000-00002E000000}"/>
    <cellStyle name="Comma 3 4 4 2 2 8" xfId="33623" xr:uid="{00000000-0005-0000-0000-00002E000000}"/>
    <cellStyle name="Comma 3 4 4 2 2 9" xfId="44375" xr:uid="{00000000-0005-0000-0000-00002E000000}"/>
    <cellStyle name="Comma 3 4 4 2 3" xfId="2120" xr:uid="{00000000-0005-0000-0000-000057040000}"/>
    <cellStyle name="Comma 3 4 4 2 3 2" xfId="8279" xr:uid="{00000000-0005-0000-0000-000057040000}"/>
    <cellStyle name="Comma 3 4 4 2 3 2 2" xfId="19031" xr:uid="{00000000-0005-0000-0000-000057040000}"/>
    <cellStyle name="Comma 3 4 4 2 3 2 3" xfId="29783" xr:uid="{00000000-0005-0000-0000-000057040000}"/>
    <cellStyle name="Comma 3 4 4 2 3 2 4" xfId="40535" xr:uid="{00000000-0005-0000-0000-000057040000}"/>
    <cellStyle name="Comma 3 4 4 2 3 2 5" xfId="51287" xr:uid="{00000000-0005-0000-0000-000057040000}"/>
    <cellStyle name="Comma 3 4 4 2 3 3" xfId="12887" xr:uid="{00000000-0005-0000-0000-000057040000}"/>
    <cellStyle name="Comma 3 4 4 2 3 4" xfId="23639" xr:uid="{00000000-0005-0000-0000-000057040000}"/>
    <cellStyle name="Comma 3 4 4 2 3 5" xfId="34391" xr:uid="{00000000-0005-0000-0000-000057040000}"/>
    <cellStyle name="Comma 3 4 4 2 3 6" xfId="45143" xr:uid="{00000000-0005-0000-0000-000057040000}"/>
    <cellStyle name="Comma 3 4 4 2 4" xfId="3663" xr:uid="{00000000-0005-0000-0000-00002E000000}"/>
    <cellStyle name="Comma 3 4 4 2 4 2" xfId="9815" xr:uid="{00000000-0005-0000-0000-00002E000000}"/>
    <cellStyle name="Comma 3 4 4 2 4 2 2" xfId="20567" xr:uid="{00000000-0005-0000-0000-00002E000000}"/>
    <cellStyle name="Comma 3 4 4 2 4 2 3" xfId="31319" xr:uid="{00000000-0005-0000-0000-00002E000000}"/>
    <cellStyle name="Comma 3 4 4 2 4 2 4" xfId="42071" xr:uid="{00000000-0005-0000-0000-00002E000000}"/>
    <cellStyle name="Comma 3 4 4 2 4 2 5" xfId="52823" xr:uid="{00000000-0005-0000-0000-00002E000000}"/>
    <cellStyle name="Comma 3 4 4 2 4 3" xfId="14423" xr:uid="{00000000-0005-0000-0000-00002E000000}"/>
    <cellStyle name="Comma 3 4 4 2 4 4" xfId="25175" xr:uid="{00000000-0005-0000-0000-00002E000000}"/>
    <cellStyle name="Comma 3 4 4 2 4 5" xfId="35927" xr:uid="{00000000-0005-0000-0000-00002E000000}"/>
    <cellStyle name="Comma 3 4 4 2 4 6" xfId="46679" xr:uid="{00000000-0005-0000-0000-00002E000000}"/>
    <cellStyle name="Comma 3 4 4 2 5" xfId="5203" xr:uid="{00000000-0005-0000-0000-00002E000000}"/>
    <cellStyle name="Comma 3 4 4 2 5 2" xfId="15959" xr:uid="{00000000-0005-0000-0000-00002E000000}"/>
    <cellStyle name="Comma 3 4 4 2 5 3" xfId="26711" xr:uid="{00000000-0005-0000-0000-00002E000000}"/>
    <cellStyle name="Comma 3 4 4 2 5 4" xfId="37463" xr:uid="{00000000-0005-0000-0000-00002E000000}"/>
    <cellStyle name="Comma 3 4 4 2 5 5" xfId="48215" xr:uid="{00000000-0005-0000-0000-00002E000000}"/>
    <cellStyle name="Comma 3 4 4 2 6" xfId="6743" xr:uid="{00000000-0005-0000-0000-00002E000000}"/>
    <cellStyle name="Comma 3 4 4 2 6 2" xfId="17495" xr:uid="{00000000-0005-0000-0000-00002E000000}"/>
    <cellStyle name="Comma 3 4 4 2 6 3" xfId="28247" xr:uid="{00000000-0005-0000-0000-00002E000000}"/>
    <cellStyle name="Comma 3 4 4 2 6 4" xfId="38999" xr:uid="{00000000-0005-0000-0000-00002E000000}"/>
    <cellStyle name="Comma 3 4 4 2 6 5" xfId="49751" xr:uid="{00000000-0005-0000-0000-00002E000000}"/>
    <cellStyle name="Comma 3 4 4 2 7" xfId="11351" xr:uid="{00000000-0005-0000-0000-00002E000000}"/>
    <cellStyle name="Comma 3 4 4 2 8" xfId="22103" xr:uid="{00000000-0005-0000-0000-00002E000000}"/>
    <cellStyle name="Comma 3 4 4 2 9" xfId="32855" xr:uid="{00000000-0005-0000-0000-00002E000000}"/>
    <cellStyle name="Comma 3 4 4 3" xfId="959" xr:uid="{00000000-0005-0000-0000-00002E000000}"/>
    <cellStyle name="Comma 3 4 4 3 2" xfId="2505" xr:uid="{00000000-0005-0000-0000-000059040000}"/>
    <cellStyle name="Comma 3 4 4 3 2 2" xfId="8663" xr:uid="{00000000-0005-0000-0000-000059040000}"/>
    <cellStyle name="Comma 3 4 4 3 2 2 2" xfId="19415" xr:uid="{00000000-0005-0000-0000-000059040000}"/>
    <cellStyle name="Comma 3 4 4 3 2 2 3" xfId="30167" xr:uid="{00000000-0005-0000-0000-000059040000}"/>
    <cellStyle name="Comma 3 4 4 3 2 2 4" xfId="40919" xr:uid="{00000000-0005-0000-0000-000059040000}"/>
    <cellStyle name="Comma 3 4 4 3 2 2 5" xfId="51671" xr:uid="{00000000-0005-0000-0000-000059040000}"/>
    <cellStyle name="Comma 3 4 4 3 2 3" xfId="13271" xr:uid="{00000000-0005-0000-0000-000059040000}"/>
    <cellStyle name="Comma 3 4 4 3 2 4" xfId="24023" xr:uid="{00000000-0005-0000-0000-000059040000}"/>
    <cellStyle name="Comma 3 4 4 3 2 5" xfId="34775" xr:uid="{00000000-0005-0000-0000-000059040000}"/>
    <cellStyle name="Comma 3 4 4 3 2 6" xfId="45527" xr:uid="{00000000-0005-0000-0000-000059040000}"/>
    <cellStyle name="Comma 3 4 4 3 3" xfId="4047" xr:uid="{00000000-0005-0000-0000-00002E000000}"/>
    <cellStyle name="Comma 3 4 4 3 3 2" xfId="10199" xr:uid="{00000000-0005-0000-0000-00002E000000}"/>
    <cellStyle name="Comma 3 4 4 3 3 2 2" xfId="20951" xr:uid="{00000000-0005-0000-0000-00002E000000}"/>
    <cellStyle name="Comma 3 4 4 3 3 2 3" xfId="31703" xr:uid="{00000000-0005-0000-0000-00002E000000}"/>
    <cellStyle name="Comma 3 4 4 3 3 2 4" xfId="42455" xr:uid="{00000000-0005-0000-0000-00002E000000}"/>
    <cellStyle name="Comma 3 4 4 3 3 2 5" xfId="53207" xr:uid="{00000000-0005-0000-0000-00002E000000}"/>
    <cellStyle name="Comma 3 4 4 3 3 3" xfId="14807" xr:uid="{00000000-0005-0000-0000-00002E000000}"/>
    <cellStyle name="Comma 3 4 4 3 3 4" xfId="25559" xr:uid="{00000000-0005-0000-0000-00002E000000}"/>
    <cellStyle name="Comma 3 4 4 3 3 5" xfId="36311" xr:uid="{00000000-0005-0000-0000-00002E000000}"/>
    <cellStyle name="Comma 3 4 4 3 3 6" xfId="47063" xr:uid="{00000000-0005-0000-0000-00002E000000}"/>
    <cellStyle name="Comma 3 4 4 3 4" xfId="5591" xr:uid="{00000000-0005-0000-0000-00002E000000}"/>
    <cellStyle name="Comma 3 4 4 3 4 2" xfId="16343" xr:uid="{00000000-0005-0000-0000-00002E000000}"/>
    <cellStyle name="Comma 3 4 4 3 4 3" xfId="27095" xr:uid="{00000000-0005-0000-0000-00002E000000}"/>
    <cellStyle name="Comma 3 4 4 3 4 4" xfId="37847" xr:uid="{00000000-0005-0000-0000-00002E000000}"/>
    <cellStyle name="Comma 3 4 4 3 4 5" xfId="48599" xr:uid="{00000000-0005-0000-0000-00002E000000}"/>
    <cellStyle name="Comma 3 4 4 3 5" xfId="7127" xr:uid="{00000000-0005-0000-0000-00002E000000}"/>
    <cellStyle name="Comma 3 4 4 3 5 2" xfId="17879" xr:uid="{00000000-0005-0000-0000-00002E000000}"/>
    <cellStyle name="Comma 3 4 4 3 5 3" xfId="28631" xr:uid="{00000000-0005-0000-0000-00002E000000}"/>
    <cellStyle name="Comma 3 4 4 3 5 4" xfId="39383" xr:uid="{00000000-0005-0000-0000-00002E000000}"/>
    <cellStyle name="Comma 3 4 4 3 5 5" xfId="50135" xr:uid="{00000000-0005-0000-0000-00002E000000}"/>
    <cellStyle name="Comma 3 4 4 3 6" xfId="11735" xr:uid="{00000000-0005-0000-0000-00002E000000}"/>
    <cellStyle name="Comma 3 4 4 3 7" xfId="22487" xr:uid="{00000000-0005-0000-0000-00002E000000}"/>
    <cellStyle name="Comma 3 4 4 3 8" xfId="33239" xr:uid="{00000000-0005-0000-0000-00002E000000}"/>
    <cellStyle name="Comma 3 4 4 3 9" xfId="43991" xr:uid="{00000000-0005-0000-0000-00002E000000}"/>
    <cellStyle name="Comma 3 4 4 4" xfId="1736" xr:uid="{00000000-0005-0000-0000-000056040000}"/>
    <cellStyle name="Comma 3 4 4 4 2" xfId="7895" xr:uid="{00000000-0005-0000-0000-000056040000}"/>
    <cellStyle name="Comma 3 4 4 4 2 2" xfId="18647" xr:uid="{00000000-0005-0000-0000-000056040000}"/>
    <cellStyle name="Comma 3 4 4 4 2 3" xfId="29399" xr:uid="{00000000-0005-0000-0000-000056040000}"/>
    <cellStyle name="Comma 3 4 4 4 2 4" xfId="40151" xr:uid="{00000000-0005-0000-0000-000056040000}"/>
    <cellStyle name="Comma 3 4 4 4 2 5" xfId="50903" xr:uid="{00000000-0005-0000-0000-000056040000}"/>
    <cellStyle name="Comma 3 4 4 4 3" xfId="12503" xr:uid="{00000000-0005-0000-0000-000056040000}"/>
    <cellStyle name="Comma 3 4 4 4 4" xfId="23255" xr:uid="{00000000-0005-0000-0000-000056040000}"/>
    <cellStyle name="Comma 3 4 4 4 5" xfId="34007" xr:uid="{00000000-0005-0000-0000-000056040000}"/>
    <cellStyle name="Comma 3 4 4 4 6" xfId="44759" xr:uid="{00000000-0005-0000-0000-000056040000}"/>
    <cellStyle name="Comma 3 4 4 5" xfId="3279" xr:uid="{00000000-0005-0000-0000-00002E000000}"/>
    <cellStyle name="Comma 3 4 4 5 2" xfId="9431" xr:uid="{00000000-0005-0000-0000-00002E000000}"/>
    <cellStyle name="Comma 3 4 4 5 2 2" xfId="20183" xr:uid="{00000000-0005-0000-0000-00002E000000}"/>
    <cellStyle name="Comma 3 4 4 5 2 3" xfId="30935" xr:uid="{00000000-0005-0000-0000-00002E000000}"/>
    <cellStyle name="Comma 3 4 4 5 2 4" xfId="41687" xr:uid="{00000000-0005-0000-0000-00002E000000}"/>
    <cellStyle name="Comma 3 4 4 5 2 5" xfId="52439" xr:uid="{00000000-0005-0000-0000-00002E000000}"/>
    <cellStyle name="Comma 3 4 4 5 3" xfId="14039" xr:uid="{00000000-0005-0000-0000-00002E000000}"/>
    <cellStyle name="Comma 3 4 4 5 4" xfId="24791" xr:uid="{00000000-0005-0000-0000-00002E000000}"/>
    <cellStyle name="Comma 3 4 4 5 5" xfId="35543" xr:uid="{00000000-0005-0000-0000-00002E000000}"/>
    <cellStyle name="Comma 3 4 4 5 6" xfId="46295" xr:uid="{00000000-0005-0000-0000-00002E000000}"/>
    <cellStyle name="Comma 3 4 4 6" xfId="4819" xr:uid="{00000000-0005-0000-0000-00002E000000}"/>
    <cellStyle name="Comma 3 4 4 6 2" xfId="15575" xr:uid="{00000000-0005-0000-0000-00002E000000}"/>
    <cellStyle name="Comma 3 4 4 6 3" xfId="26327" xr:uid="{00000000-0005-0000-0000-00002E000000}"/>
    <cellStyle name="Comma 3 4 4 6 4" xfId="37079" xr:uid="{00000000-0005-0000-0000-00002E000000}"/>
    <cellStyle name="Comma 3 4 4 6 5" xfId="47831" xr:uid="{00000000-0005-0000-0000-00002E000000}"/>
    <cellStyle name="Comma 3 4 4 7" xfId="6359" xr:uid="{00000000-0005-0000-0000-00002E000000}"/>
    <cellStyle name="Comma 3 4 4 7 2" xfId="17111" xr:uid="{00000000-0005-0000-0000-00002E000000}"/>
    <cellStyle name="Comma 3 4 4 7 3" xfId="27863" xr:uid="{00000000-0005-0000-0000-00002E000000}"/>
    <cellStyle name="Comma 3 4 4 7 4" xfId="38615" xr:uid="{00000000-0005-0000-0000-00002E000000}"/>
    <cellStyle name="Comma 3 4 4 7 5" xfId="49367" xr:uid="{00000000-0005-0000-0000-00002E000000}"/>
    <cellStyle name="Comma 3 4 4 8" xfId="10967" xr:uid="{00000000-0005-0000-0000-00002E000000}"/>
    <cellStyle name="Comma 3 4 4 9" xfId="21719" xr:uid="{00000000-0005-0000-0000-00002E000000}"/>
    <cellStyle name="Comma 3 4 5" xfId="243" xr:uid="{00000000-0005-0000-0000-000018000000}"/>
    <cellStyle name="Comma 3 4 5 10" xfId="32535" xr:uid="{00000000-0005-0000-0000-000018000000}"/>
    <cellStyle name="Comma 3 4 5 11" xfId="43287" xr:uid="{00000000-0005-0000-0000-000018000000}"/>
    <cellStyle name="Comma 3 4 5 2" xfId="627" xr:uid="{00000000-0005-0000-0000-000018000000}"/>
    <cellStyle name="Comma 3 4 5 2 10" xfId="43671" xr:uid="{00000000-0005-0000-0000-000018000000}"/>
    <cellStyle name="Comma 3 4 5 2 2" xfId="1407" xr:uid="{00000000-0005-0000-0000-000018000000}"/>
    <cellStyle name="Comma 3 4 5 2 2 2" xfId="2953" xr:uid="{00000000-0005-0000-0000-00005C040000}"/>
    <cellStyle name="Comma 3 4 5 2 2 2 2" xfId="9111" xr:uid="{00000000-0005-0000-0000-00005C040000}"/>
    <cellStyle name="Comma 3 4 5 2 2 2 2 2" xfId="19863" xr:uid="{00000000-0005-0000-0000-00005C040000}"/>
    <cellStyle name="Comma 3 4 5 2 2 2 2 3" xfId="30615" xr:uid="{00000000-0005-0000-0000-00005C040000}"/>
    <cellStyle name="Comma 3 4 5 2 2 2 2 4" xfId="41367" xr:uid="{00000000-0005-0000-0000-00005C040000}"/>
    <cellStyle name="Comma 3 4 5 2 2 2 2 5" xfId="52119" xr:uid="{00000000-0005-0000-0000-00005C040000}"/>
    <cellStyle name="Comma 3 4 5 2 2 2 3" xfId="13719" xr:uid="{00000000-0005-0000-0000-00005C040000}"/>
    <cellStyle name="Comma 3 4 5 2 2 2 4" xfId="24471" xr:uid="{00000000-0005-0000-0000-00005C040000}"/>
    <cellStyle name="Comma 3 4 5 2 2 2 5" xfId="35223" xr:uid="{00000000-0005-0000-0000-00005C040000}"/>
    <cellStyle name="Comma 3 4 5 2 2 2 6" xfId="45975" xr:uid="{00000000-0005-0000-0000-00005C040000}"/>
    <cellStyle name="Comma 3 4 5 2 2 3" xfId="4495" xr:uid="{00000000-0005-0000-0000-000018000000}"/>
    <cellStyle name="Comma 3 4 5 2 2 3 2" xfId="10647" xr:uid="{00000000-0005-0000-0000-000018000000}"/>
    <cellStyle name="Comma 3 4 5 2 2 3 2 2" xfId="21399" xr:uid="{00000000-0005-0000-0000-000018000000}"/>
    <cellStyle name="Comma 3 4 5 2 2 3 2 3" xfId="32151" xr:uid="{00000000-0005-0000-0000-000018000000}"/>
    <cellStyle name="Comma 3 4 5 2 2 3 2 4" xfId="42903" xr:uid="{00000000-0005-0000-0000-000018000000}"/>
    <cellStyle name="Comma 3 4 5 2 2 3 2 5" xfId="53655" xr:uid="{00000000-0005-0000-0000-000018000000}"/>
    <cellStyle name="Comma 3 4 5 2 2 3 3" xfId="15255" xr:uid="{00000000-0005-0000-0000-000018000000}"/>
    <cellStyle name="Comma 3 4 5 2 2 3 4" xfId="26007" xr:uid="{00000000-0005-0000-0000-000018000000}"/>
    <cellStyle name="Comma 3 4 5 2 2 3 5" xfId="36759" xr:uid="{00000000-0005-0000-0000-000018000000}"/>
    <cellStyle name="Comma 3 4 5 2 2 3 6" xfId="47511" xr:uid="{00000000-0005-0000-0000-000018000000}"/>
    <cellStyle name="Comma 3 4 5 2 2 4" xfId="6039" xr:uid="{00000000-0005-0000-0000-000018000000}"/>
    <cellStyle name="Comma 3 4 5 2 2 4 2" xfId="16791" xr:uid="{00000000-0005-0000-0000-000018000000}"/>
    <cellStyle name="Comma 3 4 5 2 2 4 3" xfId="27543" xr:uid="{00000000-0005-0000-0000-000018000000}"/>
    <cellStyle name="Comma 3 4 5 2 2 4 4" xfId="38295" xr:uid="{00000000-0005-0000-0000-000018000000}"/>
    <cellStyle name="Comma 3 4 5 2 2 4 5" xfId="49047" xr:uid="{00000000-0005-0000-0000-000018000000}"/>
    <cellStyle name="Comma 3 4 5 2 2 5" xfId="7575" xr:uid="{00000000-0005-0000-0000-000018000000}"/>
    <cellStyle name="Comma 3 4 5 2 2 5 2" xfId="18327" xr:uid="{00000000-0005-0000-0000-000018000000}"/>
    <cellStyle name="Comma 3 4 5 2 2 5 3" xfId="29079" xr:uid="{00000000-0005-0000-0000-000018000000}"/>
    <cellStyle name="Comma 3 4 5 2 2 5 4" xfId="39831" xr:uid="{00000000-0005-0000-0000-000018000000}"/>
    <cellStyle name="Comma 3 4 5 2 2 5 5" xfId="50583" xr:uid="{00000000-0005-0000-0000-000018000000}"/>
    <cellStyle name="Comma 3 4 5 2 2 6" xfId="12183" xr:uid="{00000000-0005-0000-0000-000018000000}"/>
    <cellStyle name="Comma 3 4 5 2 2 7" xfId="22935" xr:uid="{00000000-0005-0000-0000-000018000000}"/>
    <cellStyle name="Comma 3 4 5 2 2 8" xfId="33687" xr:uid="{00000000-0005-0000-0000-000018000000}"/>
    <cellStyle name="Comma 3 4 5 2 2 9" xfId="44439" xr:uid="{00000000-0005-0000-0000-000018000000}"/>
    <cellStyle name="Comma 3 4 5 2 3" xfId="2184" xr:uid="{00000000-0005-0000-0000-00005B040000}"/>
    <cellStyle name="Comma 3 4 5 2 3 2" xfId="8343" xr:uid="{00000000-0005-0000-0000-00005B040000}"/>
    <cellStyle name="Comma 3 4 5 2 3 2 2" xfId="19095" xr:uid="{00000000-0005-0000-0000-00005B040000}"/>
    <cellStyle name="Comma 3 4 5 2 3 2 3" xfId="29847" xr:uid="{00000000-0005-0000-0000-00005B040000}"/>
    <cellStyle name="Comma 3 4 5 2 3 2 4" xfId="40599" xr:uid="{00000000-0005-0000-0000-00005B040000}"/>
    <cellStyle name="Comma 3 4 5 2 3 2 5" xfId="51351" xr:uid="{00000000-0005-0000-0000-00005B040000}"/>
    <cellStyle name="Comma 3 4 5 2 3 3" xfId="12951" xr:uid="{00000000-0005-0000-0000-00005B040000}"/>
    <cellStyle name="Comma 3 4 5 2 3 4" xfId="23703" xr:uid="{00000000-0005-0000-0000-00005B040000}"/>
    <cellStyle name="Comma 3 4 5 2 3 5" xfId="34455" xr:uid="{00000000-0005-0000-0000-00005B040000}"/>
    <cellStyle name="Comma 3 4 5 2 3 6" xfId="45207" xr:uid="{00000000-0005-0000-0000-00005B040000}"/>
    <cellStyle name="Comma 3 4 5 2 4" xfId="3727" xr:uid="{00000000-0005-0000-0000-000018000000}"/>
    <cellStyle name="Comma 3 4 5 2 4 2" xfId="9879" xr:uid="{00000000-0005-0000-0000-000018000000}"/>
    <cellStyle name="Comma 3 4 5 2 4 2 2" xfId="20631" xr:uid="{00000000-0005-0000-0000-000018000000}"/>
    <cellStyle name="Comma 3 4 5 2 4 2 3" xfId="31383" xr:uid="{00000000-0005-0000-0000-000018000000}"/>
    <cellStyle name="Comma 3 4 5 2 4 2 4" xfId="42135" xr:uid="{00000000-0005-0000-0000-000018000000}"/>
    <cellStyle name="Comma 3 4 5 2 4 2 5" xfId="52887" xr:uid="{00000000-0005-0000-0000-000018000000}"/>
    <cellStyle name="Comma 3 4 5 2 4 3" xfId="14487" xr:uid="{00000000-0005-0000-0000-000018000000}"/>
    <cellStyle name="Comma 3 4 5 2 4 4" xfId="25239" xr:uid="{00000000-0005-0000-0000-000018000000}"/>
    <cellStyle name="Comma 3 4 5 2 4 5" xfId="35991" xr:uid="{00000000-0005-0000-0000-000018000000}"/>
    <cellStyle name="Comma 3 4 5 2 4 6" xfId="46743" xr:uid="{00000000-0005-0000-0000-000018000000}"/>
    <cellStyle name="Comma 3 4 5 2 5" xfId="5267" xr:uid="{00000000-0005-0000-0000-000018000000}"/>
    <cellStyle name="Comma 3 4 5 2 5 2" xfId="16023" xr:uid="{00000000-0005-0000-0000-000018000000}"/>
    <cellStyle name="Comma 3 4 5 2 5 3" xfId="26775" xr:uid="{00000000-0005-0000-0000-000018000000}"/>
    <cellStyle name="Comma 3 4 5 2 5 4" xfId="37527" xr:uid="{00000000-0005-0000-0000-000018000000}"/>
    <cellStyle name="Comma 3 4 5 2 5 5" xfId="48279" xr:uid="{00000000-0005-0000-0000-000018000000}"/>
    <cellStyle name="Comma 3 4 5 2 6" xfId="6807" xr:uid="{00000000-0005-0000-0000-000018000000}"/>
    <cellStyle name="Comma 3 4 5 2 6 2" xfId="17559" xr:uid="{00000000-0005-0000-0000-000018000000}"/>
    <cellStyle name="Comma 3 4 5 2 6 3" xfId="28311" xr:uid="{00000000-0005-0000-0000-000018000000}"/>
    <cellStyle name="Comma 3 4 5 2 6 4" xfId="39063" xr:uid="{00000000-0005-0000-0000-000018000000}"/>
    <cellStyle name="Comma 3 4 5 2 6 5" xfId="49815" xr:uid="{00000000-0005-0000-0000-000018000000}"/>
    <cellStyle name="Comma 3 4 5 2 7" xfId="11415" xr:uid="{00000000-0005-0000-0000-000018000000}"/>
    <cellStyle name="Comma 3 4 5 2 8" xfId="22167" xr:uid="{00000000-0005-0000-0000-000018000000}"/>
    <cellStyle name="Comma 3 4 5 2 9" xfId="32919" xr:uid="{00000000-0005-0000-0000-000018000000}"/>
    <cellStyle name="Comma 3 4 5 3" xfId="1023" xr:uid="{00000000-0005-0000-0000-000018000000}"/>
    <cellStyle name="Comma 3 4 5 3 2" xfId="2569" xr:uid="{00000000-0005-0000-0000-00005D040000}"/>
    <cellStyle name="Comma 3 4 5 3 2 2" xfId="8727" xr:uid="{00000000-0005-0000-0000-00005D040000}"/>
    <cellStyle name="Comma 3 4 5 3 2 2 2" xfId="19479" xr:uid="{00000000-0005-0000-0000-00005D040000}"/>
    <cellStyle name="Comma 3 4 5 3 2 2 3" xfId="30231" xr:uid="{00000000-0005-0000-0000-00005D040000}"/>
    <cellStyle name="Comma 3 4 5 3 2 2 4" xfId="40983" xr:uid="{00000000-0005-0000-0000-00005D040000}"/>
    <cellStyle name="Comma 3 4 5 3 2 2 5" xfId="51735" xr:uid="{00000000-0005-0000-0000-00005D040000}"/>
    <cellStyle name="Comma 3 4 5 3 2 3" xfId="13335" xr:uid="{00000000-0005-0000-0000-00005D040000}"/>
    <cellStyle name="Comma 3 4 5 3 2 4" xfId="24087" xr:uid="{00000000-0005-0000-0000-00005D040000}"/>
    <cellStyle name="Comma 3 4 5 3 2 5" xfId="34839" xr:uid="{00000000-0005-0000-0000-00005D040000}"/>
    <cellStyle name="Comma 3 4 5 3 2 6" xfId="45591" xr:uid="{00000000-0005-0000-0000-00005D040000}"/>
    <cellStyle name="Comma 3 4 5 3 3" xfId="4111" xr:uid="{00000000-0005-0000-0000-000018000000}"/>
    <cellStyle name="Comma 3 4 5 3 3 2" xfId="10263" xr:uid="{00000000-0005-0000-0000-000018000000}"/>
    <cellStyle name="Comma 3 4 5 3 3 2 2" xfId="21015" xr:uid="{00000000-0005-0000-0000-000018000000}"/>
    <cellStyle name="Comma 3 4 5 3 3 2 3" xfId="31767" xr:uid="{00000000-0005-0000-0000-000018000000}"/>
    <cellStyle name="Comma 3 4 5 3 3 2 4" xfId="42519" xr:uid="{00000000-0005-0000-0000-000018000000}"/>
    <cellStyle name="Comma 3 4 5 3 3 2 5" xfId="53271" xr:uid="{00000000-0005-0000-0000-000018000000}"/>
    <cellStyle name="Comma 3 4 5 3 3 3" xfId="14871" xr:uid="{00000000-0005-0000-0000-000018000000}"/>
    <cellStyle name="Comma 3 4 5 3 3 4" xfId="25623" xr:uid="{00000000-0005-0000-0000-000018000000}"/>
    <cellStyle name="Comma 3 4 5 3 3 5" xfId="36375" xr:uid="{00000000-0005-0000-0000-000018000000}"/>
    <cellStyle name="Comma 3 4 5 3 3 6" xfId="47127" xr:uid="{00000000-0005-0000-0000-000018000000}"/>
    <cellStyle name="Comma 3 4 5 3 4" xfId="5655" xr:uid="{00000000-0005-0000-0000-000018000000}"/>
    <cellStyle name="Comma 3 4 5 3 4 2" xfId="16407" xr:uid="{00000000-0005-0000-0000-000018000000}"/>
    <cellStyle name="Comma 3 4 5 3 4 3" xfId="27159" xr:uid="{00000000-0005-0000-0000-000018000000}"/>
    <cellStyle name="Comma 3 4 5 3 4 4" xfId="37911" xr:uid="{00000000-0005-0000-0000-000018000000}"/>
    <cellStyle name="Comma 3 4 5 3 4 5" xfId="48663" xr:uid="{00000000-0005-0000-0000-000018000000}"/>
    <cellStyle name="Comma 3 4 5 3 5" xfId="7191" xr:uid="{00000000-0005-0000-0000-000018000000}"/>
    <cellStyle name="Comma 3 4 5 3 5 2" xfId="17943" xr:uid="{00000000-0005-0000-0000-000018000000}"/>
    <cellStyle name="Comma 3 4 5 3 5 3" xfId="28695" xr:uid="{00000000-0005-0000-0000-000018000000}"/>
    <cellStyle name="Comma 3 4 5 3 5 4" xfId="39447" xr:uid="{00000000-0005-0000-0000-000018000000}"/>
    <cellStyle name="Comma 3 4 5 3 5 5" xfId="50199" xr:uid="{00000000-0005-0000-0000-000018000000}"/>
    <cellStyle name="Comma 3 4 5 3 6" xfId="11799" xr:uid="{00000000-0005-0000-0000-000018000000}"/>
    <cellStyle name="Comma 3 4 5 3 7" xfId="22551" xr:uid="{00000000-0005-0000-0000-000018000000}"/>
    <cellStyle name="Comma 3 4 5 3 8" xfId="33303" xr:uid="{00000000-0005-0000-0000-000018000000}"/>
    <cellStyle name="Comma 3 4 5 3 9" xfId="44055" xr:uid="{00000000-0005-0000-0000-000018000000}"/>
    <cellStyle name="Comma 3 4 5 4" xfId="1800" xr:uid="{00000000-0005-0000-0000-00005A040000}"/>
    <cellStyle name="Comma 3 4 5 4 2" xfId="7959" xr:uid="{00000000-0005-0000-0000-00005A040000}"/>
    <cellStyle name="Comma 3 4 5 4 2 2" xfId="18711" xr:uid="{00000000-0005-0000-0000-00005A040000}"/>
    <cellStyle name="Comma 3 4 5 4 2 3" xfId="29463" xr:uid="{00000000-0005-0000-0000-00005A040000}"/>
    <cellStyle name="Comma 3 4 5 4 2 4" xfId="40215" xr:uid="{00000000-0005-0000-0000-00005A040000}"/>
    <cellStyle name="Comma 3 4 5 4 2 5" xfId="50967" xr:uid="{00000000-0005-0000-0000-00005A040000}"/>
    <cellStyle name="Comma 3 4 5 4 3" xfId="12567" xr:uid="{00000000-0005-0000-0000-00005A040000}"/>
    <cellStyle name="Comma 3 4 5 4 4" xfId="23319" xr:uid="{00000000-0005-0000-0000-00005A040000}"/>
    <cellStyle name="Comma 3 4 5 4 5" xfId="34071" xr:uid="{00000000-0005-0000-0000-00005A040000}"/>
    <cellStyle name="Comma 3 4 5 4 6" xfId="44823" xr:uid="{00000000-0005-0000-0000-00005A040000}"/>
    <cellStyle name="Comma 3 4 5 5" xfId="3343" xr:uid="{00000000-0005-0000-0000-000018000000}"/>
    <cellStyle name="Comma 3 4 5 5 2" xfId="9495" xr:uid="{00000000-0005-0000-0000-000018000000}"/>
    <cellStyle name="Comma 3 4 5 5 2 2" xfId="20247" xr:uid="{00000000-0005-0000-0000-000018000000}"/>
    <cellStyle name="Comma 3 4 5 5 2 3" xfId="30999" xr:uid="{00000000-0005-0000-0000-000018000000}"/>
    <cellStyle name="Comma 3 4 5 5 2 4" xfId="41751" xr:uid="{00000000-0005-0000-0000-000018000000}"/>
    <cellStyle name="Comma 3 4 5 5 2 5" xfId="52503" xr:uid="{00000000-0005-0000-0000-000018000000}"/>
    <cellStyle name="Comma 3 4 5 5 3" xfId="14103" xr:uid="{00000000-0005-0000-0000-000018000000}"/>
    <cellStyle name="Comma 3 4 5 5 4" xfId="24855" xr:uid="{00000000-0005-0000-0000-000018000000}"/>
    <cellStyle name="Comma 3 4 5 5 5" xfId="35607" xr:uid="{00000000-0005-0000-0000-000018000000}"/>
    <cellStyle name="Comma 3 4 5 5 6" xfId="46359" xr:uid="{00000000-0005-0000-0000-000018000000}"/>
    <cellStyle name="Comma 3 4 5 6" xfId="4883" xr:uid="{00000000-0005-0000-0000-000018000000}"/>
    <cellStyle name="Comma 3 4 5 6 2" xfId="15639" xr:uid="{00000000-0005-0000-0000-000018000000}"/>
    <cellStyle name="Comma 3 4 5 6 3" xfId="26391" xr:uid="{00000000-0005-0000-0000-000018000000}"/>
    <cellStyle name="Comma 3 4 5 6 4" xfId="37143" xr:uid="{00000000-0005-0000-0000-000018000000}"/>
    <cellStyle name="Comma 3 4 5 6 5" xfId="47895" xr:uid="{00000000-0005-0000-0000-000018000000}"/>
    <cellStyle name="Comma 3 4 5 7" xfId="6423" xr:uid="{00000000-0005-0000-0000-000018000000}"/>
    <cellStyle name="Comma 3 4 5 7 2" xfId="17175" xr:uid="{00000000-0005-0000-0000-000018000000}"/>
    <cellStyle name="Comma 3 4 5 7 3" xfId="27927" xr:uid="{00000000-0005-0000-0000-000018000000}"/>
    <cellStyle name="Comma 3 4 5 7 4" xfId="38679" xr:uid="{00000000-0005-0000-0000-000018000000}"/>
    <cellStyle name="Comma 3 4 5 7 5" xfId="49431" xr:uid="{00000000-0005-0000-0000-000018000000}"/>
    <cellStyle name="Comma 3 4 5 8" xfId="11031" xr:uid="{00000000-0005-0000-0000-000018000000}"/>
    <cellStyle name="Comma 3 4 5 9" xfId="21783" xr:uid="{00000000-0005-0000-0000-000018000000}"/>
    <cellStyle name="Comma 3 4 6" xfId="307" xr:uid="{00000000-0005-0000-0000-000018000000}"/>
    <cellStyle name="Comma 3 4 6 10" xfId="32599" xr:uid="{00000000-0005-0000-0000-000018000000}"/>
    <cellStyle name="Comma 3 4 6 11" xfId="43351" xr:uid="{00000000-0005-0000-0000-000018000000}"/>
    <cellStyle name="Comma 3 4 6 2" xfId="691" xr:uid="{00000000-0005-0000-0000-000018000000}"/>
    <cellStyle name="Comma 3 4 6 2 10" xfId="43735" xr:uid="{00000000-0005-0000-0000-000018000000}"/>
    <cellStyle name="Comma 3 4 6 2 2" xfId="1471" xr:uid="{00000000-0005-0000-0000-000018000000}"/>
    <cellStyle name="Comma 3 4 6 2 2 2" xfId="3017" xr:uid="{00000000-0005-0000-0000-000060040000}"/>
    <cellStyle name="Comma 3 4 6 2 2 2 2" xfId="9175" xr:uid="{00000000-0005-0000-0000-000060040000}"/>
    <cellStyle name="Comma 3 4 6 2 2 2 2 2" xfId="19927" xr:uid="{00000000-0005-0000-0000-000060040000}"/>
    <cellStyle name="Comma 3 4 6 2 2 2 2 3" xfId="30679" xr:uid="{00000000-0005-0000-0000-000060040000}"/>
    <cellStyle name="Comma 3 4 6 2 2 2 2 4" xfId="41431" xr:uid="{00000000-0005-0000-0000-000060040000}"/>
    <cellStyle name="Comma 3 4 6 2 2 2 2 5" xfId="52183" xr:uid="{00000000-0005-0000-0000-000060040000}"/>
    <cellStyle name="Comma 3 4 6 2 2 2 3" xfId="13783" xr:uid="{00000000-0005-0000-0000-000060040000}"/>
    <cellStyle name="Comma 3 4 6 2 2 2 4" xfId="24535" xr:uid="{00000000-0005-0000-0000-000060040000}"/>
    <cellStyle name="Comma 3 4 6 2 2 2 5" xfId="35287" xr:uid="{00000000-0005-0000-0000-000060040000}"/>
    <cellStyle name="Comma 3 4 6 2 2 2 6" xfId="46039" xr:uid="{00000000-0005-0000-0000-000060040000}"/>
    <cellStyle name="Comma 3 4 6 2 2 3" xfId="4559" xr:uid="{00000000-0005-0000-0000-000018000000}"/>
    <cellStyle name="Comma 3 4 6 2 2 3 2" xfId="10711" xr:uid="{00000000-0005-0000-0000-000018000000}"/>
    <cellStyle name="Comma 3 4 6 2 2 3 2 2" xfId="21463" xr:uid="{00000000-0005-0000-0000-000018000000}"/>
    <cellStyle name="Comma 3 4 6 2 2 3 2 3" xfId="32215" xr:uid="{00000000-0005-0000-0000-000018000000}"/>
    <cellStyle name="Comma 3 4 6 2 2 3 2 4" xfId="42967" xr:uid="{00000000-0005-0000-0000-000018000000}"/>
    <cellStyle name="Comma 3 4 6 2 2 3 2 5" xfId="53719" xr:uid="{00000000-0005-0000-0000-000018000000}"/>
    <cellStyle name="Comma 3 4 6 2 2 3 3" xfId="15319" xr:uid="{00000000-0005-0000-0000-000018000000}"/>
    <cellStyle name="Comma 3 4 6 2 2 3 4" xfId="26071" xr:uid="{00000000-0005-0000-0000-000018000000}"/>
    <cellStyle name="Comma 3 4 6 2 2 3 5" xfId="36823" xr:uid="{00000000-0005-0000-0000-000018000000}"/>
    <cellStyle name="Comma 3 4 6 2 2 3 6" xfId="47575" xr:uid="{00000000-0005-0000-0000-000018000000}"/>
    <cellStyle name="Comma 3 4 6 2 2 4" xfId="6103" xr:uid="{00000000-0005-0000-0000-000018000000}"/>
    <cellStyle name="Comma 3 4 6 2 2 4 2" xfId="16855" xr:uid="{00000000-0005-0000-0000-000018000000}"/>
    <cellStyle name="Comma 3 4 6 2 2 4 3" xfId="27607" xr:uid="{00000000-0005-0000-0000-000018000000}"/>
    <cellStyle name="Comma 3 4 6 2 2 4 4" xfId="38359" xr:uid="{00000000-0005-0000-0000-000018000000}"/>
    <cellStyle name="Comma 3 4 6 2 2 4 5" xfId="49111" xr:uid="{00000000-0005-0000-0000-000018000000}"/>
    <cellStyle name="Comma 3 4 6 2 2 5" xfId="7639" xr:uid="{00000000-0005-0000-0000-000018000000}"/>
    <cellStyle name="Comma 3 4 6 2 2 5 2" xfId="18391" xr:uid="{00000000-0005-0000-0000-000018000000}"/>
    <cellStyle name="Comma 3 4 6 2 2 5 3" xfId="29143" xr:uid="{00000000-0005-0000-0000-000018000000}"/>
    <cellStyle name="Comma 3 4 6 2 2 5 4" xfId="39895" xr:uid="{00000000-0005-0000-0000-000018000000}"/>
    <cellStyle name="Comma 3 4 6 2 2 5 5" xfId="50647" xr:uid="{00000000-0005-0000-0000-000018000000}"/>
    <cellStyle name="Comma 3 4 6 2 2 6" xfId="12247" xr:uid="{00000000-0005-0000-0000-000018000000}"/>
    <cellStyle name="Comma 3 4 6 2 2 7" xfId="22999" xr:uid="{00000000-0005-0000-0000-000018000000}"/>
    <cellStyle name="Comma 3 4 6 2 2 8" xfId="33751" xr:uid="{00000000-0005-0000-0000-000018000000}"/>
    <cellStyle name="Comma 3 4 6 2 2 9" xfId="44503" xr:uid="{00000000-0005-0000-0000-000018000000}"/>
    <cellStyle name="Comma 3 4 6 2 3" xfId="2248" xr:uid="{00000000-0005-0000-0000-00005F040000}"/>
    <cellStyle name="Comma 3 4 6 2 3 2" xfId="8407" xr:uid="{00000000-0005-0000-0000-00005F040000}"/>
    <cellStyle name="Comma 3 4 6 2 3 2 2" xfId="19159" xr:uid="{00000000-0005-0000-0000-00005F040000}"/>
    <cellStyle name="Comma 3 4 6 2 3 2 3" xfId="29911" xr:uid="{00000000-0005-0000-0000-00005F040000}"/>
    <cellStyle name="Comma 3 4 6 2 3 2 4" xfId="40663" xr:uid="{00000000-0005-0000-0000-00005F040000}"/>
    <cellStyle name="Comma 3 4 6 2 3 2 5" xfId="51415" xr:uid="{00000000-0005-0000-0000-00005F040000}"/>
    <cellStyle name="Comma 3 4 6 2 3 3" xfId="13015" xr:uid="{00000000-0005-0000-0000-00005F040000}"/>
    <cellStyle name="Comma 3 4 6 2 3 4" xfId="23767" xr:uid="{00000000-0005-0000-0000-00005F040000}"/>
    <cellStyle name="Comma 3 4 6 2 3 5" xfId="34519" xr:uid="{00000000-0005-0000-0000-00005F040000}"/>
    <cellStyle name="Comma 3 4 6 2 3 6" xfId="45271" xr:uid="{00000000-0005-0000-0000-00005F040000}"/>
    <cellStyle name="Comma 3 4 6 2 4" xfId="3791" xr:uid="{00000000-0005-0000-0000-000018000000}"/>
    <cellStyle name="Comma 3 4 6 2 4 2" xfId="9943" xr:uid="{00000000-0005-0000-0000-000018000000}"/>
    <cellStyle name="Comma 3 4 6 2 4 2 2" xfId="20695" xr:uid="{00000000-0005-0000-0000-000018000000}"/>
    <cellStyle name="Comma 3 4 6 2 4 2 3" xfId="31447" xr:uid="{00000000-0005-0000-0000-000018000000}"/>
    <cellStyle name="Comma 3 4 6 2 4 2 4" xfId="42199" xr:uid="{00000000-0005-0000-0000-000018000000}"/>
    <cellStyle name="Comma 3 4 6 2 4 2 5" xfId="52951" xr:uid="{00000000-0005-0000-0000-000018000000}"/>
    <cellStyle name="Comma 3 4 6 2 4 3" xfId="14551" xr:uid="{00000000-0005-0000-0000-000018000000}"/>
    <cellStyle name="Comma 3 4 6 2 4 4" xfId="25303" xr:uid="{00000000-0005-0000-0000-000018000000}"/>
    <cellStyle name="Comma 3 4 6 2 4 5" xfId="36055" xr:uid="{00000000-0005-0000-0000-000018000000}"/>
    <cellStyle name="Comma 3 4 6 2 4 6" xfId="46807" xr:uid="{00000000-0005-0000-0000-000018000000}"/>
    <cellStyle name="Comma 3 4 6 2 5" xfId="5331" xr:uid="{00000000-0005-0000-0000-000018000000}"/>
    <cellStyle name="Comma 3 4 6 2 5 2" xfId="16087" xr:uid="{00000000-0005-0000-0000-000018000000}"/>
    <cellStyle name="Comma 3 4 6 2 5 3" xfId="26839" xr:uid="{00000000-0005-0000-0000-000018000000}"/>
    <cellStyle name="Comma 3 4 6 2 5 4" xfId="37591" xr:uid="{00000000-0005-0000-0000-000018000000}"/>
    <cellStyle name="Comma 3 4 6 2 5 5" xfId="48343" xr:uid="{00000000-0005-0000-0000-000018000000}"/>
    <cellStyle name="Comma 3 4 6 2 6" xfId="6871" xr:uid="{00000000-0005-0000-0000-000018000000}"/>
    <cellStyle name="Comma 3 4 6 2 6 2" xfId="17623" xr:uid="{00000000-0005-0000-0000-000018000000}"/>
    <cellStyle name="Comma 3 4 6 2 6 3" xfId="28375" xr:uid="{00000000-0005-0000-0000-000018000000}"/>
    <cellStyle name="Comma 3 4 6 2 6 4" xfId="39127" xr:uid="{00000000-0005-0000-0000-000018000000}"/>
    <cellStyle name="Comma 3 4 6 2 6 5" xfId="49879" xr:uid="{00000000-0005-0000-0000-000018000000}"/>
    <cellStyle name="Comma 3 4 6 2 7" xfId="11479" xr:uid="{00000000-0005-0000-0000-000018000000}"/>
    <cellStyle name="Comma 3 4 6 2 8" xfId="22231" xr:uid="{00000000-0005-0000-0000-000018000000}"/>
    <cellStyle name="Comma 3 4 6 2 9" xfId="32983" xr:uid="{00000000-0005-0000-0000-000018000000}"/>
    <cellStyle name="Comma 3 4 6 3" xfId="1087" xr:uid="{00000000-0005-0000-0000-000018000000}"/>
    <cellStyle name="Comma 3 4 6 3 2" xfId="2633" xr:uid="{00000000-0005-0000-0000-000061040000}"/>
    <cellStyle name="Comma 3 4 6 3 2 2" xfId="8791" xr:uid="{00000000-0005-0000-0000-000061040000}"/>
    <cellStyle name="Comma 3 4 6 3 2 2 2" xfId="19543" xr:uid="{00000000-0005-0000-0000-000061040000}"/>
    <cellStyle name="Comma 3 4 6 3 2 2 3" xfId="30295" xr:uid="{00000000-0005-0000-0000-000061040000}"/>
    <cellStyle name="Comma 3 4 6 3 2 2 4" xfId="41047" xr:uid="{00000000-0005-0000-0000-000061040000}"/>
    <cellStyle name="Comma 3 4 6 3 2 2 5" xfId="51799" xr:uid="{00000000-0005-0000-0000-000061040000}"/>
    <cellStyle name="Comma 3 4 6 3 2 3" xfId="13399" xr:uid="{00000000-0005-0000-0000-000061040000}"/>
    <cellStyle name="Comma 3 4 6 3 2 4" xfId="24151" xr:uid="{00000000-0005-0000-0000-000061040000}"/>
    <cellStyle name="Comma 3 4 6 3 2 5" xfId="34903" xr:uid="{00000000-0005-0000-0000-000061040000}"/>
    <cellStyle name="Comma 3 4 6 3 2 6" xfId="45655" xr:uid="{00000000-0005-0000-0000-000061040000}"/>
    <cellStyle name="Comma 3 4 6 3 3" xfId="4175" xr:uid="{00000000-0005-0000-0000-000018000000}"/>
    <cellStyle name="Comma 3 4 6 3 3 2" xfId="10327" xr:uid="{00000000-0005-0000-0000-000018000000}"/>
    <cellStyle name="Comma 3 4 6 3 3 2 2" xfId="21079" xr:uid="{00000000-0005-0000-0000-000018000000}"/>
    <cellStyle name="Comma 3 4 6 3 3 2 3" xfId="31831" xr:uid="{00000000-0005-0000-0000-000018000000}"/>
    <cellStyle name="Comma 3 4 6 3 3 2 4" xfId="42583" xr:uid="{00000000-0005-0000-0000-000018000000}"/>
    <cellStyle name="Comma 3 4 6 3 3 2 5" xfId="53335" xr:uid="{00000000-0005-0000-0000-000018000000}"/>
    <cellStyle name="Comma 3 4 6 3 3 3" xfId="14935" xr:uid="{00000000-0005-0000-0000-000018000000}"/>
    <cellStyle name="Comma 3 4 6 3 3 4" xfId="25687" xr:uid="{00000000-0005-0000-0000-000018000000}"/>
    <cellStyle name="Comma 3 4 6 3 3 5" xfId="36439" xr:uid="{00000000-0005-0000-0000-000018000000}"/>
    <cellStyle name="Comma 3 4 6 3 3 6" xfId="47191" xr:uid="{00000000-0005-0000-0000-000018000000}"/>
    <cellStyle name="Comma 3 4 6 3 4" xfId="5719" xr:uid="{00000000-0005-0000-0000-000018000000}"/>
    <cellStyle name="Comma 3 4 6 3 4 2" xfId="16471" xr:uid="{00000000-0005-0000-0000-000018000000}"/>
    <cellStyle name="Comma 3 4 6 3 4 3" xfId="27223" xr:uid="{00000000-0005-0000-0000-000018000000}"/>
    <cellStyle name="Comma 3 4 6 3 4 4" xfId="37975" xr:uid="{00000000-0005-0000-0000-000018000000}"/>
    <cellStyle name="Comma 3 4 6 3 4 5" xfId="48727" xr:uid="{00000000-0005-0000-0000-000018000000}"/>
    <cellStyle name="Comma 3 4 6 3 5" xfId="7255" xr:uid="{00000000-0005-0000-0000-000018000000}"/>
    <cellStyle name="Comma 3 4 6 3 5 2" xfId="18007" xr:uid="{00000000-0005-0000-0000-000018000000}"/>
    <cellStyle name="Comma 3 4 6 3 5 3" xfId="28759" xr:uid="{00000000-0005-0000-0000-000018000000}"/>
    <cellStyle name="Comma 3 4 6 3 5 4" xfId="39511" xr:uid="{00000000-0005-0000-0000-000018000000}"/>
    <cellStyle name="Comma 3 4 6 3 5 5" xfId="50263" xr:uid="{00000000-0005-0000-0000-000018000000}"/>
    <cellStyle name="Comma 3 4 6 3 6" xfId="11863" xr:uid="{00000000-0005-0000-0000-000018000000}"/>
    <cellStyle name="Comma 3 4 6 3 7" xfId="22615" xr:uid="{00000000-0005-0000-0000-000018000000}"/>
    <cellStyle name="Comma 3 4 6 3 8" xfId="33367" xr:uid="{00000000-0005-0000-0000-000018000000}"/>
    <cellStyle name="Comma 3 4 6 3 9" xfId="44119" xr:uid="{00000000-0005-0000-0000-000018000000}"/>
    <cellStyle name="Comma 3 4 6 4" xfId="1864" xr:uid="{00000000-0005-0000-0000-00005E040000}"/>
    <cellStyle name="Comma 3 4 6 4 2" xfId="8023" xr:uid="{00000000-0005-0000-0000-00005E040000}"/>
    <cellStyle name="Comma 3 4 6 4 2 2" xfId="18775" xr:uid="{00000000-0005-0000-0000-00005E040000}"/>
    <cellStyle name="Comma 3 4 6 4 2 3" xfId="29527" xr:uid="{00000000-0005-0000-0000-00005E040000}"/>
    <cellStyle name="Comma 3 4 6 4 2 4" xfId="40279" xr:uid="{00000000-0005-0000-0000-00005E040000}"/>
    <cellStyle name="Comma 3 4 6 4 2 5" xfId="51031" xr:uid="{00000000-0005-0000-0000-00005E040000}"/>
    <cellStyle name="Comma 3 4 6 4 3" xfId="12631" xr:uid="{00000000-0005-0000-0000-00005E040000}"/>
    <cellStyle name="Comma 3 4 6 4 4" xfId="23383" xr:uid="{00000000-0005-0000-0000-00005E040000}"/>
    <cellStyle name="Comma 3 4 6 4 5" xfId="34135" xr:uid="{00000000-0005-0000-0000-00005E040000}"/>
    <cellStyle name="Comma 3 4 6 4 6" xfId="44887" xr:uid="{00000000-0005-0000-0000-00005E040000}"/>
    <cellStyle name="Comma 3 4 6 5" xfId="3407" xr:uid="{00000000-0005-0000-0000-000018000000}"/>
    <cellStyle name="Comma 3 4 6 5 2" xfId="9559" xr:uid="{00000000-0005-0000-0000-000018000000}"/>
    <cellStyle name="Comma 3 4 6 5 2 2" xfId="20311" xr:uid="{00000000-0005-0000-0000-000018000000}"/>
    <cellStyle name="Comma 3 4 6 5 2 3" xfId="31063" xr:uid="{00000000-0005-0000-0000-000018000000}"/>
    <cellStyle name="Comma 3 4 6 5 2 4" xfId="41815" xr:uid="{00000000-0005-0000-0000-000018000000}"/>
    <cellStyle name="Comma 3 4 6 5 2 5" xfId="52567" xr:uid="{00000000-0005-0000-0000-000018000000}"/>
    <cellStyle name="Comma 3 4 6 5 3" xfId="14167" xr:uid="{00000000-0005-0000-0000-000018000000}"/>
    <cellStyle name="Comma 3 4 6 5 4" xfId="24919" xr:uid="{00000000-0005-0000-0000-000018000000}"/>
    <cellStyle name="Comma 3 4 6 5 5" xfId="35671" xr:uid="{00000000-0005-0000-0000-000018000000}"/>
    <cellStyle name="Comma 3 4 6 5 6" xfId="46423" xr:uid="{00000000-0005-0000-0000-000018000000}"/>
    <cellStyle name="Comma 3 4 6 6" xfId="4947" xr:uid="{00000000-0005-0000-0000-000018000000}"/>
    <cellStyle name="Comma 3 4 6 6 2" xfId="15703" xr:uid="{00000000-0005-0000-0000-000018000000}"/>
    <cellStyle name="Comma 3 4 6 6 3" xfId="26455" xr:uid="{00000000-0005-0000-0000-000018000000}"/>
    <cellStyle name="Comma 3 4 6 6 4" xfId="37207" xr:uid="{00000000-0005-0000-0000-000018000000}"/>
    <cellStyle name="Comma 3 4 6 6 5" xfId="47959" xr:uid="{00000000-0005-0000-0000-000018000000}"/>
    <cellStyle name="Comma 3 4 6 7" xfId="6487" xr:uid="{00000000-0005-0000-0000-000018000000}"/>
    <cellStyle name="Comma 3 4 6 7 2" xfId="17239" xr:uid="{00000000-0005-0000-0000-000018000000}"/>
    <cellStyle name="Comma 3 4 6 7 3" xfId="27991" xr:uid="{00000000-0005-0000-0000-000018000000}"/>
    <cellStyle name="Comma 3 4 6 7 4" xfId="38743" xr:uid="{00000000-0005-0000-0000-000018000000}"/>
    <cellStyle name="Comma 3 4 6 7 5" xfId="49495" xr:uid="{00000000-0005-0000-0000-000018000000}"/>
    <cellStyle name="Comma 3 4 6 8" xfId="11095" xr:uid="{00000000-0005-0000-0000-000018000000}"/>
    <cellStyle name="Comma 3 4 6 9" xfId="21847" xr:uid="{00000000-0005-0000-0000-000018000000}"/>
    <cellStyle name="Comma 3 4 7" xfId="371" xr:uid="{00000000-0005-0000-0000-000018000000}"/>
    <cellStyle name="Comma 3 4 7 10" xfId="32663" xr:uid="{00000000-0005-0000-0000-000018000000}"/>
    <cellStyle name="Comma 3 4 7 11" xfId="43415" xr:uid="{00000000-0005-0000-0000-000018000000}"/>
    <cellStyle name="Comma 3 4 7 2" xfId="755" xr:uid="{00000000-0005-0000-0000-000018000000}"/>
    <cellStyle name="Comma 3 4 7 2 10" xfId="43799" xr:uid="{00000000-0005-0000-0000-000018000000}"/>
    <cellStyle name="Comma 3 4 7 2 2" xfId="1535" xr:uid="{00000000-0005-0000-0000-000018000000}"/>
    <cellStyle name="Comma 3 4 7 2 2 2" xfId="3081" xr:uid="{00000000-0005-0000-0000-000064040000}"/>
    <cellStyle name="Comma 3 4 7 2 2 2 2" xfId="9239" xr:uid="{00000000-0005-0000-0000-000064040000}"/>
    <cellStyle name="Comma 3 4 7 2 2 2 2 2" xfId="19991" xr:uid="{00000000-0005-0000-0000-000064040000}"/>
    <cellStyle name="Comma 3 4 7 2 2 2 2 3" xfId="30743" xr:uid="{00000000-0005-0000-0000-000064040000}"/>
    <cellStyle name="Comma 3 4 7 2 2 2 2 4" xfId="41495" xr:uid="{00000000-0005-0000-0000-000064040000}"/>
    <cellStyle name="Comma 3 4 7 2 2 2 2 5" xfId="52247" xr:uid="{00000000-0005-0000-0000-000064040000}"/>
    <cellStyle name="Comma 3 4 7 2 2 2 3" xfId="13847" xr:uid="{00000000-0005-0000-0000-000064040000}"/>
    <cellStyle name="Comma 3 4 7 2 2 2 4" xfId="24599" xr:uid="{00000000-0005-0000-0000-000064040000}"/>
    <cellStyle name="Comma 3 4 7 2 2 2 5" xfId="35351" xr:uid="{00000000-0005-0000-0000-000064040000}"/>
    <cellStyle name="Comma 3 4 7 2 2 2 6" xfId="46103" xr:uid="{00000000-0005-0000-0000-000064040000}"/>
    <cellStyle name="Comma 3 4 7 2 2 3" xfId="4623" xr:uid="{00000000-0005-0000-0000-000018000000}"/>
    <cellStyle name="Comma 3 4 7 2 2 3 2" xfId="10775" xr:uid="{00000000-0005-0000-0000-000018000000}"/>
    <cellStyle name="Comma 3 4 7 2 2 3 2 2" xfId="21527" xr:uid="{00000000-0005-0000-0000-000018000000}"/>
    <cellStyle name="Comma 3 4 7 2 2 3 2 3" xfId="32279" xr:uid="{00000000-0005-0000-0000-000018000000}"/>
    <cellStyle name="Comma 3 4 7 2 2 3 2 4" xfId="43031" xr:uid="{00000000-0005-0000-0000-000018000000}"/>
    <cellStyle name="Comma 3 4 7 2 2 3 2 5" xfId="53783" xr:uid="{00000000-0005-0000-0000-000018000000}"/>
    <cellStyle name="Comma 3 4 7 2 2 3 3" xfId="15383" xr:uid="{00000000-0005-0000-0000-000018000000}"/>
    <cellStyle name="Comma 3 4 7 2 2 3 4" xfId="26135" xr:uid="{00000000-0005-0000-0000-000018000000}"/>
    <cellStyle name="Comma 3 4 7 2 2 3 5" xfId="36887" xr:uid="{00000000-0005-0000-0000-000018000000}"/>
    <cellStyle name="Comma 3 4 7 2 2 3 6" xfId="47639" xr:uid="{00000000-0005-0000-0000-000018000000}"/>
    <cellStyle name="Comma 3 4 7 2 2 4" xfId="6167" xr:uid="{00000000-0005-0000-0000-000018000000}"/>
    <cellStyle name="Comma 3 4 7 2 2 4 2" xfId="16919" xr:uid="{00000000-0005-0000-0000-000018000000}"/>
    <cellStyle name="Comma 3 4 7 2 2 4 3" xfId="27671" xr:uid="{00000000-0005-0000-0000-000018000000}"/>
    <cellStyle name="Comma 3 4 7 2 2 4 4" xfId="38423" xr:uid="{00000000-0005-0000-0000-000018000000}"/>
    <cellStyle name="Comma 3 4 7 2 2 4 5" xfId="49175" xr:uid="{00000000-0005-0000-0000-000018000000}"/>
    <cellStyle name="Comma 3 4 7 2 2 5" xfId="7703" xr:uid="{00000000-0005-0000-0000-000018000000}"/>
    <cellStyle name="Comma 3 4 7 2 2 5 2" xfId="18455" xr:uid="{00000000-0005-0000-0000-000018000000}"/>
    <cellStyle name="Comma 3 4 7 2 2 5 3" xfId="29207" xr:uid="{00000000-0005-0000-0000-000018000000}"/>
    <cellStyle name="Comma 3 4 7 2 2 5 4" xfId="39959" xr:uid="{00000000-0005-0000-0000-000018000000}"/>
    <cellStyle name="Comma 3 4 7 2 2 5 5" xfId="50711" xr:uid="{00000000-0005-0000-0000-000018000000}"/>
    <cellStyle name="Comma 3 4 7 2 2 6" xfId="12311" xr:uid="{00000000-0005-0000-0000-000018000000}"/>
    <cellStyle name="Comma 3 4 7 2 2 7" xfId="23063" xr:uid="{00000000-0005-0000-0000-000018000000}"/>
    <cellStyle name="Comma 3 4 7 2 2 8" xfId="33815" xr:uid="{00000000-0005-0000-0000-000018000000}"/>
    <cellStyle name="Comma 3 4 7 2 2 9" xfId="44567" xr:uid="{00000000-0005-0000-0000-000018000000}"/>
    <cellStyle name="Comma 3 4 7 2 3" xfId="2312" xr:uid="{00000000-0005-0000-0000-000063040000}"/>
    <cellStyle name="Comma 3 4 7 2 3 2" xfId="8471" xr:uid="{00000000-0005-0000-0000-000063040000}"/>
    <cellStyle name="Comma 3 4 7 2 3 2 2" xfId="19223" xr:uid="{00000000-0005-0000-0000-000063040000}"/>
    <cellStyle name="Comma 3 4 7 2 3 2 3" xfId="29975" xr:uid="{00000000-0005-0000-0000-000063040000}"/>
    <cellStyle name="Comma 3 4 7 2 3 2 4" xfId="40727" xr:uid="{00000000-0005-0000-0000-000063040000}"/>
    <cellStyle name="Comma 3 4 7 2 3 2 5" xfId="51479" xr:uid="{00000000-0005-0000-0000-000063040000}"/>
    <cellStyle name="Comma 3 4 7 2 3 3" xfId="13079" xr:uid="{00000000-0005-0000-0000-000063040000}"/>
    <cellStyle name="Comma 3 4 7 2 3 4" xfId="23831" xr:uid="{00000000-0005-0000-0000-000063040000}"/>
    <cellStyle name="Comma 3 4 7 2 3 5" xfId="34583" xr:uid="{00000000-0005-0000-0000-000063040000}"/>
    <cellStyle name="Comma 3 4 7 2 3 6" xfId="45335" xr:uid="{00000000-0005-0000-0000-000063040000}"/>
    <cellStyle name="Comma 3 4 7 2 4" xfId="3855" xr:uid="{00000000-0005-0000-0000-000018000000}"/>
    <cellStyle name="Comma 3 4 7 2 4 2" xfId="10007" xr:uid="{00000000-0005-0000-0000-000018000000}"/>
    <cellStyle name="Comma 3 4 7 2 4 2 2" xfId="20759" xr:uid="{00000000-0005-0000-0000-000018000000}"/>
    <cellStyle name="Comma 3 4 7 2 4 2 3" xfId="31511" xr:uid="{00000000-0005-0000-0000-000018000000}"/>
    <cellStyle name="Comma 3 4 7 2 4 2 4" xfId="42263" xr:uid="{00000000-0005-0000-0000-000018000000}"/>
    <cellStyle name="Comma 3 4 7 2 4 2 5" xfId="53015" xr:uid="{00000000-0005-0000-0000-000018000000}"/>
    <cellStyle name="Comma 3 4 7 2 4 3" xfId="14615" xr:uid="{00000000-0005-0000-0000-000018000000}"/>
    <cellStyle name="Comma 3 4 7 2 4 4" xfId="25367" xr:uid="{00000000-0005-0000-0000-000018000000}"/>
    <cellStyle name="Comma 3 4 7 2 4 5" xfId="36119" xr:uid="{00000000-0005-0000-0000-000018000000}"/>
    <cellStyle name="Comma 3 4 7 2 4 6" xfId="46871" xr:uid="{00000000-0005-0000-0000-000018000000}"/>
    <cellStyle name="Comma 3 4 7 2 5" xfId="5395" xr:uid="{00000000-0005-0000-0000-000018000000}"/>
    <cellStyle name="Comma 3 4 7 2 5 2" xfId="16151" xr:uid="{00000000-0005-0000-0000-000018000000}"/>
    <cellStyle name="Comma 3 4 7 2 5 3" xfId="26903" xr:uid="{00000000-0005-0000-0000-000018000000}"/>
    <cellStyle name="Comma 3 4 7 2 5 4" xfId="37655" xr:uid="{00000000-0005-0000-0000-000018000000}"/>
    <cellStyle name="Comma 3 4 7 2 5 5" xfId="48407" xr:uid="{00000000-0005-0000-0000-000018000000}"/>
    <cellStyle name="Comma 3 4 7 2 6" xfId="6935" xr:uid="{00000000-0005-0000-0000-000018000000}"/>
    <cellStyle name="Comma 3 4 7 2 6 2" xfId="17687" xr:uid="{00000000-0005-0000-0000-000018000000}"/>
    <cellStyle name="Comma 3 4 7 2 6 3" xfId="28439" xr:uid="{00000000-0005-0000-0000-000018000000}"/>
    <cellStyle name="Comma 3 4 7 2 6 4" xfId="39191" xr:uid="{00000000-0005-0000-0000-000018000000}"/>
    <cellStyle name="Comma 3 4 7 2 6 5" xfId="49943" xr:uid="{00000000-0005-0000-0000-000018000000}"/>
    <cellStyle name="Comma 3 4 7 2 7" xfId="11543" xr:uid="{00000000-0005-0000-0000-000018000000}"/>
    <cellStyle name="Comma 3 4 7 2 8" xfId="22295" xr:uid="{00000000-0005-0000-0000-000018000000}"/>
    <cellStyle name="Comma 3 4 7 2 9" xfId="33047" xr:uid="{00000000-0005-0000-0000-000018000000}"/>
    <cellStyle name="Comma 3 4 7 3" xfId="1151" xr:uid="{00000000-0005-0000-0000-000018000000}"/>
    <cellStyle name="Comma 3 4 7 3 2" xfId="2697" xr:uid="{00000000-0005-0000-0000-000065040000}"/>
    <cellStyle name="Comma 3 4 7 3 2 2" xfId="8855" xr:uid="{00000000-0005-0000-0000-000065040000}"/>
    <cellStyle name="Comma 3 4 7 3 2 2 2" xfId="19607" xr:uid="{00000000-0005-0000-0000-000065040000}"/>
    <cellStyle name="Comma 3 4 7 3 2 2 3" xfId="30359" xr:uid="{00000000-0005-0000-0000-000065040000}"/>
    <cellStyle name="Comma 3 4 7 3 2 2 4" xfId="41111" xr:uid="{00000000-0005-0000-0000-000065040000}"/>
    <cellStyle name="Comma 3 4 7 3 2 2 5" xfId="51863" xr:uid="{00000000-0005-0000-0000-000065040000}"/>
    <cellStyle name="Comma 3 4 7 3 2 3" xfId="13463" xr:uid="{00000000-0005-0000-0000-000065040000}"/>
    <cellStyle name="Comma 3 4 7 3 2 4" xfId="24215" xr:uid="{00000000-0005-0000-0000-000065040000}"/>
    <cellStyle name="Comma 3 4 7 3 2 5" xfId="34967" xr:uid="{00000000-0005-0000-0000-000065040000}"/>
    <cellStyle name="Comma 3 4 7 3 2 6" xfId="45719" xr:uid="{00000000-0005-0000-0000-000065040000}"/>
    <cellStyle name="Comma 3 4 7 3 3" xfId="4239" xr:uid="{00000000-0005-0000-0000-000018000000}"/>
    <cellStyle name="Comma 3 4 7 3 3 2" xfId="10391" xr:uid="{00000000-0005-0000-0000-000018000000}"/>
    <cellStyle name="Comma 3 4 7 3 3 2 2" xfId="21143" xr:uid="{00000000-0005-0000-0000-000018000000}"/>
    <cellStyle name="Comma 3 4 7 3 3 2 3" xfId="31895" xr:uid="{00000000-0005-0000-0000-000018000000}"/>
    <cellStyle name="Comma 3 4 7 3 3 2 4" xfId="42647" xr:uid="{00000000-0005-0000-0000-000018000000}"/>
    <cellStyle name="Comma 3 4 7 3 3 2 5" xfId="53399" xr:uid="{00000000-0005-0000-0000-000018000000}"/>
    <cellStyle name="Comma 3 4 7 3 3 3" xfId="14999" xr:uid="{00000000-0005-0000-0000-000018000000}"/>
    <cellStyle name="Comma 3 4 7 3 3 4" xfId="25751" xr:uid="{00000000-0005-0000-0000-000018000000}"/>
    <cellStyle name="Comma 3 4 7 3 3 5" xfId="36503" xr:uid="{00000000-0005-0000-0000-000018000000}"/>
    <cellStyle name="Comma 3 4 7 3 3 6" xfId="47255" xr:uid="{00000000-0005-0000-0000-000018000000}"/>
    <cellStyle name="Comma 3 4 7 3 4" xfId="5783" xr:uid="{00000000-0005-0000-0000-000018000000}"/>
    <cellStyle name="Comma 3 4 7 3 4 2" xfId="16535" xr:uid="{00000000-0005-0000-0000-000018000000}"/>
    <cellStyle name="Comma 3 4 7 3 4 3" xfId="27287" xr:uid="{00000000-0005-0000-0000-000018000000}"/>
    <cellStyle name="Comma 3 4 7 3 4 4" xfId="38039" xr:uid="{00000000-0005-0000-0000-000018000000}"/>
    <cellStyle name="Comma 3 4 7 3 4 5" xfId="48791" xr:uid="{00000000-0005-0000-0000-000018000000}"/>
    <cellStyle name="Comma 3 4 7 3 5" xfId="7319" xr:uid="{00000000-0005-0000-0000-000018000000}"/>
    <cellStyle name="Comma 3 4 7 3 5 2" xfId="18071" xr:uid="{00000000-0005-0000-0000-000018000000}"/>
    <cellStyle name="Comma 3 4 7 3 5 3" xfId="28823" xr:uid="{00000000-0005-0000-0000-000018000000}"/>
    <cellStyle name="Comma 3 4 7 3 5 4" xfId="39575" xr:uid="{00000000-0005-0000-0000-000018000000}"/>
    <cellStyle name="Comma 3 4 7 3 5 5" xfId="50327" xr:uid="{00000000-0005-0000-0000-000018000000}"/>
    <cellStyle name="Comma 3 4 7 3 6" xfId="11927" xr:uid="{00000000-0005-0000-0000-000018000000}"/>
    <cellStyle name="Comma 3 4 7 3 7" xfId="22679" xr:uid="{00000000-0005-0000-0000-000018000000}"/>
    <cellStyle name="Comma 3 4 7 3 8" xfId="33431" xr:uid="{00000000-0005-0000-0000-000018000000}"/>
    <cellStyle name="Comma 3 4 7 3 9" xfId="44183" xr:uid="{00000000-0005-0000-0000-000018000000}"/>
    <cellStyle name="Comma 3 4 7 4" xfId="1928" xr:uid="{00000000-0005-0000-0000-000062040000}"/>
    <cellStyle name="Comma 3 4 7 4 2" xfId="8087" xr:uid="{00000000-0005-0000-0000-000062040000}"/>
    <cellStyle name="Comma 3 4 7 4 2 2" xfId="18839" xr:uid="{00000000-0005-0000-0000-000062040000}"/>
    <cellStyle name="Comma 3 4 7 4 2 3" xfId="29591" xr:uid="{00000000-0005-0000-0000-000062040000}"/>
    <cellStyle name="Comma 3 4 7 4 2 4" xfId="40343" xr:uid="{00000000-0005-0000-0000-000062040000}"/>
    <cellStyle name="Comma 3 4 7 4 2 5" xfId="51095" xr:uid="{00000000-0005-0000-0000-000062040000}"/>
    <cellStyle name="Comma 3 4 7 4 3" xfId="12695" xr:uid="{00000000-0005-0000-0000-000062040000}"/>
    <cellStyle name="Comma 3 4 7 4 4" xfId="23447" xr:uid="{00000000-0005-0000-0000-000062040000}"/>
    <cellStyle name="Comma 3 4 7 4 5" xfId="34199" xr:uid="{00000000-0005-0000-0000-000062040000}"/>
    <cellStyle name="Comma 3 4 7 4 6" xfId="44951" xr:uid="{00000000-0005-0000-0000-000062040000}"/>
    <cellStyle name="Comma 3 4 7 5" xfId="3471" xr:uid="{00000000-0005-0000-0000-000018000000}"/>
    <cellStyle name="Comma 3 4 7 5 2" xfId="9623" xr:uid="{00000000-0005-0000-0000-000018000000}"/>
    <cellStyle name="Comma 3 4 7 5 2 2" xfId="20375" xr:uid="{00000000-0005-0000-0000-000018000000}"/>
    <cellStyle name="Comma 3 4 7 5 2 3" xfId="31127" xr:uid="{00000000-0005-0000-0000-000018000000}"/>
    <cellStyle name="Comma 3 4 7 5 2 4" xfId="41879" xr:uid="{00000000-0005-0000-0000-000018000000}"/>
    <cellStyle name="Comma 3 4 7 5 2 5" xfId="52631" xr:uid="{00000000-0005-0000-0000-000018000000}"/>
    <cellStyle name="Comma 3 4 7 5 3" xfId="14231" xr:uid="{00000000-0005-0000-0000-000018000000}"/>
    <cellStyle name="Comma 3 4 7 5 4" xfId="24983" xr:uid="{00000000-0005-0000-0000-000018000000}"/>
    <cellStyle name="Comma 3 4 7 5 5" xfId="35735" xr:uid="{00000000-0005-0000-0000-000018000000}"/>
    <cellStyle name="Comma 3 4 7 5 6" xfId="46487" xr:uid="{00000000-0005-0000-0000-000018000000}"/>
    <cellStyle name="Comma 3 4 7 6" xfId="5011" xr:uid="{00000000-0005-0000-0000-000018000000}"/>
    <cellStyle name="Comma 3 4 7 6 2" xfId="15767" xr:uid="{00000000-0005-0000-0000-000018000000}"/>
    <cellStyle name="Comma 3 4 7 6 3" xfId="26519" xr:uid="{00000000-0005-0000-0000-000018000000}"/>
    <cellStyle name="Comma 3 4 7 6 4" xfId="37271" xr:uid="{00000000-0005-0000-0000-000018000000}"/>
    <cellStyle name="Comma 3 4 7 6 5" xfId="48023" xr:uid="{00000000-0005-0000-0000-000018000000}"/>
    <cellStyle name="Comma 3 4 7 7" xfId="6551" xr:uid="{00000000-0005-0000-0000-000018000000}"/>
    <cellStyle name="Comma 3 4 7 7 2" xfId="17303" xr:uid="{00000000-0005-0000-0000-000018000000}"/>
    <cellStyle name="Comma 3 4 7 7 3" xfId="28055" xr:uid="{00000000-0005-0000-0000-000018000000}"/>
    <cellStyle name="Comma 3 4 7 7 4" xfId="38807" xr:uid="{00000000-0005-0000-0000-000018000000}"/>
    <cellStyle name="Comma 3 4 7 7 5" xfId="49559" xr:uid="{00000000-0005-0000-0000-000018000000}"/>
    <cellStyle name="Comma 3 4 7 8" xfId="11159" xr:uid="{00000000-0005-0000-0000-000018000000}"/>
    <cellStyle name="Comma 3 4 7 9" xfId="21911" xr:uid="{00000000-0005-0000-0000-000018000000}"/>
    <cellStyle name="Comma 3 4 8" xfId="435" xr:uid="{00000000-0005-0000-0000-000018000000}"/>
    <cellStyle name="Comma 3 4 8 10" xfId="43479" xr:uid="{00000000-0005-0000-0000-000018000000}"/>
    <cellStyle name="Comma 3 4 8 2" xfId="1215" xr:uid="{00000000-0005-0000-0000-000018000000}"/>
    <cellStyle name="Comma 3 4 8 2 2" xfId="2761" xr:uid="{00000000-0005-0000-0000-000067040000}"/>
    <cellStyle name="Comma 3 4 8 2 2 2" xfId="8919" xr:uid="{00000000-0005-0000-0000-000067040000}"/>
    <cellStyle name="Comma 3 4 8 2 2 2 2" xfId="19671" xr:uid="{00000000-0005-0000-0000-000067040000}"/>
    <cellStyle name="Comma 3 4 8 2 2 2 3" xfId="30423" xr:uid="{00000000-0005-0000-0000-000067040000}"/>
    <cellStyle name="Comma 3 4 8 2 2 2 4" xfId="41175" xr:uid="{00000000-0005-0000-0000-000067040000}"/>
    <cellStyle name="Comma 3 4 8 2 2 2 5" xfId="51927" xr:uid="{00000000-0005-0000-0000-000067040000}"/>
    <cellStyle name="Comma 3 4 8 2 2 3" xfId="13527" xr:uid="{00000000-0005-0000-0000-000067040000}"/>
    <cellStyle name="Comma 3 4 8 2 2 4" xfId="24279" xr:uid="{00000000-0005-0000-0000-000067040000}"/>
    <cellStyle name="Comma 3 4 8 2 2 5" xfId="35031" xr:uid="{00000000-0005-0000-0000-000067040000}"/>
    <cellStyle name="Comma 3 4 8 2 2 6" xfId="45783" xr:uid="{00000000-0005-0000-0000-000067040000}"/>
    <cellStyle name="Comma 3 4 8 2 3" xfId="4303" xr:uid="{00000000-0005-0000-0000-000018000000}"/>
    <cellStyle name="Comma 3 4 8 2 3 2" xfId="10455" xr:uid="{00000000-0005-0000-0000-000018000000}"/>
    <cellStyle name="Comma 3 4 8 2 3 2 2" xfId="21207" xr:uid="{00000000-0005-0000-0000-000018000000}"/>
    <cellStyle name="Comma 3 4 8 2 3 2 3" xfId="31959" xr:uid="{00000000-0005-0000-0000-000018000000}"/>
    <cellStyle name="Comma 3 4 8 2 3 2 4" xfId="42711" xr:uid="{00000000-0005-0000-0000-000018000000}"/>
    <cellStyle name="Comma 3 4 8 2 3 2 5" xfId="53463" xr:uid="{00000000-0005-0000-0000-000018000000}"/>
    <cellStyle name="Comma 3 4 8 2 3 3" xfId="15063" xr:uid="{00000000-0005-0000-0000-000018000000}"/>
    <cellStyle name="Comma 3 4 8 2 3 4" xfId="25815" xr:uid="{00000000-0005-0000-0000-000018000000}"/>
    <cellStyle name="Comma 3 4 8 2 3 5" xfId="36567" xr:uid="{00000000-0005-0000-0000-000018000000}"/>
    <cellStyle name="Comma 3 4 8 2 3 6" xfId="47319" xr:uid="{00000000-0005-0000-0000-000018000000}"/>
    <cellStyle name="Comma 3 4 8 2 4" xfId="5847" xr:uid="{00000000-0005-0000-0000-000018000000}"/>
    <cellStyle name="Comma 3 4 8 2 4 2" xfId="16599" xr:uid="{00000000-0005-0000-0000-000018000000}"/>
    <cellStyle name="Comma 3 4 8 2 4 3" xfId="27351" xr:uid="{00000000-0005-0000-0000-000018000000}"/>
    <cellStyle name="Comma 3 4 8 2 4 4" xfId="38103" xr:uid="{00000000-0005-0000-0000-000018000000}"/>
    <cellStyle name="Comma 3 4 8 2 4 5" xfId="48855" xr:uid="{00000000-0005-0000-0000-000018000000}"/>
    <cellStyle name="Comma 3 4 8 2 5" xfId="7383" xr:uid="{00000000-0005-0000-0000-000018000000}"/>
    <cellStyle name="Comma 3 4 8 2 5 2" xfId="18135" xr:uid="{00000000-0005-0000-0000-000018000000}"/>
    <cellStyle name="Comma 3 4 8 2 5 3" xfId="28887" xr:uid="{00000000-0005-0000-0000-000018000000}"/>
    <cellStyle name="Comma 3 4 8 2 5 4" xfId="39639" xr:uid="{00000000-0005-0000-0000-000018000000}"/>
    <cellStyle name="Comma 3 4 8 2 5 5" xfId="50391" xr:uid="{00000000-0005-0000-0000-000018000000}"/>
    <cellStyle name="Comma 3 4 8 2 6" xfId="11991" xr:uid="{00000000-0005-0000-0000-000018000000}"/>
    <cellStyle name="Comma 3 4 8 2 7" xfId="22743" xr:uid="{00000000-0005-0000-0000-000018000000}"/>
    <cellStyle name="Comma 3 4 8 2 8" xfId="33495" xr:uid="{00000000-0005-0000-0000-000018000000}"/>
    <cellStyle name="Comma 3 4 8 2 9" xfId="44247" xr:uid="{00000000-0005-0000-0000-000018000000}"/>
    <cellStyle name="Comma 3 4 8 3" xfId="1992" xr:uid="{00000000-0005-0000-0000-000066040000}"/>
    <cellStyle name="Comma 3 4 8 3 2" xfId="8151" xr:uid="{00000000-0005-0000-0000-000066040000}"/>
    <cellStyle name="Comma 3 4 8 3 2 2" xfId="18903" xr:uid="{00000000-0005-0000-0000-000066040000}"/>
    <cellStyle name="Comma 3 4 8 3 2 3" xfId="29655" xr:uid="{00000000-0005-0000-0000-000066040000}"/>
    <cellStyle name="Comma 3 4 8 3 2 4" xfId="40407" xr:uid="{00000000-0005-0000-0000-000066040000}"/>
    <cellStyle name="Comma 3 4 8 3 2 5" xfId="51159" xr:uid="{00000000-0005-0000-0000-000066040000}"/>
    <cellStyle name="Comma 3 4 8 3 3" xfId="12759" xr:uid="{00000000-0005-0000-0000-000066040000}"/>
    <cellStyle name="Comma 3 4 8 3 4" xfId="23511" xr:uid="{00000000-0005-0000-0000-000066040000}"/>
    <cellStyle name="Comma 3 4 8 3 5" xfId="34263" xr:uid="{00000000-0005-0000-0000-000066040000}"/>
    <cellStyle name="Comma 3 4 8 3 6" xfId="45015" xr:uid="{00000000-0005-0000-0000-000066040000}"/>
    <cellStyle name="Comma 3 4 8 4" xfId="3535" xr:uid="{00000000-0005-0000-0000-000018000000}"/>
    <cellStyle name="Comma 3 4 8 4 2" xfId="9687" xr:uid="{00000000-0005-0000-0000-000018000000}"/>
    <cellStyle name="Comma 3 4 8 4 2 2" xfId="20439" xr:uid="{00000000-0005-0000-0000-000018000000}"/>
    <cellStyle name="Comma 3 4 8 4 2 3" xfId="31191" xr:uid="{00000000-0005-0000-0000-000018000000}"/>
    <cellStyle name="Comma 3 4 8 4 2 4" xfId="41943" xr:uid="{00000000-0005-0000-0000-000018000000}"/>
    <cellStyle name="Comma 3 4 8 4 2 5" xfId="52695" xr:uid="{00000000-0005-0000-0000-000018000000}"/>
    <cellStyle name="Comma 3 4 8 4 3" xfId="14295" xr:uid="{00000000-0005-0000-0000-000018000000}"/>
    <cellStyle name="Comma 3 4 8 4 4" xfId="25047" xr:uid="{00000000-0005-0000-0000-000018000000}"/>
    <cellStyle name="Comma 3 4 8 4 5" xfId="35799" xr:uid="{00000000-0005-0000-0000-000018000000}"/>
    <cellStyle name="Comma 3 4 8 4 6" xfId="46551" xr:uid="{00000000-0005-0000-0000-000018000000}"/>
    <cellStyle name="Comma 3 4 8 5" xfId="5075" xr:uid="{00000000-0005-0000-0000-000018000000}"/>
    <cellStyle name="Comma 3 4 8 5 2" xfId="15831" xr:uid="{00000000-0005-0000-0000-000018000000}"/>
    <cellStyle name="Comma 3 4 8 5 3" xfId="26583" xr:uid="{00000000-0005-0000-0000-000018000000}"/>
    <cellStyle name="Comma 3 4 8 5 4" xfId="37335" xr:uid="{00000000-0005-0000-0000-000018000000}"/>
    <cellStyle name="Comma 3 4 8 5 5" xfId="48087" xr:uid="{00000000-0005-0000-0000-000018000000}"/>
    <cellStyle name="Comma 3 4 8 6" xfId="6615" xr:uid="{00000000-0005-0000-0000-000018000000}"/>
    <cellStyle name="Comma 3 4 8 6 2" xfId="17367" xr:uid="{00000000-0005-0000-0000-000018000000}"/>
    <cellStyle name="Comma 3 4 8 6 3" xfId="28119" xr:uid="{00000000-0005-0000-0000-000018000000}"/>
    <cellStyle name="Comma 3 4 8 6 4" xfId="38871" xr:uid="{00000000-0005-0000-0000-000018000000}"/>
    <cellStyle name="Comma 3 4 8 6 5" xfId="49623" xr:uid="{00000000-0005-0000-0000-000018000000}"/>
    <cellStyle name="Comma 3 4 8 7" xfId="11223" xr:uid="{00000000-0005-0000-0000-000018000000}"/>
    <cellStyle name="Comma 3 4 8 8" xfId="21975" xr:uid="{00000000-0005-0000-0000-000018000000}"/>
    <cellStyle name="Comma 3 4 8 9" xfId="32727" xr:uid="{00000000-0005-0000-0000-000018000000}"/>
    <cellStyle name="Comma 3 4 9" xfId="831" xr:uid="{00000000-0005-0000-0000-000018000000}"/>
    <cellStyle name="Comma 3 4 9 2" xfId="2377" xr:uid="{00000000-0005-0000-0000-000068040000}"/>
    <cellStyle name="Comma 3 4 9 2 2" xfId="8535" xr:uid="{00000000-0005-0000-0000-000068040000}"/>
    <cellStyle name="Comma 3 4 9 2 2 2" xfId="19287" xr:uid="{00000000-0005-0000-0000-000068040000}"/>
    <cellStyle name="Comma 3 4 9 2 2 3" xfId="30039" xr:uid="{00000000-0005-0000-0000-000068040000}"/>
    <cellStyle name="Comma 3 4 9 2 2 4" xfId="40791" xr:uid="{00000000-0005-0000-0000-000068040000}"/>
    <cellStyle name="Comma 3 4 9 2 2 5" xfId="51543" xr:uid="{00000000-0005-0000-0000-000068040000}"/>
    <cellStyle name="Comma 3 4 9 2 3" xfId="13143" xr:uid="{00000000-0005-0000-0000-000068040000}"/>
    <cellStyle name="Comma 3 4 9 2 4" xfId="23895" xr:uid="{00000000-0005-0000-0000-000068040000}"/>
    <cellStyle name="Comma 3 4 9 2 5" xfId="34647" xr:uid="{00000000-0005-0000-0000-000068040000}"/>
    <cellStyle name="Comma 3 4 9 2 6" xfId="45399" xr:uid="{00000000-0005-0000-0000-000068040000}"/>
    <cellStyle name="Comma 3 4 9 3" xfId="3919" xr:uid="{00000000-0005-0000-0000-000018000000}"/>
    <cellStyle name="Comma 3 4 9 3 2" xfId="10071" xr:uid="{00000000-0005-0000-0000-000018000000}"/>
    <cellStyle name="Comma 3 4 9 3 2 2" xfId="20823" xr:uid="{00000000-0005-0000-0000-000018000000}"/>
    <cellStyle name="Comma 3 4 9 3 2 3" xfId="31575" xr:uid="{00000000-0005-0000-0000-000018000000}"/>
    <cellStyle name="Comma 3 4 9 3 2 4" xfId="42327" xr:uid="{00000000-0005-0000-0000-000018000000}"/>
    <cellStyle name="Comma 3 4 9 3 2 5" xfId="53079" xr:uid="{00000000-0005-0000-0000-000018000000}"/>
    <cellStyle name="Comma 3 4 9 3 3" xfId="14679" xr:uid="{00000000-0005-0000-0000-000018000000}"/>
    <cellStyle name="Comma 3 4 9 3 4" xfId="25431" xr:uid="{00000000-0005-0000-0000-000018000000}"/>
    <cellStyle name="Comma 3 4 9 3 5" xfId="36183" xr:uid="{00000000-0005-0000-0000-000018000000}"/>
    <cellStyle name="Comma 3 4 9 3 6" xfId="46935" xr:uid="{00000000-0005-0000-0000-000018000000}"/>
    <cellStyle name="Comma 3 4 9 4" xfId="5463" xr:uid="{00000000-0005-0000-0000-000018000000}"/>
    <cellStyle name="Comma 3 4 9 4 2" xfId="16215" xr:uid="{00000000-0005-0000-0000-000018000000}"/>
    <cellStyle name="Comma 3 4 9 4 3" xfId="26967" xr:uid="{00000000-0005-0000-0000-000018000000}"/>
    <cellStyle name="Comma 3 4 9 4 4" xfId="37719" xr:uid="{00000000-0005-0000-0000-000018000000}"/>
    <cellStyle name="Comma 3 4 9 4 5" xfId="48471" xr:uid="{00000000-0005-0000-0000-000018000000}"/>
    <cellStyle name="Comma 3 4 9 5" xfId="6999" xr:uid="{00000000-0005-0000-0000-000018000000}"/>
    <cellStyle name="Comma 3 4 9 5 2" xfId="17751" xr:uid="{00000000-0005-0000-0000-000018000000}"/>
    <cellStyle name="Comma 3 4 9 5 3" xfId="28503" xr:uid="{00000000-0005-0000-0000-000018000000}"/>
    <cellStyle name="Comma 3 4 9 5 4" xfId="39255" xr:uid="{00000000-0005-0000-0000-000018000000}"/>
    <cellStyle name="Comma 3 4 9 5 5" xfId="50007" xr:uid="{00000000-0005-0000-0000-000018000000}"/>
    <cellStyle name="Comma 3 4 9 6" xfId="11607" xr:uid="{00000000-0005-0000-0000-000018000000}"/>
    <cellStyle name="Comma 3 4 9 7" xfId="22359" xr:uid="{00000000-0005-0000-0000-000018000000}"/>
    <cellStyle name="Comma 3 4 9 8" xfId="33111" xr:uid="{00000000-0005-0000-0000-000018000000}"/>
    <cellStyle name="Comma 3 4 9 9" xfId="43863" xr:uid="{00000000-0005-0000-0000-000018000000}"/>
    <cellStyle name="Comma 3 5" xfId="44" xr:uid="{00000000-0005-0000-0000-000011000000}"/>
    <cellStyle name="Comma 3 5 10" xfId="3167" xr:uid="{00000000-0005-0000-0000-000011000000}"/>
    <cellStyle name="Comma 3 5 10 2" xfId="9319" xr:uid="{00000000-0005-0000-0000-000011000000}"/>
    <cellStyle name="Comma 3 5 10 2 2" xfId="20071" xr:uid="{00000000-0005-0000-0000-000011000000}"/>
    <cellStyle name="Comma 3 5 10 2 3" xfId="30823" xr:uid="{00000000-0005-0000-0000-000011000000}"/>
    <cellStyle name="Comma 3 5 10 2 4" xfId="41575" xr:uid="{00000000-0005-0000-0000-000011000000}"/>
    <cellStyle name="Comma 3 5 10 2 5" xfId="52327" xr:uid="{00000000-0005-0000-0000-000011000000}"/>
    <cellStyle name="Comma 3 5 10 3" xfId="13927" xr:uid="{00000000-0005-0000-0000-000011000000}"/>
    <cellStyle name="Comma 3 5 10 4" xfId="24679" xr:uid="{00000000-0005-0000-0000-000011000000}"/>
    <cellStyle name="Comma 3 5 10 5" xfId="35431" xr:uid="{00000000-0005-0000-0000-000011000000}"/>
    <cellStyle name="Comma 3 5 10 6" xfId="46183" xr:uid="{00000000-0005-0000-0000-000011000000}"/>
    <cellStyle name="Comma 3 5 11" xfId="4707" xr:uid="{00000000-0005-0000-0000-000011000000}"/>
    <cellStyle name="Comma 3 5 11 2" xfId="15463" xr:uid="{00000000-0005-0000-0000-000011000000}"/>
    <cellStyle name="Comma 3 5 11 3" xfId="26215" xr:uid="{00000000-0005-0000-0000-000011000000}"/>
    <cellStyle name="Comma 3 5 11 4" xfId="36967" xr:uid="{00000000-0005-0000-0000-000011000000}"/>
    <cellStyle name="Comma 3 5 11 5" xfId="47719" xr:uid="{00000000-0005-0000-0000-000011000000}"/>
    <cellStyle name="Comma 3 5 12" xfId="6247" xr:uid="{00000000-0005-0000-0000-000011000000}"/>
    <cellStyle name="Comma 3 5 12 2" xfId="16999" xr:uid="{00000000-0005-0000-0000-000011000000}"/>
    <cellStyle name="Comma 3 5 12 3" xfId="27751" xr:uid="{00000000-0005-0000-0000-000011000000}"/>
    <cellStyle name="Comma 3 5 12 4" xfId="38503" xr:uid="{00000000-0005-0000-0000-000011000000}"/>
    <cellStyle name="Comma 3 5 12 5" xfId="49255" xr:uid="{00000000-0005-0000-0000-000011000000}"/>
    <cellStyle name="Comma 3 5 13" xfId="10855" xr:uid="{00000000-0005-0000-0000-000011000000}"/>
    <cellStyle name="Comma 3 5 14" xfId="21607" xr:uid="{00000000-0005-0000-0000-000011000000}"/>
    <cellStyle name="Comma 3 5 15" xfId="32359" xr:uid="{00000000-0005-0000-0000-000011000000}"/>
    <cellStyle name="Comma 3 5 16" xfId="43111" xr:uid="{00000000-0005-0000-0000-000011000000}"/>
    <cellStyle name="Comma 3 5 2" xfId="108" xr:uid="{00000000-0005-0000-0000-000011000000}"/>
    <cellStyle name="Comma 3 5 2 10" xfId="32423" xr:uid="{00000000-0005-0000-0000-000011000000}"/>
    <cellStyle name="Comma 3 5 2 11" xfId="43175" xr:uid="{00000000-0005-0000-0000-000011000000}"/>
    <cellStyle name="Comma 3 5 2 2" xfId="515" xr:uid="{00000000-0005-0000-0000-000011000000}"/>
    <cellStyle name="Comma 3 5 2 2 10" xfId="43559" xr:uid="{00000000-0005-0000-0000-000011000000}"/>
    <cellStyle name="Comma 3 5 2 2 2" xfId="1295" xr:uid="{00000000-0005-0000-0000-000011000000}"/>
    <cellStyle name="Comma 3 5 2 2 2 2" xfId="2841" xr:uid="{00000000-0005-0000-0000-00006C040000}"/>
    <cellStyle name="Comma 3 5 2 2 2 2 2" xfId="8999" xr:uid="{00000000-0005-0000-0000-00006C040000}"/>
    <cellStyle name="Comma 3 5 2 2 2 2 2 2" xfId="19751" xr:uid="{00000000-0005-0000-0000-00006C040000}"/>
    <cellStyle name="Comma 3 5 2 2 2 2 2 3" xfId="30503" xr:uid="{00000000-0005-0000-0000-00006C040000}"/>
    <cellStyle name="Comma 3 5 2 2 2 2 2 4" xfId="41255" xr:uid="{00000000-0005-0000-0000-00006C040000}"/>
    <cellStyle name="Comma 3 5 2 2 2 2 2 5" xfId="52007" xr:uid="{00000000-0005-0000-0000-00006C040000}"/>
    <cellStyle name="Comma 3 5 2 2 2 2 3" xfId="13607" xr:uid="{00000000-0005-0000-0000-00006C040000}"/>
    <cellStyle name="Comma 3 5 2 2 2 2 4" xfId="24359" xr:uid="{00000000-0005-0000-0000-00006C040000}"/>
    <cellStyle name="Comma 3 5 2 2 2 2 5" xfId="35111" xr:uid="{00000000-0005-0000-0000-00006C040000}"/>
    <cellStyle name="Comma 3 5 2 2 2 2 6" xfId="45863" xr:uid="{00000000-0005-0000-0000-00006C040000}"/>
    <cellStyle name="Comma 3 5 2 2 2 3" xfId="4383" xr:uid="{00000000-0005-0000-0000-000011000000}"/>
    <cellStyle name="Comma 3 5 2 2 2 3 2" xfId="10535" xr:uid="{00000000-0005-0000-0000-000011000000}"/>
    <cellStyle name="Comma 3 5 2 2 2 3 2 2" xfId="21287" xr:uid="{00000000-0005-0000-0000-000011000000}"/>
    <cellStyle name="Comma 3 5 2 2 2 3 2 3" xfId="32039" xr:uid="{00000000-0005-0000-0000-000011000000}"/>
    <cellStyle name="Comma 3 5 2 2 2 3 2 4" xfId="42791" xr:uid="{00000000-0005-0000-0000-000011000000}"/>
    <cellStyle name="Comma 3 5 2 2 2 3 2 5" xfId="53543" xr:uid="{00000000-0005-0000-0000-000011000000}"/>
    <cellStyle name="Comma 3 5 2 2 2 3 3" xfId="15143" xr:uid="{00000000-0005-0000-0000-000011000000}"/>
    <cellStyle name="Comma 3 5 2 2 2 3 4" xfId="25895" xr:uid="{00000000-0005-0000-0000-000011000000}"/>
    <cellStyle name="Comma 3 5 2 2 2 3 5" xfId="36647" xr:uid="{00000000-0005-0000-0000-000011000000}"/>
    <cellStyle name="Comma 3 5 2 2 2 3 6" xfId="47399" xr:uid="{00000000-0005-0000-0000-000011000000}"/>
    <cellStyle name="Comma 3 5 2 2 2 4" xfId="5927" xr:uid="{00000000-0005-0000-0000-000011000000}"/>
    <cellStyle name="Comma 3 5 2 2 2 4 2" xfId="16679" xr:uid="{00000000-0005-0000-0000-000011000000}"/>
    <cellStyle name="Comma 3 5 2 2 2 4 3" xfId="27431" xr:uid="{00000000-0005-0000-0000-000011000000}"/>
    <cellStyle name="Comma 3 5 2 2 2 4 4" xfId="38183" xr:uid="{00000000-0005-0000-0000-000011000000}"/>
    <cellStyle name="Comma 3 5 2 2 2 4 5" xfId="48935" xr:uid="{00000000-0005-0000-0000-000011000000}"/>
    <cellStyle name="Comma 3 5 2 2 2 5" xfId="7463" xr:uid="{00000000-0005-0000-0000-000011000000}"/>
    <cellStyle name="Comma 3 5 2 2 2 5 2" xfId="18215" xr:uid="{00000000-0005-0000-0000-000011000000}"/>
    <cellStyle name="Comma 3 5 2 2 2 5 3" xfId="28967" xr:uid="{00000000-0005-0000-0000-000011000000}"/>
    <cellStyle name="Comma 3 5 2 2 2 5 4" xfId="39719" xr:uid="{00000000-0005-0000-0000-000011000000}"/>
    <cellStyle name="Comma 3 5 2 2 2 5 5" xfId="50471" xr:uid="{00000000-0005-0000-0000-000011000000}"/>
    <cellStyle name="Comma 3 5 2 2 2 6" xfId="12071" xr:uid="{00000000-0005-0000-0000-000011000000}"/>
    <cellStyle name="Comma 3 5 2 2 2 7" xfId="22823" xr:uid="{00000000-0005-0000-0000-000011000000}"/>
    <cellStyle name="Comma 3 5 2 2 2 8" xfId="33575" xr:uid="{00000000-0005-0000-0000-000011000000}"/>
    <cellStyle name="Comma 3 5 2 2 2 9" xfId="44327" xr:uid="{00000000-0005-0000-0000-000011000000}"/>
    <cellStyle name="Comma 3 5 2 2 3" xfId="2072" xr:uid="{00000000-0005-0000-0000-00006B040000}"/>
    <cellStyle name="Comma 3 5 2 2 3 2" xfId="8231" xr:uid="{00000000-0005-0000-0000-00006B040000}"/>
    <cellStyle name="Comma 3 5 2 2 3 2 2" xfId="18983" xr:uid="{00000000-0005-0000-0000-00006B040000}"/>
    <cellStyle name="Comma 3 5 2 2 3 2 3" xfId="29735" xr:uid="{00000000-0005-0000-0000-00006B040000}"/>
    <cellStyle name="Comma 3 5 2 2 3 2 4" xfId="40487" xr:uid="{00000000-0005-0000-0000-00006B040000}"/>
    <cellStyle name="Comma 3 5 2 2 3 2 5" xfId="51239" xr:uid="{00000000-0005-0000-0000-00006B040000}"/>
    <cellStyle name="Comma 3 5 2 2 3 3" xfId="12839" xr:uid="{00000000-0005-0000-0000-00006B040000}"/>
    <cellStyle name="Comma 3 5 2 2 3 4" xfId="23591" xr:uid="{00000000-0005-0000-0000-00006B040000}"/>
    <cellStyle name="Comma 3 5 2 2 3 5" xfId="34343" xr:uid="{00000000-0005-0000-0000-00006B040000}"/>
    <cellStyle name="Comma 3 5 2 2 3 6" xfId="45095" xr:uid="{00000000-0005-0000-0000-00006B040000}"/>
    <cellStyle name="Comma 3 5 2 2 4" xfId="3615" xr:uid="{00000000-0005-0000-0000-000011000000}"/>
    <cellStyle name="Comma 3 5 2 2 4 2" xfId="9767" xr:uid="{00000000-0005-0000-0000-000011000000}"/>
    <cellStyle name="Comma 3 5 2 2 4 2 2" xfId="20519" xr:uid="{00000000-0005-0000-0000-000011000000}"/>
    <cellStyle name="Comma 3 5 2 2 4 2 3" xfId="31271" xr:uid="{00000000-0005-0000-0000-000011000000}"/>
    <cellStyle name="Comma 3 5 2 2 4 2 4" xfId="42023" xr:uid="{00000000-0005-0000-0000-000011000000}"/>
    <cellStyle name="Comma 3 5 2 2 4 2 5" xfId="52775" xr:uid="{00000000-0005-0000-0000-000011000000}"/>
    <cellStyle name="Comma 3 5 2 2 4 3" xfId="14375" xr:uid="{00000000-0005-0000-0000-000011000000}"/>
    <cellStyle name="Comma 3 5 2 2 4 4" xfId="25127" xr:uid="{00000000-0005-0000-0000-000011000000}"/>
    <cellStyle name="Comma 3 5 2 2 4 5" xfId="35879" xr:uid="{00000000-0005-0000-0000-000011000000}"/>
    <cellStyle name="Comma 3 5 2 2 4 6" xfId="46631" xr:uid="{00000000-0005-0000-0000-000011000000}"/>
    <cellStyle name="Comma 3 5 2 2 5" xfId="5155" xr:uid="{00000000-0005-0000-0000-000011000000}"/>
    <cellStyle name="Comma 3 5 2 2 5 2" xfId="15911" xr:uid="{00000000-0005-0000-0000-000011000000}"/>
    <cellStyle name="Comma 3 5 2 2 5 3" xfId="26663" xr:uid="{00000000-0005-0000-0000-000011000000}"/>
    <cellStyle name="Comma 3 5 2 2 5 4" xfId="37415" xr:uid="{00000000-0005-0000-0000-000011000000}"/>
    <cellStyle name="Comma 3 5 2 2 5 5" xfId="48167" xr:uid="{00000000-0005-0000-0000-000011000000}"/>
    <cellStyle name="Comma 3 5 2 2 6" xfId="6695" xr:uid="{00000000-0005-0000-0000-000011000000}"/>
    <cellStyle name="Comma 3 5 2 2 6 2" xfId="17447" xr:uid="{00000000-0005-0000-0000-000011000000}"/>
    <cellStyle name="Comma 3 5 2 2 6 3" xfId="28199" xr:uid="{00000000-0005-0000-0000-000011000000}"/>
    <cellStyle name="Comma 3 5 2 2 6 4" xfId="38951" xr:uid="{00000000-0005-0000-0000-000011000000}"/>
    <cellStyle name="Comma 3 5 2 2 6 5" xfId="49703" xr:uid="{00000000-0005-0000-0000-000011000000}"/>
    <cellStyle name="Comma 3 5 2 2 7" xfId="11303" xr:uid="{00000000-0005-0000-0000-000011000000}"/>
    <cellStyle name="Comma 3 5 2 2 8" xfId="22055" xr:uid="{00000000-0005-0000-0000-000011000000}"/>
    <cellStyle name="Comma 3 5 2 2 9" xfId="32807" xr:uid="{00000000-0005-0000-0000-000011000000}"/>
    <cellStyle name="Comma 3 5 2 3" xfId="911" xr:uid="{00000000-0005-0000-0000-000011000000}"/>
    <cellStyle name="Comma 3 5 2 3 2" xfId="2457" xr:uid="{00000000-0005-0000-0000-00006D040000}"/>
    <cellStyle name="Comma 3 5 2 3 2 2" xfId="8615" xr:uid="{00000000-0005-0000-0000-00006D040000}"/>
    <cellStyle name="Comma 3 5 2 3 2 2 2" xfId="19367" xr:uid="{00000000-0005-0000-0000-00006D040000}"/>
    <cellStyle name="Comma 3 5 2 3 2 2 3" xfId="30119" xr:uid="{00000000-0005-0000-0000-00006D040000}"/>
    <cellStyle name="Comma 3 5 2 3 2 2 4" xfId="40871" xr:uid="{00000000-0005-0000-0000-00006D040000}"/>
    <cellStyle name="Comma 3 5 2 3 2 2 5" xfId="51623" xr:uid="{00000000-0005-0000-0000-00006D040000}"/>
    <cellStyle name="Comma 3 5 2 3 2 3" xfId="13223" xr:uid="{00000000-0005-0000-0000-00006D040000}"/>
    <cellStyle name="Comma 3 5 2 3 2 4" xfId="23975" xr:uid="{00000000-0005-0000-0000-00006D040000}"/>
    <cellStyle name="Comma 3 5 2 3 2 5" xfId="34727" xr:uid="{00000000-0005-0000-0000-00006D040000}"/>
    <cellStyle name="Comma 3 5 2 3 2 6" xfId="45479" xr:uid="{00000000-0005-0000-0000-00006D040000}"/>
    <cellStyle name="Comma 3 5 2 3 3" xfId="3999" xr:uid="{00000000-0005-0000-0000-000011000000}"/>
    <cellStyle name="Comma 3 5 2 3 3 2" xfId="10151" xr:uid="{00000000-0005-0000-0000-000011000000}"/>
    <cellStyle name="Comma 3 5 2 3 3 2 2" xfId="20903" xr:uid="{00000000-0005-0000-0000-000011000000}"/>
    <cellStyle name="Comma 3 5 2 3 3 2 3" xfId="31655" xr:uid="{00000000-0005-0000-0000-000011000000}"/>
    <cellStyle name="Comma 3 5 2 3 3 2 4" xfId="42407" xr:uid="{00000000-0005-0000-0000-000011000000}"/>
    <cellStyle name="Comma 3 5 2 3 3 2 5" xfId="53159" xr:uid="{00000000-0005-0000-0000-000011000000}"/>
    <cellStyle name="Comma 3 5 2 3 3 3" xfId="14759" xr:uid="{00000000-0005-0000-0000-000011000000}"/>
    <cellStyle name="Comma 3 5 2 3 3 4" xfId="25511" xr:uid="{00000000-0005-0000-0000-000011000000}"/>
    <cellStyle name="Comma 3 5 2 3 3 5" xfId="36263" xr:uid="{00000000-0005-0000-0000-000011000000}"/>
    <cellStyle name="Comma 3 5 2 3 3 6" xfId="47015" xr:uid="{00000000-0005-0000-0000-000011000000}"/>
    <cellStyle name="Comma 3 5 2 3 4" xfId="5543" xr:uid="{00000000-0005-0000-0000-000011000000}"/>
    <cellStyle name="Comma 3 5 2 3 4 2" xfId="16295" xr:uid="{00000000-0005-0000-0000-000011000000}"/>
    <cellStyle name="Comma 3 5 2 3 4 3" xfId="27047" xr:uid="{00000000-0005-0000-0000-000011000000}"/>
    <cellStyle name="Comma 3 5 2 3 4 4" xfId="37799" xr:uid="{00000000-0005-0000-0000-000011000000}"/>
    <cellStyle name="Comma 3 5 2 3 4 5" xfId="48551" xr:uid="{00000000-0005-0000-0000-000011000000}"/>
    <cellStyle name="Comma 3 5 2 3 5" xfId="7079" xr:uid="{00000000-0005-0000-0000-000011000000}"/>
    <cellStyle name="Comma 3 5 2 3 5 2" xfId="17831" xr:uid="{00000000-0005-0000-0000-000011000000}"/>
    <cellStyle name="Comma 3 5 2 3 5 3" xfId="28583" xr:uid="{00000000-0005-0000-0000-000011000000}"/>
    <cellStyle name="Comma 3 5 2 3 5 4" xfId="39335" xr:uid="{00000000-0005-0000-0000-000011000000}"/>
    <cellStyle name="Comma 3 5 2 3 5 5" xfId="50087" xr:uid="{00000000-0005-0000-0000-000011000000}"/>
    <cellStyle name="Comma 3 5 2 3 6" xfId="11687" xr:uid="{00000000-0005-0000-0000-000011000000}"/>
    <cellStyle name="Comma 3 5 2 3 7" xfId="22439" xr:uid="{00000000-0005-0000-0000-000011000000}"/>
    <cellStyle name="Comma 3 5 2 3 8" xfId="33191" xr:uid="{00000000-0005-0000-0000-000011000000}"/>
    <cellStyle name="Comma 3 5 2 3 9" xfId="43943" xr:uid="{00000000-0005-0000-0000-000011000000}"/>
    <cellStyle name="Comma 3 5 2 4" xfId="1688" xr:uid="{00000000-0005-0000-0000-00006A040000}"/>
    <cellStyle name="Comma 3 5 2 4 2" xfId="7847" xr:uid="{00000000-0005-0000-0000-00006A040000}"/>
    <cellStyle name="Comma 3 5 2 4 2 2" xfId="18599" xr:uid="{00000000-0005-0000-0000-00006A040000}"/>
    <cellStyle name="Comma 3 5 2 4 2 3" xfId="29351" xr:uid="{00000000-0005-0000-0000-00006A040000}"/>
    <cellStyle name="Comma 3 5 2 4 2 4" xfId="40103" xr:uid="{00000000-0005-0000-0000-00006A040000}"/>
    <cellStyle name="Comma 3 5 2 4 2 5" xfId="50855" xr:uid="{00000000-0005-0000-0000-00006A040000}"/>
    <cellStyle name="Comma 3 5 2 4 3" xfId="12455" xr:uid="{00000000-0005-0000-0000-00006A040000}"/>
    <cellStyle name="Comma 3 5 2 4 4" xfId="23207" xr:uid="{00000000-0005-0000-0000-00006A040000}"/>
    <cellStyle name="Comma 3 5 2 4 5" xfId="33959" xr:uid="{00000000-0005-0000-0000-00006A040000}"/>
    <cellStyle name="Comma 3 5 2 4 6" xfId="44711" xr:uid="{00000000-0005-0000-0000-00006A040000}"/>
    <cellStyle name="Comma 3 5 2 5" xfId="3231" xr:uid="{00000000-0005-0000-0000-000011000000}"/>
    <cellStyle name="Comma 3 5 2 5 2" xfId="9383" xr:uid="{00000000-0005-0000-0000-000011000000}"/>
    <cellStyle name="Comma 3 5 2 5 2 2" xfId="20135" xr:uid="{00000000-0005-0000-0000-000011000000}"/>
    <cellStyle name="Comma 3 5 2 5 2 3" xfId="30887" xr:uid="{00000000-0005-0000-0000-000011000000}"/>
    <cellStyle name="Comma 3 5 2 5 2 4" xfId="41639" xr:uid="{00000000-0005-0000-0000-000011000000}"/>
    <cellStyle name="Comma 3 5 2 5 2 5" xfId="52391" xr:uid="{00000000-0005-0000-0000-000011000000}"/>
    <cellStyle name="Comma 3 5 2 5 3" xfId="13991" xr:uid="{00000000-0005-0000-0000-000011000000}"/>
    <cellStyle name="Comma 3 5 2 5 4" xfId="24743" xr:uid="{00000000-0005-0000-0000-000011000000}"/>
    <cellStyle name="Comma 3 5 2 5 5" xfId="35495" xr:uid="{00000000-0005-0000-0000-000011000000}"/>
    <cellStyle name="Comma 3 5 2 5 6" xfId="46247" xr:uid="{00000000-0005-0000-0000-000011000000}"/>
    <cellStyle name="Comma 3 5 2 6" xfId="4771" xr:uid="{00000000-0005-0000-0000-000011000000}"/>
    <cellStyle name="Comma 3 5 2 6 2" xfId="15527" xr:uid="{00000000-0005-0000-0000-000011000000}"/>
    <cellStyle name="Comma 3 5 2 6 3" xfId="26279" xr:uid="{00000000-0005-0000-0000-000011000000}"/>
    <cellStyle name="Comma 3 5 2 6 4" xfId="37031" xr:uid="{00000000-0005-0000-0000-000011000000}"/>
    <cellStyle name="Comma 3 5 2 6 5" xfId="47783" xr:uid="{00000000-0005-0000-0000-000011000000}"/>
    <cellStyle name="Comma 3 5 2 7" xfId="6311" xr:uid="{00000000-0005-0000-0000-000011000000}"/>
    <cellStyle name="Comma 3 5 2 7 2" xfId="17063" xr:uid="{00000000-0005-0000-0000-000011000000}"/>
    <cellStyle name="Comma 3 5 2 7 3" xfId="27815" xr:uid="{00000000-0005-0000-0000-000011000000}"/>
    <cellStyle name="Comma 3 5 2 7 4" xfId="38567" xr:uid="{00000000-0005-0000-0000-000011000000}"/>
    <cellStyle name="Comma 3 5 2 7 5" xfId="49319" xr:uid="{00000000-0005-0000-0000-000011000000}"/>
    <cellStyle name="Comma 3 5 2 8" xfId="10919" xr:uid="{00000000-0005-0000-0000-000011000000}"/>
    <cellStyle name="Comma 3 5 2 9" xfId="21671" xr:uid="{00000000-0005-0000-0000-000011000000}"/>
    <cellStyle name="Comma 3 5 3" xfId="172" xr:uid="{00000000-0005-0000-0000-000030000000}"/>
    <cellStyle name="Comma 3 5 3 10" xfId="32487" xr:uid="{00000000-0005-0000-0000-000030000000}"/>
    <cellStyle name="Comma 3 5 3 11" xfId="43239" xr:uid="{00000000-0005-0000-0000-000030000000}"/>
    <cellStyle name="Comma 3 5 3 2" xfId="579" xr:uid="{00000000-0005-0000-0000-000030000000}"/>
    <cellStyle name="Comma 3 5 3 2 10" xfId="43623" xr:uid="{00000000-0005-0000-0000-000030000000}"/>
    <cellStyle name="Comma 3 5 3 2 2" xfId="1359" xr:uid="{00000000-0005-0000-0000-000030000000}"/>
    <cellStyle name="Comma 3 5 3 2 2 2" xfId="2905" xr:uid="{00000000-0005-0000-0000-000070040000}"/>
    <cellStyle name="Comma 3 5 3 2 2 2 2" xfId="9063" xr:uid="{00000000-0005-0000-0000-000070040000}"/>
    <cellStyle name="Comma 3 5 3 2 2 2 2 2" xfId="19815" xr:uid="{00000000-0005-0000-0000-000070040000}"/>
    <cellStyle name="Comma 3 5 3 2 2 2 2 3" xfId="30567" xr:uid="{00000000-0005-0000-0000-000070040000}"/>
    <cellStyle name="Comma 3 5 3 2 2 2 2 4" xfId="41319" xr:uid="{00000000-0005-0000-0000-000070040000}"/>
    <cellStyle name="Comma 3 5 3 2 2 2 2 5" xfId="52071" xr:uid="{00000000-0005-0000-0000-000070040000}"/>
    <cellStyle name="Comma 3 5 3 2 2 2 3" xfId="13671" xr:uid="{00000000-0005-0000-0000-000070040000}"/>
    <cellStyle name="Comma 3 5 3 2 2 2 4" xfId="24423" xr:uid="{00000000-0005-0000-0000-000070040000}"/>
    <cellStyle name="Comma 3 5 3 2 2 2 5" xfId="35175" xr:uid="{00000000-0005-0000-0000-000070040000}"/>
    <cellStyle name="Comma 3 5 3 2 2 2 6" xfId="45927" xr:uid="{00000000-0005-0000-0000-000070040000}"/>
    <cellStyle name="Comma 3 5 3 2 2 3" xfId="4447" xr:uid="{00000000-0005-0000-0000-000030000000}"/>
    <cellStyle name="Comma 3 5 3 2 2 3 2" xfId="10599" xr:uid="{00000000-0005-0000-0000-000030000000}"/>
    <cellStyle name="Comma 3 5 3 2 2 3 2 2" xfId="21351" xr:uid="{00000000-0005-0000-0000-000030000000}"/>
    <cellStyle name="Comma 3 5 3 2 2 3 2 3" xfId="32103" xr:uid="{00000000-0005-0000-0000-000030000000}"/>
    <cellStyle name="Comma 3 5 3 2 2 3 2 4" xfId="42855" xr:uid="{00000000-0005-0000-0000-000030000000}"/>
    <cellStyle name="Comma 3 5 3 2 2 3 2 5" xfId="53607" xr:uid="{00000000-0005-0000-0000-000030000000}"/>
    <cellStyle name="Comma 3 5 3 2 2 3 3" xfId="15207" xr:uid="{00000000-0005-0000-0000-000030000000}"/>
    <cellStyle name="Comma 3 5 3 2 2 3 4" xfId="25959" xr:uid="{00000000-0005-0000-0000-000030000000}"/>
    <cellStyle name="Comma 3 5 3 2 2 3 5" xfId="36711" xr:uid="{00000000-0005-0000-0000-000030000000}"/>
    <cellStyle name="Comma 3 5 3 2 2 3 6" xfId="47463" xr:uid="{00000000-0005-0000-0000-000030000000}"/>
    <cellStyle name="Comma 3 5 3 2 2 4" xfId="5991" xr:uid="{00000000-0005-0000-0000-000030000000}"/>
    <cellStyle name="Comma 3 5 3 2 2 4 2" xfId="16743" xr:uid="{00000000-0005-0000-0000-000030000000}"/>
    <cellStyle name="Comma 3 5 3 2 2 4 3" xfId="27495" xr:uid="{00000000-0005-0000-0000-000030000000}"/>
    <cellStyle name="Comma 3 5 3 2 2 4 4" xfId="38247" xr:uid="{00000000-0005-0000-0000-000030000000}"/>
    <cellStyle name="Comma 3 5 3 2 2 4 5" xfId="48999" xr:uid="{00000000-0005-0000-0000-000030000000}"/>
    <cellStyle name="Comma 3 5 3 2 2 5" xfId="7527" xr:uid="{00000000-0005-0000-0000-000030000000}"/>
    <cellStyle name="Comma 3 5 3 2 2 5 2" xfId="18279" xr:uid="{00000000-0005-0000-0000-000030000000}"/>
    <cellStyle name="Comma 3 5 3 2 2 5 3" xfId="29031" xr:uid="{00000000-0005-0000-0000-000030000000}"/>
    <cellStyle name="Comma 3 5 3 2 2 5 4" xfId="39783" xr:uid="{00000000-0005-0000-0000-000030000000}"/>
    <cellStyle name="Comma 3 5 3 2 2 5 5" xfId="50535" xr:uid="{00000000-0005-0000-0000-000030000000}"/>
    <cellStyle name="Comma 3 5 3 2 2 6" xfId="12135" xr:uid="{00000000-0005-0000-0000-000030000000}"/>
    <cellStyle name="Comma 3 5 3 2 2 7" xfId="22887" xr:uid="{00000000-0005-0000-0000-000030000000}"/>
    <cellStyle name="Comma 3 5 3 2 2 8" xfId="33639" xr:uid="{00000000-0005-0000-0000-000030000000}"/>
    <cellStyle name="Comma 3 5 3 2 2 9" xfId="44391" xr:uid="{00000000-0005-0000-0000-000030000000}"/>
    <cellStyle name="Comma 3 5 3 2 3" xfId="2136" xr:uid="{00000000-0005-0000-0000-00006F040000}"/>
    <cellStyle name="Comma 3 5 3 2 3 2" xfId="8295" xr:uid="{00000000-0005-0000-0000-00006F040000}"/>
    <cellStyle name="Comma 3 5 3 2 3 2 2" xfId="19047" xr:uid="{00000000-0005-0000-0000-00006F040000}"/>
    <cellStyle name="Comma 3 5 3 2 3 2 3" xfId="29799" xr:uid="{00000000-0005-0000-0000-00006F040000}"/>
    <cellStyle name="Comma 3 5 3 2 3 2 4" xfId="40551" xr:uid="{00000000-0005-0000-0000-00006F040000}"/>
    <cellStyle name="Comma 3 5 3 2 3 2 5" xfId="51303" xr:uid="{00000000-0005-0000-0000-00006F040000}"/>
    <cellStyle name="Comma 3 5 3 2 3 3" xfId="12903" xr:uid="{00000000-0005-0000-0000-00006F040000}"/>
    <cellStyle name="Comma 3 5 3 2 3 4" xfId="23655" xr:uid="{00000000-0005-0000-0000-00006F040000}"/>
    <cellStyle name="Comma 3 5 3 2 3 5" xfId="34407" xr:uid="{00000000-0005-0000-0000-00006F040000}"/>
    <cellStyle name="Comma 3 5 3 2 3 6" xfId="45159" xr:uid="{00000000-0005-0000-0000-00006F040000}"/>
    <cellStyle name="Comma 3 5 3 2 4" xfId="3679" xr:uid="{00000000-0005-0000-0000-000030000000}"/>
    <cellStyle name="Comma 3 5 3 2 4 2" xfId="9831" xr:uid="{00000000-0005-0000-0000-000030000000}"/>
    <cellStyle name="Comma 3 5 3 2 4 2 2" xfId="20583" xr:uid="{00000000-0005-0000-0000-000030000000}"/>
    <cellStyle name="Comma 3 5 3 2 4 2 3" xfId="31335" xr:uid="{00000000-0005-0000-0000-000030000000}"/>
    <cellStyle name="Comma 3 5 3 2 4 2 4" xfId="42087" xr:uid="{00000000-0005-0000-0000-000030000000}"/>
    <cellStyle name="Comma 3 5 3 2 4 2 5" xfId="52839" xr:uid="{00000000-0005-0000-0000-000030000000}"/>
    <cellStyle name="Comma 3 5 3 2 4 3" xfId="14439" xr:uid="{00000000-0005-0000-0000-000030000000}"/>
    <cellStyle name="Comma 3 5 3 2 4 4" xfId="25191" xr:uid="{00000000-0005-0000-0000-000030000000}"/>
    <cellStyle name="Comma 3 5 3 2 4 5" xfId="35943" xr:uid="{00000000-0005-0000-0000-000030000000}"/>
    <cellStyle name="Comma 3 5 3 2 4 6" xfId="46695" xr:uid="{00000000-0005-0000-0000-000030000000}"/>
    <cellStyle name="Comma 3 5 3 2 5" xfId="5219" xr:uid="{00000000-0005-0000-0000-000030000000}"/>
    <cellStyle name="Comma 3 5 3 2 5 2" xfId="15975" xr:uid="{00000000-0005-0000-0000-000030000000}"/>
    <cellStyle name="Comma 3 5 3 2 5 3" xfId="26727" xr:uid="{00000000-0005-0000-0000-000030000000}"/>
    <cellStyle name="Comma 3 5 3 2 5 4" xfId="37479" xr:uid="{00000000-0005-0000-0000-000030000000}"/>
    <cellStyle name="Comma 3 5 3 2 5 5" xfId="48231" xr:uid="{00000000-0005-0000-0000-000030000000}"/>
    <cellStyle name="Comma 3 5 3 2 6" xfId="6759" xr:uid="{00000000-0005-0000-0000-000030000000}"/>
    <cellStyle name="Comma 3 5 3 2 6 2" xfId="17511" xr:uid="{00000000-0005-0000-0000-000030000000}"/>
    <cellStyle name="Comma 3 5 3 2 6 3" xfId="28263" xr:uid="{00000000-0005-0000-0000-000030000000}"/>
    <cellStyle name="Comma 3 5 3 2 6 4" xfId="39015" xr:uid="{00000000-0005-0000-0000-000030000000}"/>
    <cellStyle name="Comma 3 5 3 2 6 5" xfId="49767" xr:uid="{00000000-0005-0000-0000-000030000000}"/>
    <cellStyle name="Comma 3 5 3 2 7" xfId="11367" xr:uid="{00000000-0005-0000-0000-000030000000}"/>
    <cellStyle name="Comma 3 5 3 2 8" xfId="22119" xr:uid="{00000000-0005-0000-0000-000030000000}"/>
    <cellStyle name="Comma 3 5 3 2 9" xfId="32871" xr:uid="{00000000-0005-0000-0000-000030000000}"/>
    <cellStyle name="Comma 3 5 3 3" xfId="975" xr:uid="{00000000-0005-0000-0000-000030000000}"/>
    <cellStyle name="Comma 3 5 3 3 2" xfId="2521" xr:uid="{00000000-0005-0000-0000-000071040000}"/>
    <cellStyle name="Comma 3 5 3 3 2 2" xfId="8679" xr:uid="{00000000-0005-0000-0000-000071040000}"/>
    <cellStyle name="Comma 3 5 3 3 2 2 2" xfId="19431" xr:uid="{00000000-0005-0000-0000-000071040000}"/>
    <cellStyle name="Comma 3 5 3 3 2 2 3" xfId="30183" xr:uid="{00000000-0005-0000-0000-000071040000}"/>
    <cellStyle name="Comma 3 5 3 3 2 2 4" xfId="40935" xr:uid="{00000000-0005-0000-0000-000071040000}"/>
    <cellStyle name="Comma 3 5 3 3 2 2 5" xfId="51687" xr:uid="{00000000-0005-0000-0000-000071040000}"/>
    <cellStyle name="Comma 3 5 3 3 2 3" xfId="13287" xr:uid="{00000000-0005-0000-0000-000071040000}"/>
    <cellStyle name="Comma 3 5 3 3 2 4" xfId="24039" xr:uid="{00000000-0005-0000-0000-000071040000}"/>
    <cellStyle name="Comma 3 5 3 3 2 5" xfId="34791" xr:uid="{00000000-0005-0000-0000-000071040000}"/>
    <cellStyle name="Comma 3 5 3 3 2 6" xfId="45543" xr:uid="{00000000-0005-0000-0000-000071040000}"/>
    <cellStyle name="Comma 3 5 3 3 3" xfId="4063" xr:uid="{00000000-0005-0000-0000-000030000000}"/>
    <cellStyle name="Comma 3 5 3 3 3 2" xfId="10215" xr:uid="{00000000-0005-0000-0000-000030000000}"/>
    <cellStyle name="Comma 3 5 3 3 3 2 2" xfId="20967" xr:uid="{00000000-0005-0000-0000-000030000000}"/>
    <cellStyle name="Comma 3 5 3 3 3 2 3" xfId="31719" xr:uid="{00000000-0005-0000-0000-000030000000}"/>
    <cellStyle name="Comma 3 5 3 3 3 2 4" xfId="42471" xr:uid="{00000000-0005-0000-0000-000030000000}"/>
    <cellStyle name="Comma 3 5 3 3 3 2 5" xfId="53223" xr:uid="{00000000-0005-0000-0000-000030000000}"/>
    <cellStyle name="Comma 3 5 3 3 3 3" xfId="14823" xr:uid="{00000000-0005-0000-0000-000030000000}"/>
    <cellStyle name="Comma 3 5 3 3 3 4" xfId="25575" xr:uid="{00000000-0005-0000-0000-000030000000}"/>
    <cellStyle name="Comma 3 5 3 3 3 5" xfId="36327" xr:uid="{00000000-0005-0000-0000-000030000000}"/>
    <cellStyle name="Comma 3 5 3 3 3 6" xfId="47079" xr:uid="{00000000-0005-0000-0000-000030000000}"/>
    <cellStyle name="Comma 3 5 3 3 4" xfId="5607" xr:uid="{00000000-0005-0000-0000-000030000000}"/>
    <cellStyle name="Comma 3 5 3 3 4 2" xfId="16359" xr:uid="{00000000-0005-0000-0000-000030000000}"/>
    <cellStyle name="Comma 3 5 3 3 4 3" xfId="27111" xr:uid="{00000000-0005-0000-0000-000030000000}"/>
    <cellStyle name="Comma 3 5 3 3 4 4" xfId="37863" xr:uid="{00000000-0005-0000-0000-000030000000}"/>
    <cellStyle name="Comma 3 5 3 3 4 5" xfId="48615" xr:uid="{00000000-0005-0000-0000-000030000000}"/>
    <cellStyle name="Comma 3 5 3 3 5" xfId="7143" xr:uid="{00000000-0005-0000-0000-000030000000}"/>
    <cellStyle name="Comma 3 5 3 3 5 2" xfId="17895" xr:uid="{00000000-0005-0000-0000-000030000000}"/>
    <cellStyle name="Comma 3 5 3 3 5 3" xfId="28647" xr:uid="{00000000-0005-0000-0000-000030000000}"/>
    <cellStyle name="Comma 3 5 3 3 5 4" xfId="39399" xr:uid="{00000000-0005-0000-0000-000030000000}"/>
    <cellStyle name="Comma 3 5 3 3 5 5" xfId="50151" xr:uid="{00000000-0005-0000-0000-000030000000}"/>
    <cellStyle name="Comma 3 5 3 3 6" xfId="11751" xr:uid="{00000000-0005-0000-0000-000030000000}"/>
    <cellStyle name="Comma 3 5 3 3 7" xfId="22503" xr:uid="{00000000-0005-0000-0000-000030000000}"/>
    <cellStyle name="Comma 3 5 3 3 8" xfId="33255" xr:uid="{00000000-0005-0000-0000-000030000000}"/>
    <cellStyle name="Comma 3 5 3 3 9" xfId="44007" xr:uid="{00000000-0005-0000-0000-000030000000}"/>
    <cellStyle name="Comma 3 5 3 4" xfId="1752" xr:uid="{00000000-0005-0000-0000-00006E040000}"/>
    <cellStyle name="Comma 3 5 3 4 2" xfId="7911" xr:uid="{00000000-0005-0000-0000-00006E040000}"/>
    <cellStyle name="Comma 3 5 3 4 2 2" xfId="18663" xr:uid="{00000000-0005-0000-0000-00006E040000}"/>
    <cellStyle name="Comma 3 5 3 4 2 3" xfId="29415" xr:uid="{00000000-0005-0000-0000-00006E040000}"/>
    <cellStyle name="Comma 3 5 3 4 2 4" xfId="40167" xr:uid="{00000000-0005-0000-0000-00006E040000}"/>
    <cellStyle name="Comma 3 5 3 4 2 5" xfId="50919" xr:uid="{00000000-0005-0000-0000-00006E040000}"/>
    <cellStyle name="Comma 3 5 3 4 3" xfId="12519" xr:uid="{00000000-0005-0000-0000-00006E040000}"/>
    <cellStyle name="Comma 3 5 3 4 4" xfId="23271" xr:uid="{00000000-0005-0000-0000-00006E040000}"/>
    <cellStyle name="Comma 3 5 3 4 5" xfId="34023" xr:uid="{00000000-0005-0000-0000-00006E040000}"/>
    <cellStyle name="Comma 3 5 3 4 6" xfId="44775" xr:uid="{00000000-0005-0000-0000-00006E040000}"/>
    <cellStyle name="Comma 3 5 3 5" xfId="3295" xr:uid="{00000000-0005-0000-0000-000030000000}"/>
    <cellStyle name="Comma 3 5 3 5 2" xfId="9447" xr:uid="{00000000-0005-0000-0000-000030000000}"/>
    <cellStyle name="Comma 3 5 3 5 2 2" xfId="20199" xr:uid="{00000000-0005-0000-0000-000030000000}"/>
    <cellStyle name="Comma 3 5 3 5 2 3" xfId="30951" xr:uid="{00000000-0005-0000-0000-000030000000}"/>
    <cellStyle name="Comma 3 5 3 5 2 4" xfId="41703" xr:uid="{00000000-0005-0000-0000-000030000000}"/>
    <cellStyle name="Comma 3 5 3 5 2 5" xfId="52455" xr:uid="{00000000-0005-0000-0000-000030000000}"/>
    <cellStyle name="Comma 3 5 3 5 3" xfId="14055" xr:uid="{00000000-0005-0000-0000-000030000000}"/>
    <cellStyle name="Comma 3 5 3 5 4" xfId="24807" xr:uid="{00000000-0005-0000-0000-000030000000}"/>
    <cellStyle name="Comma 3 5 3 5 5" xfId="35559" xr:uid="{00000000-0005-0000-0000-000030000000}"/>
    <cellStyle name="Comma 3 5 3 5 6" xfId="46311" xr:uid="{00000000-0005-0000-0000-000030000000}"/>
    <cellStyle name="Comma 3 5 3 6" xfId="4835" xr:uid="{00000000-0005-0000-0000-000030000000}"/>
    <cellStyle name="Comma 3 5 3 6 2" xfId="15591" xr:uid="{00000000-0005-0000-0000-000030000000}"/>
    <cellStyle name="Comma 3 5 3 6 3" xfId="26343" xr:uid="{00000000-0005-0000-0000-000030000000}"/>
    <cellStyle name="Comma 3 5 3 6 4" xfId="37095" xr:uid="{00000000-0005-0000-0000-000030000000}"/>
    <cellStyle name="Comma 3 5 3 6 5" xfId="47847" xr:uid="{00000000-0005-0000-0000-000030000000}"/>
    <cellStyle name="Comma 3 5 3 7" xfId="6375" xr:uid="{00000000-0005-0000-0000-000030000000}"/>
    <cellStyle name="Comma 3 5 3 7 2" xfId="17127" xr:uid="{00000000-0005-0000-0000-000030000000}"/>
    <cellStyle name="Comma 3 5 3 7 3" xfId="27879" xr:uid="{00000000-0005-0000-0000-000030000000}"/>
    <cellStyle name="Comma 3 5 3 7 4" xfId="38631" xr:uid="{00000000-0005-0000-0000-000030000000}"/>
    <cellStyle name="Comma 3 5 3 7 5" xfId="49383" xr:uid="{00000000-0005-0000-0000-000030000000}"/>
    <cellStyle name="Comma 3 5 3 8" xfId="10983" xr:uid="{00000000-0005-0000-0000-000030000000}"/>
    <cellStyle name="Comma 3 5 3 9" xfId="21735" xr:uid="{00000000-0005-0000-0000-000030000000}"/>
    <cellStyle name="Comma 3 5 4" xfId="259" xr:uid="{00000000-0005-0000-0000-000011000000}"/>
    <cellStyle name="Comma 3 5 4 10" xfId="32551" xr:uid="{00000000-0005-0000-0000-000011000000}"/>
    <cellStyle name="Comma 3 5 4 11" xfId="43303" xr:uid="{00000000-0005-0000-0000-000011000000}"/>
    <cellStyle name="Comma 3 5 4 2" xfId="643" xr:uid="{00000000-0005-0000-0000-000011000000}"/>
    <cellStyle name="Comma 3 5 4 2 10" xfId="43687" xr:uid="{00000000-0005-0000-0000-000011000000}"/>
    <cellStyle name="Comma 3 5 4 2 2" xfId="1423" xr:uid="{00000000-0005-0000-0000-000011000000}"/>
    <cellStyle name="Comma 3 5 4 2 2 2" xfId="2969" xr:uid="{00000000-0005-0000-0000-000074040000}"/>
    <cellStyle name="Comma 3 5 4 2 2 2 2" xfId="9127" xr:uid="{00000000-0005-0000-0000-000074040000}"/>
    <cellStyle name="Comma 3 5 4 2 2 2 2 2" xfId="19879" xr:uid="{00000000-0005-0000-0000-000074040000}"/>
    <cellStyle name="Comma 3 5 4 2 2 2 2 3" xfId="30631" xr:uid="{00000000-0005-0000-0000-000074040000}"/>
    <cellStyle name="Comma 3 5 4 2 2 2 2 4" xfId="41383" xr:uid="{00000000-0005-0000-0000-000074040000}"/>
    <cellStyle name="Comma 3 5 4 2 2 2 2 5" xfId="52135" xr:uid="{00000000-0005-0000-0000-000074040000}"/>
    <cellStyle name="Comma 3 5 4 2 2 2 3" xfId="13735" xr:uid="{00000000-0005-0000-0000-000074040000}"/>
    <cellStyle name="Comma 3 5 4 2 2 2 4" xfId="24487" xr:uid="{00000000-0005-0000-0000-000074040000}"/>
    <cellStyle name="Comma 3 5 4 2 2 2 5" xfId="35239" xr:uid="{00000000-0005-0000-0000-000074040000}"/>
    <cellStyle name="Comma 3 5 4 2 2 2 6" xfId="45991" xr:uid="{00000000-0005-0000-0000-000074040000}"/>
    <cellStyle name="Comma 3 5 4 2 2 3" xfId="4511" xr:uid="{00000000-0005-0000-0000-000011000000}"/>
    <cellStyle name="Comma 3 5 4 2 2 3 2" xfId="10663" xr:uid="{00000000-0005-0000-0000-000011000000}"/>
    <cellStyle name="Comma 3 5 4 2 2 3 2 2" xfId="21415" xr:uid="{00000000-0005-0000-0000-000011000000}"/>
    <cellStyle name="Comma 3 5 4 2 2 3 2 3" xfId="32167" xr:uid="{00000000-0005-0000-0000-000011000000}"/>
    <cellStyle name="Comma 3 5 4 2 2 3 2 4" xfId="42919" xr:uid="{00000000-0005-0000-0000-000011000000}"/>
    <cellStyle name="Comma 3 5 4 2 2 3 2 5" xfId="53671" xr:uid="{00000000-0005-0000-0000-000011000000}"/>
    <cellStyle name="Comma 3 5 4 2 2 3 3" xfId="15271" xr:uid="{00000000-0005-0000-0000-000011000000}"/>
    <cellStyle name="Comma 3 5 4 2 2 3 4" xfId="26023" xr:uid="{00000000-0005-0000-0000-000011000000}"/>
    <cellStyle name="Comma 3 5 4 2 2 3 5" xfId="36775" xr:uid="{00000000-0005-0000-0000-000011000000}"/>
    <cellStyle name="Comma 3 5 4 2 2 3 6" xfId="47527" xr:uid="{00000000-0005-0000-0000-000011000000}"/>
    <cellStyle name="Comma 3 5 4 2 2 4" xfId="6055" xr:uid="{00000000-0005-0000-0000-000011000000}"/>
    <cellStyle name="Comma 3 5 4 2 2 4 2" xfId="16807" xr:uid="{00000000-0005-0000-0000-000011000000}"/>
    <cellStyle name="Comma 3 5 4 2 2 4 3" xfId="27559" xr:uid="{00000000-0005-0000-0000-000011000000}"/>
    <cellStyle name="Comma 3 5 4 2 2 4 4" xfId="38311" xr:uid="{00000000-0005-0000-0000-000011000000}"/>
    <cellStyle name="Comma 3 5 4 2 2 4 5" xfId="49063" xr:uid="{00000000-0005-0000-0000-000011000000}"/>
    <cellStyle name="Comma 3 5 4 2 2 5" xfId="7591" xr:uid="{00000000-0005-0000-0000-000011000000}"/>
    <cellStyle name="Comma 3 5 4 2 2 5 2" xfId="18343" xr:uid="{00000000-0005-0000-0000-000011000000}"/>
    <cellStyle name="Comma 3 5 4 2 2 5 3" xfId="29095" xr:uid="{00000000-0005-0000-0000-000011000000}"/>
    <cellStyle name="Comma 3 5 4 2 2 5 4" xfId="39847" xr:uid="{00000000-0005-0000-0000-000011000000}"/>
    <cellStyle name="Comma 3 5 4 2 2 5 5" xfId="50599" xr:uid="{00000000-0005-0000-0000-000011000000}"/>
    <cellStyle name="Comma 3 5 4 2 2 6" xfId="12199" xr:uid="{00000000-0005-0000-0000-000011000000}"/>
    <cellStyle name="Comma 3 5 4 2 2 7" xfId="22951" xr:uid="{00000000-0005-0000-0000-000011000000}"/>
    <cellStyle name="Comma 3 5 4 2 2 8" xfId="33703" xr:uid="{00000000-0005-0000-0000-000011000000}"/>
    <cellStyle name="Comma 3 5 4 2 2 9" xfId="44455" xr:uid="{00000000-0005-0000-0000-000011000000}"/>
    <cellStyle name="Comma 3 5 4 2 3" xfId="2200" xr:uid="{00000000-0005-0000-0000-000073040000}"/>
    <cellStyle name="Comma 3 5 4 2 3 2" xfId="8359" xr:uid="{00000000-0005-0000-0000-000073040000}"/>
    <cellStyle name="Comma 3 5 4 2 3 2 2" xfId="19111" xr:uid="{00000000-0005-0000-0000-000073040000}"/>
    <cellStyle name="Comma 3 5 4 2 3 2 3" xfId="29863" xr:uid="{00000000-0005-0000-0000-000073040000}"/>
    <cellStyle name="Comma 3 5 4 2 3 2 4" xfId="40615" xr:uid="{00000000-0005-0000-0000-000073040000}"/>
    <cellStyle name="Comma 3 5 4 2 3 2 5" xfId="51367" xr:uid="{00000000-0005-0000-0000-000073040000}"/>
    <cellStyle name="Comma 3 5 4 2 3 3" xfId="12967" xr:uid="{00000000-0005-0000-0000-000073040000}"/>
    <cellStyle name="Comma 3 5 4 2 3 4" xfId="23719" xr:uid="{00000000-0005-0000-0000-000073040000}"/>
    <cellStyle name="Comma 3 5 4 2 3 5" xfId="34471" xr:uid="{00000000-0005-0000-0000-000073040000}"/>
    <cellStyle name="Comma 3 5 4 2 3 6" xfId="45223" xr:uid="{00000000-0005-0000-0000-000073040000}"/>
    <cellStyle name="Comma 3 5 4 2 4" xfId="3743" xr:uid="{00000000-0005-0000-0000-000011000000}"/>
    <cellStyle name="Comma 3 5 4 2 4 2" xfId="9895" xr:uid="{00000000-0005-0000-0000-000011000000}"/>
    <cellStyle name="Comma 3 5 4 2 4 2 2" xfId="20647" xr:uid="{00000000-0005-0000-0000-000011000000}"/>
    <cellStyle name="Comma 3 5 4 2 4 2 3" xfId="31399" xr:uid="{00000000-0005-0000-0000-000011000000}"/>
    <cellStyle name="Comma 3 5 4 2 4 2 4" xfId="42151" xr:uid="{00000000-0005-0000-0000-000011000000}"/>
    <cellStyle name="Comma 3 5 4 2 4 2 5" xfId="52903" xr:uid="{00000000-0005-0000-0000-000011000000}"/>
    <cellStyle name="Comma 3 5 4 2 4 3" xfId="14503" xr:uid="{00000000-0005-0000-0000-000011000000}"/>
    <cellStyle name="Comma 3 5 4 2 4 4" xfId="25255" xr:uid="{00000000-0005-0000-0000-000011000000}"/>
    <cellStyle name="Comma 3 5 4 2 4 5" xfId="36007" xr:uid="{00000000-0005-0000-0000-000011000000}"/>
    <cellStyle name="Comma 3 5 4 2 4 6" xfId="46759" xr:uid="{00000000-0005-0000-0000-000011000000}"/>
    <cellStyle name="Comma 3 5 4 2 5" xfId="5283" xr:uid="{00000000-0005-0000-0000-000011000000}"/>
    <cellStyle name="Comma 3 5 4 2 5 2" xfId="16039" xr:uid="{00000000-0005-0000-0000-000011000000}"/>
    <cellStyle name="Comma 3 5 4 2 5 3" xfId="26791" xr:uid="{00000000-0005-0000-0000-000011000000}"/>
    <cellStyle name="Comma 3 5 4 2 5 4" xfId="37543" xr:uid="{00000000-0005-0000-0000-000011000000}"/>
    <cellStyle name="Comma 3 5 4 2 5 5" xfId="48295" xr:uid="{00000000-0005-0000-0000-000011000000}"/>
    <cellStyle name="Comma 3 5 4 2 6" xfId="6823" xr:uid="{00000000-0005-0000-0000-000011000000}"/>
    <cellStyle name="Comma 3 5 4 2 6 2" xfId="17575" xr:uid="{00000000-0005-0000-0000-000011000000}"/>
    <cellStyle name="Comma 3 5 4 2 6 3" xfId="28327" xr:uid="{00000000-0005-0000-0000-000011000000}"/>
    <cellStyle name="Comma 3 5 4 2 6 4" xfId="39079" xr:uid="{00000000-0005-0000-0000-000011000000}"/>
    <cellStyle name="Comma 3 5 4 2 6 5" xfId="49831" xr:uid="{00000000-0005-0000-0000-000011000000}"/>
    <cellStyle name="Comma 3 5 4 2 7" xfId="11431" xr:uid="{00000000-0005-0000-0000-000011000000}"/>
    <cellStyle name="Comma 3 5 4 2 8" xfId="22183" xr:uid="{00000000-0005-0000-0000-000011000000}"/>
    <cellStyle name="Comma 3 5 4 2 9" xfId="32935" xr:uid="{00000000-0005-0000-0000-000011000000}"/>
    <cellStyle name="Comma 3 5 4 3" xfId="1039" xr:uid="{00000000-0005-0000-0000-000011000000}"/>
    <cellStyle name="Comma 3 5 4 3 2" xfId="2585" xr:uid="{00000000-0005-0000-0000-000075040000}"/>
    <cellStyle name="Comma 3 5 4 3 2 2" xfId="8743" xr:uid="{00000000-0005-0000-0000-000075040000}"/>
    <cellStyle name="Comma 3 5 4 3 2 2 2" xfId="19495" xr:uid="{00000000-0005-0000-0000-000075040000}"/>
    <cellStyle name="Comma 3 5 4 3 2 2 3" xfId="30247" xr:uid="{00000000-0005-0000-0000-000075040000}"/>
    <cellStyle name="Comma 3 5 4 3 2 2 4" xfId="40999" xr:uid="{00000000-0005-0000-0000-000075040000}"/>
    <cellStyle name="Comma 3 5 4 3 2 2 5" xfId="51751" xr:uid="{00000000-0005-0000-0000-000075040000}"/>
    <cellStyle name="Comma 3 5 4 3 2 3" xfId="13351" xr:uid="{00000000-0005-0000-0000-000075040000}"/>
    <cellStyle name="Comma 3 5 4 3 2 4" xfId="24103" xr:uid="{00000000-0005-0000-0000-000075040000}"/>
    <cellStyle name="Comma 3 5 4 3 2 5" xfId="34855" xr:uid="{00000000-0005-0000-0000-000075040000}"/>
    <cellStyle name="Comma 3 5 4 3 2 6" xfId="45607" xr:uid="{00000000-0005-0000-0000-000075040000}"/>
    <cellStyle name="Comma 3 5 4 3 3" xfId="4127" xr:uid="{00000000-0005-0000-0000-000011000000}"/>
    <cellStyle name="Comma 3 5 4 3 3 2" xfId="10279" xr:uid="{00000000-0005-0000-0000-000011000000}"/>
    <cellStyle name="Comma 3 5 4 3 3 2 2" xfId="21031" xr:uid="{00000000-0005-0000-0000-000011000000}"/>
    <cellStyle name="Comma 3 5 4 3 3 2 3" xfId="31783" xr:uid="{00000000-0005-0000-0000-000011000000}"/>
    <cellStyle name="Comma 3 5 4 3 3 2 4" xfId="42535" xr:uid="{00000000-0005-0000-0000-000011000000}"/>
    <cellStyle name="Comma 3 5 4 3 3 2 5" xfId="53287" xr:uid="{00000000-0005-0000-0000-000011000000}"/>
    <cellStyle name="Comma 3 5 4 3 3 3" xfId="14887" xr:uid="{00000000-0005-0000-0000-000011000000}"/>
    <cellStyle name="Comma 3 5 4 3 3 4" xfId="25639" xr:uid="{00000000-0005-0000-0000-000011000000}"/>
    <cellStyle name="Comma 3 5 4 3 3 5" xfId="36391" xr:uid="{00000000-0005-0000-0000-000011000000}"/>
    <cellStyle name="Comma 3 5 4 3 3 6" xfId="47143" xr:uid="{00000000-0005-0000-0000-000011000000}"/>
    <cellStyle name="Comma 3 5 4 3 4" xfId="5671" xr:uid="{00000000-0005-0000-0000-000011000000}"/>
    <cellStyle name="Comma 3 5 4 3 4 2" xfId="16423" xr:uid="{00000000-0005-0000-0000-000011000000}"/>
    <cellStyle name="Comma 3 5 4 3 4 3" xfId="27175" xr:uid="{00000000-0005-0000-0000-000011000000}"/>
    <cellStyle name="Comma 3 5 4 3 4 4" xfId="37927" xr:uid="{00000000-0005-0000-0000-000011000000}"/>
    <cellStyle name="Comma 3 5 4 3 4 5" xfId="48679" xr:uid="{00000000-0005-0000-0000-000011000000}"/>
    <cellStyle name="Comma 3 5 4 3 5" xfId="7207" xr:uid="{00000000-0005-0000-0000-000011000000}"/>
    <cellStyle name="Comma 3 5 4 3 5 2" xfId="17959" xr:uid="{00000000-0005-0000-0000-000011000000}"/>
    <cellStyle name="Comma 3 5 4 3 5 3" xfId="28711" xr:uid="{00000000-0005-0000-0000-000011000000}"/>
    <cellStyle name="Comma 3 5 4 3 5 4" xfId="39463" xr:uid="{00000000-0005-0000-0000-000011000000}"/>
    <cellStyle name="Comma 3 5 4 3 5 5" xfId="50215" xr:uid="{00000000-0005-0000-0000-000011000000}"/>
    <cellStyle name="Comma 3 5 4 3 6" xfId="11815" xr:uid="{00000000-0005-0000-0000-000011000000}"/>
    <cellStyle name="Comma 3 5 4 3 7" xfId="22567" xr:uid="{00000000-0005-0000-0000-000011000000}"/>
    <cellStyle name="Comma 3 5 4 3 8" xfId="33319" xr:uid="{00000000-0005-0000-0000-000011000000}"/>
    <cellStyle name="Comma 3 5 4 3 9" xfId="44071" xr:uid="{00000000-0005-0000-0000-000011000000}"/>
    <cellStyle name="Comma 3 5 4 4" xfId="1816" xr:uid="{00000000-0005-0000-0000-000072040000}"/>
    <cellStyle name="Comma 3 5 4 4 2" xfId="7975" xr:uid="{00000000-0005-0000-0000-000072040000}"/>
    <cellStyle name="Comma 3 5 4 4 2 2" xfId="18727" xr:uid="{00000000-0005-0000-0000-000072040000}"/>
    <cellStyle name="Comma 3 5 4 4 2 3" xfId="29479" xr:uid="{00000000-0005-0000-0000-000072040000}"/>
    <cellStyle name="Comma 3 5 4 4 2 4" xfId="40231" xr:uid="{00000000-0005-0000-0000-000072040000}"/>
    <cellStyle name="Comma 3 5 4 4 2 5" xfId="50983" xr:uid="{00000000-0005-0000-0000-000072040000}"/>
    <cellStyle name="Comma 3 5 4 4 3" xfId="12583" xr:uid="{00000000-0005-0000-0000-000072040000}"/>
    <cellStyle name="Comma 3 5 4 4 4" xfId="23335" xr:uid="{00000000-0005-0000-0000-000072040000}"/>
    <cellStyle name="Comma 3 5 4 4 5" xfId="34087" xr:uid="{00000000-0005-0000-0000-000072040000}"/>
    <cellStyle name="Comma 3 5 4 4 6" xfId="44839" xr:uid="{00000000-0005-0000-0000-000072040000}"/>
    <cellStyle name="Comma 3 5 4 5" xfId="3359" xr:uid="{00000000-0005-0000-0000-000011000000}"/>
    <cellStyle name="Comma 3 5 4 5 2" xfId="9511" xr:uid="{00000000-0005-0000-0000-000011000000}"/>
    <cellStyle name="Comma 3 5 4 5 2 2" xfId="20263" xr:uid="{00000000-0005-0000-0000-000011000000}"/>
    <cellStyle name="Comma 3 5 4 5 2 3" xfId="31015" xr:uid="{00000000-0005-0000-0000-000011000000}"/>
    <cellStyle name="Comma 3 5 4 5 2 4" xfId="41767" xr:uid="{00000000-0005-0000-0000-000011000000}"/>
    <cellStyle name="Comma 3 5 4 5 2 5" xfId="52519" xr:uid="{00000000-0005-0000-0000-000011000000}"/>
    <cellStyle name="Comma 3 5 4 5 3" xfId="14119" xr:uid="{00000000-0005-0000-0000-000011000000}"/>
    <cellStyle name="Comma 3 5 4 5 4" xfId="24871" xr:uid="{00000000-0005-0000-0000-000011000000}"/>
    <cellStyle name="Comma 3 5 4 5 5" xfId="35623" xr:uid="{00000000-0005-0000-0000-000011000000}"/>
    <cellStyle name="Comma 3 5 4 5 6" xfId="46375" xr:uid="{00000000-0005-0000-0000-000011000000}"/>
    <cellStyle name="Comma 3 5 4 6" xfId="4899" xr:uid="{00000000-0005-0000-0000-000011000000}"/>
    <cellStyle name="Comma 3 5 4 6 2" xfId="15655" xr:uid="{00000000-0005-0000-0000-000011000000}"/>
    <cellStyle name="Comma 3 5 4 6 3" xfId="26407" xr:uid="{00000000-0005-0000-0000-000011000000}"/>
    <cellStyle name="Comma 3 5 4 6 4" xfId="37159" xr:uid="{00000000-0005-0000-0000-000011000000}"/>
    <cellStyle name="Comma 3 5 4 6 5" xfId="47911" xr:uid="{00000000-0005-0000-0000-000011000000}"/>
    <cellStyle name="Comma 3 5 4 7" xfId="6439" xr:uid="{00000000-0005-0000-0000-000011000000}"/>
    <cellStyle name="Comma 3 5 4 7 2" xfId="17191" xr:uid="{00000000-0005-0000-0000-000011000000}"/>
    <cellStyle name="Comma 3 5 4 7 3" xfId="27943" xr:uid="{00000000-0005-0000-0000-000011000000}"/>
    <cellStyle name="Comma 3 5 4 7 4" xfId="38695" xr:uid="{00000000-0005-0000-0000-000011000000}"/>
    <cellStyle name="Comma 3 5 4 7 5" xfId="49447" xr:uid="{00000000-0005-0000-0000-000011000000}"/>
    <cellStyle name="Comma 3 5 4 8" xfId="11047" xr:uid="{00000000-0005-0000-0000-000011000000}"/>
    <cellStyle name="Comma 3 5 4 9" xfId="21799" xr:uid="{00000000-0005-0000-0000-000011000000}"/>
    <cellStyle name="Comma 3 5 5" xfId="323" xr:uid="{00000000-0005-0000-0000-000011000000}"/>
    <cellStyle name="Comma 3 5 5 10" xfId="32615" xr:uid="{00000000-0005-0000-0000-000011000000}"/>
    <cellStyle name="Comma 3 5 5 11" xfId="43367" xr:uid="{00000000-0005-0000-0000-000011000000}"/>
    <cellStyle name="Comma 3 5 5 2" xfId="707" xr:uid="{00000000-0005-0000-0000-000011000000}"/>
    <cellStyle name="Comma 3 5 5 2 10" xfId="43751" xr:uid="{00000000-0005-0000-0000-000011000000}"/>
    <cellStyle name="Comma 3 5 5 2 2" xfId="1487" xr:uid="{00000000-0005-0000-0000-000011000000}"/>
    <cellStyle name="Comma 3 5 5 2 2 2" xfId="3033" xr:uid="{00000000-0005-0000-0000-000078040000}"/>
    <cellStyle name="Comma 3 5 5 2 2 2 2" xfId="9191" xr:uid="{00000000-0005-0000-0000-000078040000}"/>
    <cellStyle name="Comma 3 5 5 2 2 2 2 2" xfId="19943" xr:uid="{00000000-0005-0000-0000-000078040000}"/>
    <cellStyle name="Comma 3 5 5 2 2 2 2 3" xfId="30695" xr:uid="{00000000-0005-0000-0000-000078040000}"/>
    <cellStyle name="Comma 3 5 5 2 2 2 2 4" xfId="41447" xr:uid="{00000000-0005-0000-0000-000078040000}"/>
    <cellStyle name="Comma 3 5 5 2 2 2 2 5" xfId="52199" xr:uid="{00000000-0005-0000-0000-000078040000}"/>
    <cellStyle name="Comma 3 5 5 2 2 2 3" xfId="13799" xr:uid="{00000000-0005-0000-0000-000078040000}"/>
    <cellStyle name="Comma 3 5 5 2 2 2 4" xfId="24551" xr:uid="{00000000-0005-0000-0000-000078040000}"/>
    <cellStyle name="Comma 3 5 5 2 2 2 5" xfId="35303" xr:uid="{00000000-0005-0000-0000-000078040000}"/>
    <cellStyle name="Comma 3 5 5 2 2 2 6" xfId="46055" xr:uid="{00000000-0005-0000-0000-000078040000}"/>
    <cellStyle name="Comma 3 5 5 2 2 3" xfId="4575" xr:uid="{00000000-0005-0000-0000-000011000000}"/>
    <cellStyle name="Comma 3 5 5 2 2 3 2" xfId="10727" xr:uid="{00000000-0005-0000-0000-000011000000}"/>
    <cellStyle name="Comma 3 5 5 2 2 3 2 2" xfId="21479" xr:uid="{00000000-0005-0000-0000-000011000000}"/>
    <cellStyle name="Comma 3 5 5 2 2 3 2 3" xfId="32231" xr:uid="{00000000-0005-0000-0000-000011000000}"/>
    <cellStyle name="Comma 3 5 5 2 2 3 2 4" xfId="42983" xr:uid="{00000000-0005-0000-0000-000011000000}"/>
    <cellStyle name="Comma 3 5 5 2 2 3 2 5" xfId="53735" xr:uid="{00000000-0005-0000-0000-000011000000}"/>
    <cellStyle name="Comma 3 5 5 2 2 3 3" xfId="15335" xr:uid="{00000000-0005-0000-0000-000011000000}"/>
    <cellStyle name="Comma 3 5 5 2 2 3 4" xfId="26087" xr:uid="{00000000-0005-0000-0000-000011000000}"/>
    <cellStyle name="Comma 3 5 5 2 2 3 5" xfId="36839" xr:uid="{00000000-0005-0000-0000-000011000000}"/>
    <cellStyle name="Comma 3 5 5 2 2 3 6" xfId="47591" xr:uid="{00000000-0005-0000-0000-000011000000}"/>
    <cellStyle name="Comma 3 5 5 2 2 4" xfId="6119" xr:uid="{00000000-0005-0000-0000-000011000000}"/>
    <cellStyle name="Comma 3 5 5 2 2 4 2" xfId="16871" xr:uid="{00000000-0005-0000-0000-000011000000}"/>
    <cellStyle name="Comma 3 5 5 2 2 4 3" xfId="27623" xr:uid="{00000000-0005-0000-0000-000011000000}"/>
    <cellStyle name="Comma 3 5 5 2 2 4 4" xfId="38375" xr:uid="{00000000-0005-0000-0000-000011000000}"/>
    <cellStyle name="Comma 3 5 5 2 2 4 5" xfId="49127" xr:uid="{00000000-0005-0000-0000-000011000000}"/>
    <cellStyle name="Comma 3 5 5 2 2 5" xfId="7655" xr:uid="{00000000-0005-0000-0000-000011000000}"/>
    <cellStyle name="Comma 3 5 5 2 2 5 2" xfId="18407" xr:uid="{00000000-0005-0000-0000-000011000000}"/>
    <cellStyle name="Comma 3 5 5 2 2 5 3" xfId="29159" xr:uid="{00000000-0005-0000-0000-000011000000}"/>
    <cellStyle name="Comma 3 5 5 2 2 5 4" xfId="39911" xr:uid="{00000000-0005-0000-0000-000011000000}"/>
    <cellStyle name="Comma 3 5 5 2 2 5 5" xfId="50663" xr:uid="{00000000-0005-0000-0000-000011000000}"/>
    <cellStyle name="Comma 3 5 5 2 2 6" xfId="12263" xr:uid="{00000000-0005-0000-0000-000011000000}"/>
    <cellStyle name="Comma 3 5 5 2 2 7" xfId="23015" xr:uid="{00000000-0005-0000-0000-000011000000}"/>
    <cellStyle name="Comma 3 5 5 2 2 8" xfId="33767" xr:uid="{00000000-0005-0000-0000-000011000000}"/>
    <cellStyle name="Comma 3 5 5 2 2 9" xfId="44519" xr:uid="{00000000-0005-0000-0000-000011000000}"/>
    <cellStyle name="Comma 3 5 5 2 3" xfId="2264" xr:uid="{00000000-0005-0000-0000-000077040000}"/>
    <cellStyle name="Comma 3 5 5 2 3 2" xfId="8423" xr:uid="{00000000-0005-0000-0000-000077040000}"/>
    <cellStyle name="Comma 3 5 5 2 3 2 2" xfId="19175" xr:uid="{00000000-0005-0000-0000-000077040000}"/>
    <cellStyle name="Comma 3 5 5 2 3 2 3" xfId="29927" xr:uid="{00000000-0005-0000-0000-000077040000}"/>
    <cellStyle name="Comma 3 5 5 2 3 2 4" xfId="40679" xr:uid="{00000000-0005-0000-0000-000077040000}"/>
    <cellStyle name="Comma 3 5 5 2 3 2 5" xfId="51431" xr:uid="{00000000-0005-0000-0000-000077040000}"/>
    <cellStyle name="Comma 3 5 5 2 3 3" xfId="13031" xr:uid="{00000000-0005-0000-0000-000077040000}"/>
    <cellStyle name="Comma 3 5 5 2 3 4" xfId="23783" xr:uid="{00000000-0005-0000-0000-000077040000}"/>
    <cellStyle name="Comma 3 5 5 2 3 5" xfId="34535" xr:uid="{00000000-0005-0000-0000-000077040000}"/>
    <cellStyle name="Comma 3 5 5 2 3 6" xfId="45287" xr:uid="{00000000-0005-0000-0000-000077040000}"/>
    <cellStyle name="Comma 3 5 5 2 4" xfId="3807" xr:uid="{00000000-0005-0000-0000-000011000000}"/>
    <cellStyle name="Comma 3 5 5 2 4 2" xfId="9959" xr:uid="{00000000-0005-0000-0000-000011000000}"/>
    <cellStyle name="Comma 3 5 5 2 4 2 2" xfId="20711" xr:uid="{00000000-0005-0000-0000-000011000000}"/>
    <cellStyle name="Comma 3 5 5 2 4 2 3" xfId="31463" xr:uid="{00000000-0005-0000-0000-000011000000}"/>
    <cellStyle name="Comma 3 5 5 2 4 2 4" xfId="42215" xr:uid="{00000000-0005-0000-0000-000011000000}"/>
    <cellStyle name="Comma 3 5 5 2 4 2 5" xfId="52967" xr:uid="{00000000-0005-0000-0000-000011000000}"/>
    <cellStyle name="Comma 3 5 5 2 4 3" xfId="14567" xr:uid="{00000000-0005-0000-0000-000011000000}"/>
    <cellStyle name="Comma 3 5 5 2 4 4" xfId="25319" xr:uid="{00000000-0005-0000-0000-000011000000}"/>
    <cellStyle name="Comma 3 5 5 2 4 5" xfId="36071" xr:uid="{00000000-0005-0000-0000-000011000000}"/>
    <cellStyle name="Comma 3 5 5 2 4 6" xfId="46823" xr:uid="{00000000-0005-0000-0000-000011000000}"/>
    <cellStyle name="Comma 3 5 5 2 5" xfId="5347" xr:uid="{00000000-0005-0000-0000-000011000000}"/>
    <cellStyle name="Comma 3 5 5 2 5 2" xfId="16103" xr:uid="{00000000-0005-0000-0000-000011000000}"/>
    <cellStyle name="Comma 3 5 5 2 5 3" xfId="26855" xr:uid="{00000000-0005-0000-0000-000011000000}"/>
    <cellStyle name="Comma 3 5 5 2 5 4" xfId="37607" xr:uid="{00000000-0005-0000-0000-000011000000}"/>
    <cellStyle name="Comma 3 5 5 2 5 5" xfId="48359" xr:uid="{00000000-0005-0000-0000-000011000000}"/>
    <cellStyle name="Comma 3 5 5 2 6" xfId="6887" xr:uid="{00000000-0005-0000-0000-000011000000}"/>
    <cellStyle name="Comma 3 5 5 2 6 2" xfId="17639" xr:uid="{00000000-0005-0000-0000-000011000000}"/>
    <cellStyle name="Comma 3 5 5 2 6 3" xfId="28391" xr:uid="{00000000-0005-0000-0000-000011000000}"/>
    <cellStyle name="Comma 3 5 5 2 6 4" xfId="39143" xr:uid="{00000000-0005-0000-0000-000011000000}"/>
    <cellStyle name="Comma 3 5 5 2 6 5" xfId="49895" xr:uid="{00000000-0005-0000-0000-000011000000}"/>
    <cellStyle name="Comma 3 5 5 2 7" xfId="11495" xr:uid="{00000000-0005-0000-0000-000011000000}"/>
    <cellStyle name="Comma 3 5 5 2 8" xfId="22247" xr:uid="{00000000-0005-0000-0000-000011000000}"/>
    <cellStyle name="Comma 3 5 5 2 9" xfId="32999" xr:uid="{00000000-0005-0000-0000-000011000000}"/>
    <cellStyle name="Comma 3 5 5 3" xfId="1103" xr:uid="{00000000-0005-0000-0000-000011000000}"/>
    <cellStyle name="Comma 3 5 5 3 2" xfId="2649" xr:uid="{00000000-0005-0000-0000-000079040000}"/>
    <cellStyle name="Comma 3 5 5 3 2 2" xfId="8807" xr:uid="{00000000-0005-0000-0000-000079040000}"/>
    <cellStyle name="Comma 3 5 5 3 2 2 2" xfId="19559" xr:uid="{00000000-0005-0000-0000-000079040000}"/>
    <cellStyle name="Comma 3 5 5 3 2 2 3" xfId="30311" xr:uid="{00000000-0005-0000-0000-000079040000}"/>
    <cellStyle name="Comma 3 5 5 3 2 2 4" xfId="41063" xr:uid="{00000000-0005-0000-0000-000079040000}"/>
    <cellStyle name="Comma 3 5 5 3 2 2 5" xfId="51815" xr:uid="{00000000-0005-0000-0000-000079040000}"/>
    <cellStyle name="Comma 3 5 5 3 2 3" xfId="13415" xr:uid="{00000000-0005-0000-0000-000079040000}"/>
    <cellStyle name="Comma 3 5 5 3 2 4" xfId="24167" xr:uid="{00000000-0005-0000-0000-000079040000}"/>
    <cellStyle name="Comma 3 5 5 3 2 5" xfId="34919" xr:uid="{00000000-0005-0000-0000-000079040000}"/>
    <cellStyle name="Comma 3 5 5 3 2 6" xfId="45671" xr:uid="{00000000-0005-0000-0000-000079040000}"/>
    <cellStyle name="Comma 3 5 5 3 3" xfId="4191" xr:uid="{00000000-0005-0000-0000-000011000000}"/>
    <cellStyle name="Comma 3 5 5 3 3 2" xfId="10343" xr:uid="{00000000-0005-0000-0000-000011000000}"/>
    <cellStyle name="Comma 3 5 5 3 3 2 2" xfId="21095" xr:uid="{00000000-0005-0000-0000-000011000000}"/>
    <cellStyle name="Comma 3 5 5 3 3 2 3" xfId="31847" xr:uid="{00000000-0005-0000-0000-000011000000}"/>
    <cellStyle name="Comma 3 5 5 3 3 2 4" xfId="42599" xr:uid="{00000000-0005-0000-0000-000011000000}"/>
    <cellStyle name="Comma 3 5 5 3 3 2 5" xfId="53351" xr:uid="{00000000-0005-0000-0000-000011000000}"/>
    <cellStyle name="Comma 3 5 5 3 3 3" xfId="14951" xr:uid="{00000000-0005-0000-0000-000011000000}"/>
    <cellStyle name="Comma 3 5 5 3 3 4" xfId="25703" xr:uid="{00000000-0005-0000-0000-000011000000}"/>
    <cellStyle name="Comma 3 5 5 3 3 5" xfId="36455" xr:uid="{00000000-0005-0000-0000-000011000000}"/>
    <cellStyle name="Comma 3 5 5 3 3 6" xfId="47207" xr:uid="{00000000-0005-0000-0000-000011000000}"/>
    <cellStyle name="Comma 3 5 5 3 4" xfId="5735" xr:uid="{00000000-0005-0000-0000-000011000000}"/>
    <cellStyle name="Comma 3 5 5 3 4 2" xfId="16487" xr:uid="{00000000-0005-0000-0000-000011000000}"/>
    <cellStyle name="Comma 3 5 5 3 4 3" xfId="27239" xr:uid="{00000000-0005-0000-0000-000011000000}"/>
    <cellStyle name="Comma 3 5 5 3 4 4" xfId="37991" xr:uid="{00000000-0005-0000-0000-000011000000}"/>
    <cellStyle name="Comma 3 5 5 3 4 5" xfId="48743" xr:uid="{00000000-0005-0000-0000-000011000000}"/>
    <cellStyle name="Comma 3 5 5 3 5" xfId="7271" xr:uid="{00000000-0005-0000-0000-000011000000}"/>
    <cellStyle name="Comma 3 5 5 3 5 2" xfId="18023" xr:uid="{00000000-0005-0000-0000-000011000000}"/>
    <cellStyle name="Comma 3 5 5 3 5 3" xfId="28775" xr:uid="{00000000-0005-0000-0000-000011000000}"/>
    <cellStyle name="Comma 3 5 5 3 5 4" xfId="39527" xr:uid="{00000000-0005-0000-0000-000011000000}"/>
    <cellStyle name="Comma 3 5 5 3 5 5" xfId="50279" xr:uid="{00000000-0005-0000-0000-000011000000}"/>
    <cellStyle name="Comma 3 5 5 3 6" xfId="11879" xr:uid="{00000000-0005-0000-0000-000011000000}"/>
    <cellStyle name="Comma 3 5 5 3 7" xfId="22631" xr:uid="{00000000-0005-0000-0000-000011000000}"/>
    <cellStyle name="Comma 3 5 5 3 8" xfId="33383" xr:uid="{00000000-0005-0000-0000-000011000000}"/>
    <cellStyle name="Comma 3 5 5 3 9" xfId="44135" xr:uid="{00000000-0005-0000-0000-000011000000}"/>
    <cellStyle name="Comma 3 5 5 4" xfId="1880" xr:uid="{00000000-0005-0000-0000-000076040000}"/>
    <cellStyle name="Comma 3 5 5 4 2" xfId="8039" xr:uid="{00000000-0005-0000-0000-000076040000}"/>
    <cellStyle name="Comma 3 5 5 4 2 2" xfId="18791" xr:uid="{00000000-0005-0000-0000-000076040000}"/>
    <cellStyle name="Comma 3 5 5 4 2 3" xfId="29543" xr:uid="{00000000-0005-0000-0000-000076040000}"/>
    <cellStyle name="Comma 3 5 5 4 2 4" xfId="40295" xr:uid="{00000000-0005-0000-0000-000076040000}"/>
    <cellStyle name="Comma 3 5 5 4 2 5" xfId="51047" xr:uid="{00000000-0005-0000-0000-000076040000}"/>
    <cellStyle name="Comma 3 5 5 4 3" xfId="12647" xr:uid="{00000000-0005-0000-0000-000076040000}"/>
    <cellStyle name="Comma 3 5 5 4 4" xfId="23399" xr:uid="{00000000-0005-0000-0000-000076040000}"/>
    <cellStyle name="Comma 3 5 5 4 5" xfId="34151" xr:uid="{00000000-0005-0000-0000-000076040000}"/>
    <cellStyle name="Comma 3 5 5 4 6" xfId="44903" xr:uid="{00000000-0005-0000-0000-000076040000}"/>
    <cellStyle name="Comma 3 5 5 5" xfId="3423" xr:uid="{00000000-0005-0000-0000-000011000000}"/>
    <cellStyle name="Comma 3 5 5 5 2" xfId="9575" xr:uid="{00000000-0005-0000-0000-000011000000}"/>
    <cellStyle name="Comma 3 5 5 5 2 2" xfId="20327" xr:uid="{00000000-0005-0000-0000-000011000000}"/>
    <cellStyle name="Comma 3 5 5 5 2 3" xfId="31079" xr:uid="{00000000-0005-0000-0000-000011000000}"/>
    <cellStyle name="Comma 3 5 5 5 2 4" xfId="41831" xr:uid="{00000000-0005-0000-0000-000011000000}"/>
    <cellStyle name="Comma 3 5 5 5 2 5" xfId="52583" xr:uid="{00000000-0005-0000-0000-000011000000}"/>
    <cellStyle name="Comma 3 5 5 5 3" xfId="14183" xr:uid="{00000000-0005-0000-0000-000011000000}"/>
    <cellStyle name="Comma 3 5 5 5 4" xfId="24935" xr:uid="{00000000-0005-0000-0000-000011000000}"/>
    <cellStyle name="Comma 3 5 5 5 5" xfId="35687" xr:uid="{00000000-0005-0000-0000-000011000000}"/>
    <cellStyle name="Comma 3 5 5 5 6" xfId="46439" xr:uid="{00000000-0005-0000-0000-000011000000}"/>
    <cellStyle name="Comma 3 5 5 6" xfId="4963" xr:uid="{00000000-0005-0000-0000-000011000000}"/>
    <cellStyle name="Comma 3 5 5 6 2" xfId="15719" xr:uid="{00000000-0005-0000-0000-000011000000}"/>
    <cellStyle name="Comma 3 5 5 6 3" xfId="26471" xr:uid="{00000000-0005-0000-0000-000011000000}"/>
    <cellStyle name="Comma 3 5 5 6 4" xfId="37223" xr:uid="{00000000-0005-0000-0000-000011000000}"/>
    <cellStyle name="Comma 3 5 5 6 5" xfId="47975" xr:uid="{00000000-0005-0000-0000-000011000000}"/>
    <cellStyle name="Comma 3 5 5 7" xfId="6503" xr:uid="{00000000-0005-0000-0000-000011000000}"/>
    <cellStyle name="Comma 3 5 5 7 2" xfId="17255" xr:uid="{00000000-0005-0000-0000-000011000000}"/>
    <cellStyle name="Comma 3 5 5 7 3" xfId="28007" xr:uid="{00000000-0005-0000-0000-000011000000}"/>
    <cellStyle name="Comma 3 5 5 7 4" xfId="38759" xr:uid="{00000000-0005-0000-0000-000011000000}"/>
    <cellStyle name="Comma 3 5 5 7 5" xfId="49511" xr:uid="{00000000-0005-0000-0000-000011000000}"/>
    <cellStyle name="Comma 3 5 5 8" xfId="11111" xr:uid="{00000000-0005-0000-0000-000011000000}"/>
    <cellStyle name="Comma 3 5 5 9" xfId="21863" xr:uid="{00000000-0005-0000-0000-000011000000}"/>
    <cellStyle name="Comma 3 5 6" xfId="387" xr:uid="{00000000-0005-0000-0000-000011000000}"/>
    <cellStyle name="Comma 3 5 6 10" xfId="32679" xr:uid="{00000000-0005-0000-0000-000011000000}"/>
    <cellStyle name="Comma 3 5 6 11" xfId="43431" xr:uid="{00000000-0005-0000-0000-000011000000}"/>
    <cellStyle name="Comma 3 5 6 2" xfId="771" xr:uid="{00000000-0005-0000-0000-000011000000}"/>
    <cellStyle name="Comma 3 5 6 2 10" xfId="43815" xr:uid="{00000000-0005-0000-0000-000011000000}"/>
    <cellStyle name="Comma 3 5 6 2 2" xfId="1551" xr:uid="{00000000-0005-0000-0000-000011000000}"/>
    <cellStyle name="Comma 3 5 6 2 2 2" xfId="3097" xr:uid="{00000000-0005-0000-0000-00007C040000}"/>
    <cellStyle name="Comma 3 5 6 2 2 2 2" xfId="9255" xr:uid="{00000000-0005-0000-0000-00007C040000}"/>
    <cellStyle name="Comma 3 5 6 2 2 2 2 2" xfId="20007" xr:uid="{00000000-0005-0000-0000-00007C040000}"/>
    <cellStyle name="Comma 3 5 6 2 2 2 2 3" xfId="30759" xr:uid="{00000000-0005-0000-0000-00007C040000}"/>
    <cellStyle name="Comma 3 5 6 2 2 2 2 4" xfId="41511" xr:uid="{00000000-0005-0000-0000-00007C040000}"/>
    <cellStyle name="Comma 3 5 6 2 2 2 2 5" xfId="52263" xr:uid="{00000000-0005-0000-0000-00007C040000}"/>
    <cellStyle name="Comma 3 5 6 2 2 2 3" xfId="13863" xr:uid="{00000000-0005-0000-0000-00007C040000}"/>
    <cellStyle name="Comma 3 5 6 2 2 2 4" xfId="24615" xr:uid="{00000000-0005-0000-0000-00007C040000}"/>
    <cellStyle name="Comma 3 5 6 2 2 2 5" xfId="35367" xr:uid="{00000000-0005-0000-0000-00007C040000}"/>
    <cellStyle name="Comma 3 5 6 2 2 2 6" xfId="46119" xr:uid="{00000000-0005-0000-0000-00007C040000}"/>
    <cellStyle name="Comma 3 5 6 2 2 3" xfId="4639" xr:uid="{00000000-0005-0000-0000-000011000000}"/>
    <cellStyle name="Comma 3 5 6 2 2 3 2" xfId="10791" xr:uid="{00000000-0005-0000-0000-000011000000}"/>
    <cellStyle name="Comma 3 5 6 2 2 3 2 2" xfId="21543" xr:uid="{00000000-0005-0000-0000-000011000000}"/>
    <cellStyle name="Comma 3 5 6 2 2 3 2 3" xfId="32295" xr:uid="{00000000-0005-0000-0000-000011000000}"/>
    <cellStyle name="Comma 3 5 6 2 2 3 2 4" xfId="43047" xr:uid="{00000000-0005-0000-0000-000011000000}"/>
    <cellStyle name="Comma 3 5 6 2 2 3 2 5" xfId="53799" xr:uid="{00000000-0005-0000-0000-000011000000}"/>
    <cellStyle name="Comma 3 5 6 2 2 3 3" xfId="15399" xr:uid="{00000000-0005-0000-0000-000011000000}"/>
    <cellStyle name="Comma 3 5 6 2 2 3 4" xfId="26151" xr:uid="{00000000-0005-0000-0000-000011000000}"/>
    <cellStyle name="Comma 3 5 6 2 2 3 5" xfId="36903" xr:uid="{00000000-0005-0000-0000-000011000000}"/>
    <cellStyle name="Comma 3 5 6 2 2 3 6" xfId="47655" xr:uid="{00000000-0005-0000-0000-000011000000}"/>
    <cellStyle name="Comma 3 5 6 2 2 4" xfId="6183" xr:uid="{00000000-0005-0000-0000-000011000000}"/>
    <cellStyle name="Comma 3 5 6 2 2 4 2" xfId="16935" xr:uid="{00000000-0005-0000-0000-000011000000}"/>
    <cellStyle name="Comma 3 5 6 2 2 4 3" xfId="27687" xr:uid="{00000000-0005-0000-0000-000011000000}"/>
    <cellStyle name="Comma 3 5 6 2 2 4 4" xfId="38439" xr:uid="{00000000-0005-0000-0000-000011000000}"/>
    <cellStyle name="Comma 3 5 6 2 2 4 5" xfId="49191" xr:uid="{00000000-0005-0000-0000-000011000000}"/>
    <cellStyle name="Comma 3 5 6 2 2 5" xfId="7719" xr:uid="{00000000-0005-0000-0000-000011000000}"/>
    <cellStyle name="Comma 3 5 6 2 2 5 2" xfId="18471" xr:uid="{00000000-0005-0000-0000-000011000000}"/>
    <cellStyle name="Comma 3 5 6 2 2 5 3" xfId="29223" xr:uid="{00000000-0005-0000-0000-000011000000}"/>
    <cellStyle name="Comma 3 5 6 2 2 5 4" xfId="39975" xr:uid="{00000000-0005-0000-0000-000011000000}"/>
    <cellStyle name="Comma 3 5 6 2 2 5 5" xfId="50727" xr:uid="{00000000-0005-0000-0000-000011000000}"/>
    <cellStyle name="Comma 3 5 6 2 2 6" xfId="12327" xr:uid="{00000000-0005-0000-0000-000011000000}"/>
    <cellStyle name="Comma 3 5 6 2 2 7" xfId="23079" xr:uid="{00000000-0005-0000-0000-000011000000}"/>
    <cellStyle name="Comma 3 5 6 2 2 8" xfId="33831" xr:uid="{00000000-0005-0000-0000-000011000000}"/>
    <cellStyle name="Comma 3 5 6 2 2 9" xfId="44583" xr:uid="{00000000-0005-0000-0000-000011000000}"/>
    <cellStyle name="Comma 3 5 6 2 3" xfId="2328" xr:uid="{00000000-0005-0000-0000-00007B040000}"/>
    <cellStyle name="Comma 3 5 6 2 3 2" xfId="8487" xr:uid="{00000000-0005-0000-0000-00007B040000}"/>
    <cellStyle name="Comma 3 5 6 2 3 2 2" xfId="19239" xr:uid="{00000000-0005-0000-0000-00007B040000}"/>
    <cellStyle name="Comma 3 5 6 2 3 2 3" xfId="29991" xr:uid="{00000000-0005-0000-0000-00007B040000}"/>
    <cellStyle name="Comma 3 5 6 2 3 2 4" xfId="40743" xr:uid="{00000000-0005-0000-0000-00007B040000}"/>
    <cellStyle name="Comma 3 5 6 2 3 2 5" xfId="51495" xr:uid="{00000000-0005-0000-0000-00007B040000}"/>
    <cellStyle name="Comma 3 5 6 2 3 3" xfId="13095" xr:uid="{00000000-0005-0000-0000-00007B040000}"/>
    <cellStyle name="Comma 3 5 6 2 3 4" xfId="23847" xr:uid="{00000000-0005-0000-0000-00007B040000}"/>
    <cellStyle name="Comma 3 5 6 2 3 5" xfId="34599" xr:uid="{00000000-0005-0000-0000-00007B040000}"/>
    <cellStyle name="Comma 3 5 6 2 3 6" xfId="45351" xr:uid="{00000000-0005-0000-0000-00007B040000}"/>
    <cellStyle name="Comma 3 5 6 2 4" xfId="3871" xr:uid="{00000000-0005-0000-0000-000011000000}"/>
    <cellStyle name="Comma 3 5 6 2 4 2" xfId="10023" xr:uid="{00000000-0005-0000-0000-000011000000}"/>
    <cellStyle name="Comma 3 5 6 2 4 2 2" xfId="20775" xr:uid="{00000000-0005-0000-0000-000011000000}"/>
    <cellStyle name="Comma 3 5 6 2 4 2 3" xfId="31527" xr:uid="{00000000-0005-0000-0000-000011000000}"/>
    <cellStyle name="Comma 3 5 6 2 4 2 4" xfId="42279" xr:uid="{00000000-0005-0000-0000-000011000000}"/>
    <cellStyle name="Comma 3 5 6 2 4 2 5" xfId="53031" xr:uid="{00000000-0005-0000-0000-000011000000}"/>
    <cellStyle name="Comma 3 5 6 2 4 3" xfId="14631" xr:uid="{00000000-0005-0000-0000-000011000000}"/>
    <cellStyle name="Comma 3 5 6 2 4 4" xfId="25383" xr:uid="{00000000-0005-0000-0000-000011000000}"/>
    <cellStyle name="Comma 3 5 6 2 4 5" xfId="36135" xr:uid="{00000000-0005-0000-0000-000011000000}"/>
    <cellStyle name="Comma 3 5 6 2 4 6" xfId="46887" xr:uid="{00000000-0005-0000-0000-000011000000}"/>
    <cellStyle name="Comma 3 5 6 2 5" xfId="5411" xr:uid="{00000000-0005-0000-0000-000011000000}"/>
    <cellStyle name="Comma 3 5 6 2 5 2" xfId="16167" xr:uid="{00000000-0005-0000-0000-000011000000}"/>
    <cellStyle name="Comma 3 5 6 2 5 3" xfId="26919" xr:uid="{00000000-0005-0000-0000-000011000000}"/>
    <cellStyle name="Comma 3 5 6 2 5 4" xfId="37671" xr:uid="{00000000-0005-0000-0000-000011000000}"/>
    <cellStyle name="Comma 3 5 6 2 5 5" xfId="48423" xr:uid="{00000000-0005-0000-0000-000011000000}"/>
    <cellStyle name="Comma 3 5 6 2 6" xfId="6951" xr:uid="{00000000-0005-0000-0000-000011000000}"/>
    <cellStyle name="Comma 3 5 6 2 6 2" xfId="17703" xr:uid="{00000000-0005-0000-0000-000011000000}"/>
    <cellStyle name="Comma 3 5 6 2 6 3" xfId="28455" xr:uid="{00000000-0005-0000-0000-000011000000}"/>
    <cellStyle name="Comma 3 5 6 2 6 4" xfId="39207" xr:uid="{00000000-0005-0000-0000-000011000000}"/>
    <cellStyle name="Comma 3 5 6 2 6 5" xfId="49959" xr:uid="{00000000-0005-0000-0000-000011000000}"/>
    <cellStyle name="Comma 3 5 6 2 7" xfId="11559" xr:uid="{00000000-0005-0000-0000-000011000000}"/>
    <cellStyle name="Comma 3 5 6 2 8" xfId="22311" xr:uid="{00000000-0005-0000-0000-000011000000}"/>
    <cellStyle name="Comma 3 5 6 2 9" xfId="33063" xr:uid="{00000000-0005-0000-0000-000011000000}"/>
    <cellStyle name="Comma 3 5 6 3" xfId="1167" xr:uid="{00000000-0005-0000-0000-000011000000}"/>
    <cellStyle name="Comma 3 5 6 3 2" xfId="2713" xr:uid="{00000000-0005-0000-0000-00007D040000}"/>
    <cellStyle name="Comma 3 5 6 3 2 2" xfId="8871" xr:uid="{00000000-0005-0000-0000-00007D040000}"/>
    <cellStyle name="Comma 3 5 6 3 2 2 2" xfId="19623" xr:uid="{00000000-0005-0000-0000-00007D040000}"/>
    <cellStyle name="Comma 3 5 6 3 2 2 3" xfId="30375" xr:uid="{00000000-0005-0000-0000-00007D040000}"/>
    <cellStyle name="Comma 3 5 6 3 2 2 4" xfId="41127" xr:uid="{00000000-0005-0000-0000-00007D040000}"/>
    <cellStyle name="Comma 3 5 6 3 2 2 5" xfId="51879" xr:uid="{00000000-0005-0000-0000-00007D040000}"/>
    <cellStyle name="Comma 3 5 6 3 2 3" xfId="13479" xr:uid="{00000000-0005-0000-0000-00007D040000}"/>
    <cellStyle name="Comma 3 5 6 3 2 4" xfId="24231" xr:uid="{00000000-0005-0000-0000-00007D040000}"/>
    <cellStyle name="Comma 3 5 6 3 2 5" xfId="34983" xr:uid="{00000000-0005-0000-0000-00007D040000}"/>
    <cellStyle name="Comma 3 5 6 3 2 6" xfId="45735" xr:uid="{00000000-0005-0000-0000-00007D040000}"/>
    <cellStyle name="Comma 3 5 6 3 3" xfId="4255" xr:uid="{00000000-0005-0000-0000-000011000000}"/>
    <cellStyle name="Comma 3 5 6 3 3 2" xfId="10407" xr:uid="{00000000-0005-0000-0000-000011000000}"/>
    <cellStyle name="Comma 3 5 6 3 3 2 2" xfId="21159" xr:uid="{00000000-0005-0000-0000-000011000000}"/>
    <cellStyle name="Comma 3 5 6 3 3 2 3" xfId="31911" xr:uid="{00000000-0005-0000-0000-000011000000}"/>
    <cellStyle name="Comma 3 5 6 3 3 2 4" xfId="42663" xr:uid="{00000000-0005-0000-0000-000011000000}"/>
    <cellStyle name="Comma 3 5 6 3 3 2 5" xfId="53415" xr:uid="{00000000-0005-0000-0000-000011000000}"/>
    <cellStyle name="Comma 3 5 6 3 3 3" xfId="15015" xr:uid="{00000000-0005-0000-0000-000011000000}"/>
    <cellStyle name="Comma 3 5 6 3 3 4" xfId="25767" xr:uid="{00000000-0005-0000-0000-000011000000}"/>
    <cellStyle name="Comma 3 5 6 3 3 5" xfId="36519" xr:uid="{00000000-0005-0000-0000-000011000000}"/>
    <cellStyle name="Comma 3 5 6 3 3 6" xfId="47271" xr:uid="{00000000-0005-0000-0000-000011000000}"/>
    <cellStyle name="Comma 3 5 6 3 4" xfId="5799" xr:uid="{00000000-0005-0000-0000-000011000000}"/>
    <cellStyle name="Comma 3 5 6 3 4 2" xfId="16551" xr:uid="{00000000-0005-0000-0000-000011000000}"/>
    <cellStyle name="Comma 3 5 6 3 4 3" xfId="27303" xr:uid="{00000000-0005-0000-0000-000011000000}"/>
    <cellStyle name="Comma 3 5 6 3 4 4" xfId="38055" xr:uid="{00000000-0005-0000-0000-000011000000}"/>
    <cellStyle name="Comma 3 5 6 3 4 5" xfId="48807" xr:uid="{00000000-0005-0000-0000-000011000000}"/>
    <cellStyle name="Comma 3 5 6 3 5" xfId="7335" xr:uid="{00000000-0005-0000-0000-000011000000}"/>
    <cellStyle name="Comma 3 5 6 3 5 2" xfId="18087" xr:uid="{00000000-0005-0000-0000-000011000000}"/>
    <cellStyle name="Comma 3 5 6 3 5 3" xfId="28839" xr:uid="{00000000-0005-0000-0000-000011000000}"/>
    <cellStyle name="Comma 3 5 6 3 5 4" xfId="39591" xr:uid="{00000000-0005-0000-0000-000011000000}"/>
    <cellStyle name="Comma 3 5 6 3 5 5" xfId="50343" xr:uid="{00000000-0005-0000-0000-000011000000}"/>
    <cellStyle name="Comma 3 5 6 3 6" xfId="11943" xr:uid="{00000000-0005-0000-0000-000011000000}"/>
    <cellStyle name="Comma 3 5 6 3 7" xfId="22695" xr:uid="{00000000-0005-0000-0000-000011000000}"/>
    <cellStyle name="Comma 3 5 6 3 8" xfId="33447" xr:uid="{00000000-0005-0000-0000-000011000000}"/>
    <cellStyle name="Comma 3 5 6 3 9" xfId="44199" xr:uid="{00000000-0005-0000-0000-000011000000}"/>
    <cellStyle name="Comma 3 5 6 4" xfId="1944" xr:uid="{00000000-0005-0000-0000-00007A040000}"/>
    <cellStyle name="Comma 3 5 6 4 2" xfId="8103" xr:uid="{00000000-0005-0000-0000-00007A040000}"/>
    <cellStyle name="Comma 3 5 6 4 2 2" xfId="18855" xr:uid="{00000000-0005-0000-0000-00007A040000}"/>
    <cellStyle name="Comma 3 5 6 4 2 3" xfId="29607" xr:uid="{00000000-0005-0000-0000-00007A040000}"/>
    <cellStyle name="Comma 3 5 6 4 2 4" xfId="40359" xr:uid="{00000000-0005-0000-0000-00007A040000}"/>
    <cellStyle name="Comma 3 5 6 4 2 5" xfId="51111" xr:uid="{00000000-0005-0000-0000-00007A040000}"/>
    <cellStyle name="Comma 3 5 6 4 3" xfId="12711" xr:uid="{00000000-0005-0000-0000-00007A040000}"/>
    <cellStyle name="Comma 3 5 6 4 4" xfId="23463" xr:uid="{00000000-0005-0000-0000-00007A040000}"/>
    <cellStyle name="Comma 3 5 6 4 5" xfId="34215" xr:uid="{00000000-0005-0000-0000-00007A040000}"/>
    <cellStyle name="Comma 3 5 6 4 6" xfId="44967" xr:uid="{00000000-0005-0000-0000-00007A040000}"/>
    <cellStyle name="Comma 3 5 6 5" xfId="3487" xr:uid="{00000000-0005-0000-0000-000011000000}"/>
    <cellStyle name="Comma 3 5 6 5 2" xfId="9639" xr:uid="{00000000-0005-0000-0000-000011000000}"/>
    <cellStyle name="Comma 3 5 6 5 2 2" xfId="20391" xr:uid="{00000000-0005-0000-0000-000011000000}"/>
    <cellStyle name="Comma 3 5 6 5 2 3" xfId="31143" xr:uid="{00000000-0005-0000-0000-000011000000}"/>
    <cellStyle name="Comma 3 5 6 5 2 4" xfId="41895" xr:uid="{00000000-0005-0000-0000-000011000000}"/>
    <cellStyle name="Comma 3 5 6 5 2 5" xfId="52647" xr:uid="{00000000-0005-0000-0000-000011000000}"/>
    <cellStyle name="Comma 3 5 6 5 3" xfId="14247" xr:uid="{00000000-0005-0000-0000-000011000000}"/>
    <cellStyle name="Comma 3 5 6 5 4" xfId="24999" xr:uid="{00000000-0005-0000-0000-000011000000}"/>
    <cellStyle name="Comma 3 5 6 5 5" xfId="35751" xr:uid="{00000000-0005-0000-0000-000011000000}"/>
    <cellStyle name="Comma 3 5 6 5 6" xfId="46503" xr:uid="{00000000-0005-0000-0000-000011000000}"/>
    <cellStyle name="Comma 3 5 6 6" xfId="5027" xr:uid="{00000000-0005-0000-0000-000011000000}"/>
    <cellStyle name="Comma 3 5 6 6 2" xfId="15783" xr:uid="{00000000-0005-0000-0000-000011000000}"/>
    <cellStyle name="Comma 3 5 6 6 3" xfId="26535" xr:uid="{00000000-0005-0000-0000-000011000000}"/>
    <cellStyle name="Comma 3 5 6 6 4" xfId="37287" xr:uid="{00000000-0005-0000-0000-000011000000}"/>
    <cellStyle name="Comma 3 5 6 6 5" xfId="48039" xr:uid="{00000000-0005-0000-0000-000011000000}"/>
    <cellStyle name="Comma 3 5 6 7" xfId="6567" xr:uid="{00000000-0005-0000-0000-000011000000}"/>
    <cellStyle name="Comma 3 5 6 7 2" xfId="17319" xr:uid="{00000000-0005-0000-0000-000011000000}"/>
    <cellStyle name="Comma 3 5 6 7 3" xfId="28071" xr:uid="{00000000-0005-0000-0000-000011000000}"/>
    <cellStyle name="Comma 3 5 6 7 4" xfId="38823" xr:uid="{00000000-0005-0000-0000-000011000000}"/>
    <cellStyle name="Comma 3 5 6 7 5" xfId="49575" xr:uid="{00000000-0005-0000-0000-000011000000}"/>
    <cellStyle name="Comma 3 5 6 8" xfId="11175" xr:uid="{00000000-0005-0000-0000-000011000000}"/>
    <cellStyle name="Comma 3 5 6 9" xfId="21927" xr:uid="{00000000-0005-0000-0000-000011000000}"/>
    <cellStyle name="Comma 3 5 7" xfId="451" xr:uid="{00000000-0005-0000-0000-000011000000}"/>
    <cellStyle name="Comma 3 5 7 10" xfId="43495" xr:uid="{00000000-0005-0000-0000-000011000000}"/>
    <cellStyle name="Comma 3 5 7 2" xfId="1231" xr:uid="{00000000-0005-0000-0000-000011000000}"/>
    <cellStyle name="Comma 3 5 7 2 2" xfId="2777" xr:uid="{00000000-0005-0000-0000-00007F040000}"/>
    <cellStyle name="Comma 3 5 7 2 2 2" xfId="8935" xr:uid="{00000000-0005-0000-0000-00007F040000}"/>
    <cellStyle name="Comma 3 5 7 2 2 2 2" xfId="19687" xr:uid="{00000000-0005-0000-0000-00007F040000}"/>
    <cellStyle name="Comma 3 5 7 2 2 2 3" xfId="30439" xr:uid="{00000000-0005-0000-0000-00007F040000}"/>
    <cellStyle name="Comma 3 5 7 2 2 2 4" xfId="41191" xr:uid="{00000000-0005-0000-0000-00007F040000}"/>
    <cellStyle name="Comma 3 5 7 2 2 2 5" xfId="51943" xr:uid="{00000000-0005-0000-0000-00007F040000}"/>
    <cellStyle name="Comma 3 5 7 2 2 3" xfId="13543" xr:uid="{00000000-0005-0000-0000-00007F040000}"/>
    <cellStyle name="Comma 3 5 7 2 2 4" xfId="24295" xr:uid="{00000000-0005-0000-0000-00007F040000}"/>
    <cellStyle name="Comma 3 5 7 2 2 5" xfId="35047" xr:uid="{00000000-0005-0000-0000-00007F040000}"/>
    <cellStyle name="Comma 3 5 7 2 2 6" xfId="45799" xr:uid="{00000000-0005-0000-0000-00007F040000}"/>
    <cellStyle name="Comma 3 5 7 2 3" xfId="4319" xr:uid="{00000000-0005-0000-0000-000011000000}"/>
    <cellStyle name="Comma 3 5 7 2 3 2" xfId="10471" xr:uid="{00000000-0005-0000-0000-000011000000}"/>
    <cellStyle name="Comma 3 5 7 2 3 2 2" xfId="21223" xr:uid="{00000000-0005-0000-0000-000011000000}"/>
    <cellStyle name="Comma 3 5 7 2 3 2 3" xfId="31975" xr:uid="{00000000-0005-0000-0000-000011000000}"/>
    <cellStyle name="Comma 3 5 7 2 3 2 4" xfId="42727" xr:uid="{00000000-0005-0000-0000-000011000000}"/>
    <cellStyle name="Comma 3 5 7 2 3 2 5" xfId="53479" xr:uid="{00000000-0005-0000-0000-000011000000}"/>
    <cellStyle name="Comma 3 5 7 2 3 3" xfId="15079" xr:uid="{00000000-0005-0000-0000-000011000000}"/>
    <cellStyle name="Comma 3 5 7 2 3 4" xfId="25831" xr:uid="{00000000-0005-0000-0000-000011000000}"/>
    <cellStyle name="Comma 3 5 7 2 3 5" xfId="36583" xr:uid="{00000000-0005-0000-0000-000011000000}"/>
    <cellStyle name="Comma 3 5 7 2 3 6" xfId="47335" xr:uid="{00000000-0005-0000-0000-000011000000}"/>
    <cellStyle name="Comma 3 5 7 2 4" xfId="5863" xr:uid="{00000000-0005-0000-0000-000011000000}"/>
    <cellStyle name="Comma 3 5 7 2 4 2" xfId="16615" xr:uid="{00000000-0005-0000-0000-000011000000}"/>
    <cellStyle name="Comma 3 5 7 2 4 3" xfId="27367" xr:uid="{00000000-0005-0000-0000-000011000000}"/>
    <cellStyle name="Comma 3 5 7 2 4 4" xfId="38119" xr:uid="{00000000-0005-0000-0000-000011000000}"/>
    <cellStyle name="Comma 3 5 7 2 4 5" xfId="48871" xr:uid="{00000000-0005-0000-0000-000011000000}"/>
    <cellStyle name="Comma 3 5 7 2 5" xfId="7399" xr:uid="{00000000-0005-0000-0000-000011000000}"/>
    <cellStyle name="Comma 3 5 7 2 5 2" xfId="18151" xr:uid="{00000000-0005-0000-0000-000011000000}"/>
    <cellStyle name="Comma 3 5 7 2 5 3" xfId="28903" xr:uid="{00000000-0005-0000-0000-000011000000}"/>
    <cellStyle name="Comma 3 5 7 2 5 4" xfId="39655" xr:uid="{00000000-0005-0000-0000-000011000000}"/>
    <cellStyle name="Comma 3 5 7 2 5 5" xfId="50407" xr:uid="{00000000-0005-0000-0000-000011000000}"/>
    <cellStyle name="Comma 3 5 7 2 6" xfId="12007" xr:uid="{00000000-0005-0000-0000-000011000000}"/>
    <cellStyle name="Comma 3 5 7 2 7" xfId="22759" xr:uid="{00000000-0005-0000-0000-000011000000}"/>
    <cellStyle name="Comma 3 5 7 2 8" xfId="33511" xr:uid="{00000000-0005-0000-0000-000011000000}"/>
    <cellStyle name="Comma 3 5 7 2 9" xfId="44263" xr:uid="{00000000-0005-0000-0000-000011000000}"/>
    <cellStyle name="Comma 3 5 7 3" xfId="2008" xr:uid="{00000000-0005-0000-0000-00007E040000}"/>
    <cellStyle name="Comma 3 5 7 3 2" xfId="8167" xr:uid="{00000000-0005-0000-0000-00007E040000}"/>
    <cellStyle name="Comma 3 5 7 3 2 2" xfId="18919" xr:uid="{00000000-0005-0000-0000-00007E040000}"/>
    <cellStyle name="Comma 3 5 7 3 2 3" xfId="29671" xr:uid="{00000000-0005-0000-0000-00007E040000}"/>
    <cellStyle name="Comma 3 5 7 3 2 4" xfId="40423" xr:uid="{00000000-0005-0000-0000-00007E040000}"/>
    <cellStyle name="Comma 3 5 7 3 2 5" xfId="51175" xr:uid="{00000000-0005-0000-0000-00007E040000}"/>
    <cellStyle name="Comma 3 5 7 3 3" xfId="12775" xr:uid="{00000000-0005-0000-0000-00007E040000}"/>
    <cellStyle name="Comma 3 5 7 3 4" xfId="23527" xr:uid="{00000000-0005-0000-0000-00007E040000}"/>
    <cellStyle name="Comma 3 5 7 3 5" xfId="34279" xr:uid="{00000000-0005-0000-0000-00007E040000}"/>
    <cellStyle name="Comma 3 5 7 3 6" xfId="45031" xr:uid="{00000000-0005-0000-0000-00007E040000}"/>
    <cellStyle name="Comma 3 5 7 4" xfId="3551" xr:uid="{00000000-0005-0000-0000-000011000000}"/>
    <cellStyle name="Comma 3 5 7 4 2" xfId="9703" xr:uid="{00000000-0005-0000-0000-000011000000}"/>
    <cellStyle name="Comma 3 5 7 4 2 2" xfId="20455" xr:uid="{00000000-0005-0000-0000-000011000000}"/>
    <cellStyle name="Comma 3 5 7 4 2 3" xfId="31207" xr:uid="{00000000-0005-0000-0000-000011000000}"/>
    <cellStyle name="Comma 3 5 7 4 2 4" xfId="41959" xr:uid="{00000000-0005-0000-0000-000011000000}"/>
    <cellStyle name="Comma 3 5 7 4 2 5" xfId="52711" xr:uid="{00000000-0005-0000-0000-000011000000}"/>
    <cellStyle name="Comma 3 5 7 4 3" xfId="14311" xr:uid="{00000000-0005-0000-0000-000011000000}"/>
    <cellStyle name="Comma 3 5 7 4 4" xfId="25063" xr:uid="{00000000-0005-0000-0000-000011000000}"/>
    <cellStyle name="Comma 3 5 7 4 5" xfId="35815" xr:uid="{00000000-0005-0000-0000-000011000000}"/>
    <cellStyle name="Comma 3 5 7 4 6" xfId="46567" xr:uid="{00000000-0005-0000-0000-000011000000}"/>
    <cellStyle name="Comma 3 5 7 5" xfId="5091" xr:uid="{00000000-0005-0000-0000-000011000000}"/>
    <cellStyle name="Comma 3 5 7 5 2" xfId="15847" xr:uid="{00000000-0005-0000-0000-000011000000}"/>
    <cellStyle name="Comma 3 5 7 5 3" xfId="26599" xr:uid="{00000000-0005-0000-0000-000011000000}"/>
    <cellStyle name="Comma 3 5 7 5 4" xfId="37351" xr:uid="{00000000-0005-0000-0000-000011000000}"/>
    <cellStyle name="Comma 3 5 7 5 5" xfId="48103" xr:uid="{00000000-0005-0000-0000-000011000000}"/>
    <cellStyle name="Comma 3 5 7 6" xfId="6631" xr:uid="{00000000-0005-0000-0000-000011000000}"/>
    <cellStyle name="Comma 3 5 7 6 2" xfId="17383" xr:uid="{00000000-0005-0000-0000-000011000000}"/>
    <cellStyle name="Comma 3 5 7 6 3" xfId="28135" xr:uid="{00000000-0005-0000-0000-000011000000}"/>
    <cellStyle name="Comma 3 5 7 6 4" xfId="38887" xr:uid="{00000000-0005-0000-0000-000011000000}"/>
    <cellStyle name="Comma 3 5 7 6 5" xfId="49639" xr:uid="{00000000-0005-0000-0000-000011000000}"/>
    <cellStyle name="Comma 3 5 7 7" xfId="11239" xr:uid="{00000000-0005-0000-0000-000011000000}"/>
    <cellStyle name="Comma 3 5 7 8" xfId="21991" xr:uid="{00000000-0005-0000-0000-000011000000}"/>
    <cellStyle name="Comma 3 5 7 9" xfId="32743" xr:uid="{00000000-0005-0000-0000-000011000000}"/>
    <cellStyle name="Comma 3 5 8" xfId="847" xr:uid="{00000000-0005-0000-0000-000011000000}"/>
    <cellStyle name="Comma 3 5 8 2" xfId="2393" xr:uid="{00000000-0005-0000-0000-000080040000}"/>
    <cellStyle name="Comma 3 5 8 2 2" xfId="8551" xr:uid="{00000000-0005-0000-0000-000080040000}"/>
    <cellStyle name="Comma 3 5 8 2 2 2" xfId="19303" xr:uid="{00000000-0005-0000-0000-000080040000}"/>
    <cellStyle name="Comma 3 5 8 2 2 3" xfId="30055" xr:uid="{00000000-0005-0000-0000-000080040000}"/>
    <cellStyle name="Comma 3 5 8 2 2 4" xfId="40807" xr:uid="{00000000-0005-0000-0000-000080040000}"/>
    <cellStyle name="Comma 3 5 8 2 2 5" xfId="51559" xr:uid="{00000000-0005-0000-0000-000080040000}"/>
    <cellStyle name="Comma 3 5 8 2 3" xfId="13159" xr:uid="{00000000-0005-0000-0000-000080040000}"/>
    <cellStyle name="Comma 3 5 8 2 4" xfId="23911" xr:uid="{00000000-0005-0000-0000-000080040000}"/>
    <cellStyle name="Comma 3 5 8 2 5" xfId="34663" xr:uid="{00000000-0005-0000-0000-000080040000}"/>
    <cellStyle name="Comma 3 5 8 2 6" xfId="45415" xr:uid="{00000000-0005-0000-0000-000080040000}"/>
    <cellStyle name="Comma 3 5 8 3" xfId="3935" xr:uid="{00000000-0005-0000-0000-000011000000}"/>
    <cellStyle name="Comma 3 5 8 3 2" xfId="10087" xr:uid="{00000000-0005-0000-0000-000011000000}"/>
    <cellStyle name="Comma 3 5 8 3 2 2" xfId="20839" xr:uid="{00000000-0005-0000-0000-000011000000}"/>
    <cellStyle name="Comma 3 5 8 3 2 3" xfId="31591" xr:uid="{00000000-0005-0000-0000-000011000000}"/>
    <cellStyle name="Comma 3 5 8 3 2 4" xfId="42343" xr:uid="{00000000-0005-0000-0000-000011000000}"/>
    <cellStyle name="Comma 3 5 8 3 2 5" xfId="53095" xr:uid="{00000000-0005-0000-0000-000011000000}"/>
    <cellStyle name="Comma 3 5 8 3 3" xfId="14695" xr:uid="{00000000-0005-0000-0000-000011000000}"/>
    <cellStyle name="Comma 3 5 8 3 4" xfId="25447" xr:uid="{00000000-0005-0000-0000-000011000000}"/>
    <cellStyle name="Comma 3 5 8 3 5" xfId="36199" xr:uid="{00000000-0005-0000-0000-000011000000}"/>
    <cellStyle name="Comma 3 5 8 3 6" xfId="46951" xr:uid="{00000000-0005-0000-0000-000011000000}"/>
    <cellStyle name="Comma 3 5 8 4" xfId="5479" xr:uid="{00000000-0005-0000-0000-000011000000}"/>
    <cellStyle name="Comma 3 5 8 4 2" xfId="16231" xr:uid="{00000000-0005-0000-0000-000011000000}"/>
    <cellStyle name="Comma 3 5 8 4 3" xfId="26983" xr:uid="{00000000-0005-0000-0000-000011000000}"/>
    <cellStyle name="Comma 3 5 8 4 4" xfId="37735" xr:uid="{00000000-0005-0000-0000-000011000000}"/>
    <cellStyle name="Comma 3 5 8 4 5" xfId="48487" xr:uid="{00000000-0005-0000-0000-000011000000}"/>
    <cellStyle name="Comma 3 5 8 5" xfId="7015" xr:uid="{00000000-0005-0000-0000-000011000000}"/>
    <cellStyle name="Comma 3 5 8 5 2" xfId="17767" xr:uid="{00000000-0005-0000-0000-000011000000}"/>
    <cellStyle name="Comma 3 5 8 5 3" xfId="28519" xr:uid="{00000000-0005-0000-0000-000011000000}"/>
    <cellStyle name="Comma 3 5 8 5 4" xfId="39271" xr:uid="{00000000-0005-0000-0000-000011000000}"/>
    <cellStyle name="Comma 3 5 8 5 5" xfId="50023" xr:uid="{00000000-0005-0000-0000-000011000000}"/>
    <cellStyle name="Comma 3 5 8 6" xfId="11623" xr:uid="{00000000-0005-0000-0000-000011000000}"/>
    <cellStyle name="Comma 3 5 8 7" xfId="22375" xr:uid="{00000000-0005-0000-0000-000011000000}"/>
    <cellStyle name="Comma 3 5 8 8" xfId="33127" xr:uid="{00000000-0005-0000-0000-000011000000}"/>
    <cellStyle name="Comma 3 5 8 9" xfId="43879" xr:uid="{00000000-0005-0000-0000-000011000000}"/>
    <cellStyle name="Comma 3 5 9" xfId="1624" xr:uid="{00000000-0005-0000-0000-000069040000}"/>
    <cellStyle name="Comma 3 5 9 2" xfId="7783" xr:uid="{00000000-0005-0000-0000-000069040000}"/>
    <cellStyle name="Comma 3 5 9 2 2" xfId="18535" xr:uid="{00000000-0005-0000-0000-000069040000}"/>
    <cellStyle name="Comma 3 5 9 2 3" xfId="29287" xr:uid="{00000000-0005-0000-0000-000069040000}"/>
    <cellStyle name="Comma 3 5 9 2 4" xfId="40039" xr:uid="{00000000-0005-0000-0000-000069040000}"/>
    <cellStyle name="Comma 3 5 9 2 5" xfId="50791" xr:uid="{00000000-0005-0000-0000-000069040000}"/>
    <cellStyle name="Comma 3 5 9 3" xfId="12391" xr:uid="{00000000-0005-0000-0000-000069040000}"/>
    <cellStyle name="Comma 3 5 9 4" xfId="23143" xr:uid="{00000000-0005-0000-0000-000069040000}"/>
    <cellStyle name="Comma 3 5 9 5" xfId="33895" xr:uid="{00000000-0005-0000-0000-000069040000}"/>
    <cellStyle name="Comma 3 5 9 6" xfId="44647" xr:uid="{00000000-0005-0000-0000-000069040000}"/>
    <cellStyle name="Comma 3 6" xfId="76" xr:uid="{00000000-0005-0000-0000-000011000000}"/>
    <cellStyle name="Comma 3 6 10" xfId="32391" xr:uid="{00000000-0005-0000-0000-000011000000}"/>
    <cellStyle name="Comma 3 6 11" xfId="43143" xr:uid="{00000000-0005-0000-0000-000011000000}"/>
    <cellStyle name="Comma 3 6 2" xfId="483" xr:uid="{00000000-0005-0000-0000-000011000000}"/>
    <cellStyle name="Comma 3 6 2 10" xfId="43527" xr:uid="{00000000-0005-0000-0000-000011000000}"/>
    <cellStyle name="Comma 3 6 2 2" xfId="1263" xr:uid="{00000000-0005-0000-0000-000011000000}"/>
    <cellStyle name="Comma 3 6 2 2 2" xfId="2809" xr:uid="{00000000-0005-0000-0000-000083040000}"/>
    <cellStyle name="Comma 3 6 2 2 2 2" xfId="8967" xr:uid="{00000000-0005-0000-0000-000083040000}"/>
    <cellStyle name="Comma 3 6 2 2 2 2 2" xfId="19719" xr:uid="{00000000-0005-0000-0000-000083040000}"/>
    <cellStyle name="Comma 3 6 2 2 2 2 3" xfId="30471" xr:uid="{00000000-0005-0000-0000-000083040000}"/>
    <cellStyle name="Comma 3 6 2 2 2 2 4" xfId="41223" xr:uid="{00000000-0005-0000-0000-000083040000}"/>
    <cellStyle name="Comma 3 6 2 2 2 2 5" xfId="51975" xr:uid="{00000000-0005-0000-0000-000083040000}"/>
    <cellStyle name="Comma 3 6 2 2 2 3" xfId="13575" xr:uid="{00000000-0005-0000-0000-000083040000}"/>
    <cellStyle name="Comma 3 6 2 2 2 4" xfId="24327" xr:uid="{00000000-0005-0000-0000-000083040000}"/>
    <cellStyle name="Comma 3 6 2 2 2 5" xfId="35079" xr:uid="{00000000-0005-0000-0000-000083040000}"/>
    <cellStyle name="Comma 3 6 2 2 2 6" xfId="45831" xr:uid="{00000000-0005-0000-0000-000083040000}"/>
    <cellStyle name="Comma 3 6 2 2 3" xfId="4351" xr:uid="{00000000-0005-0000-0000-000011000000}"/>
    <cellStyle name="Comma 3 6 2 2 3 2" xfId="10503" xr:uid="{00000000-0005-0000-0000-000011000000}"/>
    <cellStyle name="Comma 3 6 2 2 3 2 2" xfId="21255" xr:uid="{00000000-0005-0000-0000-000011000000}"/>
    <cellStyle name="Comma 3 6 2 2 3 2 3" xfId="32007" xr:uid="{00000000-0005-0000-0000-000011000000}"/>
    <cellStyle name="Comma 3 6 2 2 3 2 4" xfId="42759" xr:uid="{00000000-0005-0000-0000-000011000000}"/>
    <cellStyle name="Comma 3 6 2 2 3 2 5" xfId="53511" xr:uid="{00000000-0005-0000-0000-000011000000}"/>
    <cellStyle name="Comma 3 6 2 2 3 3" xfId="15111" xr:uid="{00000000-0005-0000-0000-000011000000}"/>
    <cellStyle name="Comma 3 6 2 2 3 4" xfId="25863" xr:uid="{00000000-0005-0000-0000-000011000000}"/>
    <cellStyle name="Comma 3 6 2 2 3 5" xfId="36615" xr:uid="{00000000-0005-0000-0000-000011000000}"/>
    <cellStyle name="Comma 3 6 2 2 3 6" xfId="47367" xr:uid="{00000000-0005-0000-0000-000011000000}"/>
    <cellStyle name="Comma 3 6 2 2 4" xfId="5895" xr:uid="{00000000-0005-0000-0000-000011000000}"/>
    <cellStyle name="Comma 3 6 2 2 4 2" xfId="16647" xr:uid="{00000000-0005-0000-0000-000011000000}"/>
    <cellStyle name="Comma 3 6 2 2 4 3" xfId="27399" xr:uid="{00000000-0005-0000-0000-000011000000}"/>
    <cellStyle name="Comma 3 6 2 2 4 4" xfId="38151" xr:uid="{00000000-0005-0000-0000-000011000000}"/>
    <cellStyle name="Comma 3 6 2 2 4 5" xfId="48903" xr:uid="{00000000-0005-0000-0000-000011000000}"/>
    <cellStyle name="Comma 3 6 2 2 5" xfId="7431" xr:uid="{00000000-0005-0000-0000-000011000000}"/>
    <cellStyle name="Comma 3 6 2 2 5 2" xfId="18183" xr:uid="{00000000-0005-0000-0000-000011000000}"/>
    <cellStyle name="Comma 3 6 2 2 5 3" xfId="28935" xr:uid="{00000000-0005-0000-0000-000011000000}"/>
    <cellStyle name="Comma 3 6 2 2 5 4" xfId="39687" xr:uid="{00000000-0005-0000-0000-000011000000}"/>
    <cellStyle name="Comma 3 6 2 2 5 5" xfId="50439" xr:uid="{00000000-0005-0000-0000-000011000000}"/>
    <cellStyle name="Comma 3 6 2 2 6" xfId="12039" xr:uid="{00000000-0005-0000-0000-000011000000}"/>
    <cellStyle name="Comma 3 6 2 2 7" xfId="22791" xr:uid="{00000000-0005-0000-0000-000011000000}"/>
    <cellStyle name="Comma 3 6 2 2 8" xfId="33543" xr:uid="{00000000-0005-0000-0000-000011000000}"/>
    <cellStyle name="Comma 3 6 2 2 9" xfId="44295" xr:uid="{00000000-0005-0000-0000-000011000000}"/>
    <cellStyle name="Comma 3 6 2 3" xfId="2040" xr:uid="{00000000-0005-0000-0000-000082040000}"/>
    <cellStyle name="Comma 3 6 2 3 2" xfId="8199" xr:uid="{00000000-0005-0000-0000-000082040000}"/>
    <cellStyle name="Comma 3 6 2 3 2 2" xfId="18951" xr:uid="{00000000-0005-0000-0000-000082040000}"/>
    <cellStyle name="Comma 3 6 2 3 2 3" xfId="29703" xr:uid="{00000000-0005-0000-0000-000082040000}"/>
    <cellStyle name="Comma 3 6 2 3 2 4" xfId="40455" xr:uid="{00000000-0005-0000-0000-000082040000}"/>
    <cellStyle name="Comma 3 6 2 3 2 5" xfId="51207" xr:uid="{00000000-0005-0000-0000-000082040000}"/>
    <cellStyle name="Comma 3 6 2 3 3" xfId="12807" xr:uid="{00000000-0005-0000-0000-000082040000}"/>
    <cellStyle name="Comma 3 6 2 3 4" xfId="23559" xr:uid="{00000000-0005-0000-0000-000082040000}"/>
    <cellStyle name="Comma 3 6 2 3 5" xfId="34311" xr:uid="{00000000-0005-0000-0000-000082040000}"/>
    <cellStyle name="Comma 3 6 2 3 6" xfId="45063" xr:uid="{00000000-0005-0000-0000-000082040000}"/>
    <cellStyle name="Comma 3 6 2 4" xfId="3583" xr:uid="{00000000-0005-0000-0000-000011000000}"/>
    <cellStyle name="Comma 3 6 2 4 2" xfId="9735" xr:uid="{00000000-0005-0000-0000-000011000000}"/>
    <cellStyle name="Comma 3 6 2 4 2 2" xfId="20487" xr:uid="{00000000-0005-0000-0000-000011000000}"/>
    <cellStyle name="Comma 3 6 2 4 2 3" xfId="31239" xr:uid="{00000000-0005-0000-0000-000011000000}"/>
    <cellStyle name="Comma 3 6 2 4 2 4" xfId="41991" xr:uid="{00000000-0005-0000-0000-000011000000}"/>
    <cellStyle name="Comma 3 6 2 4 2 5" xfId="52743" xr:uid="{00000000-0005-0000-0000-000011000000}"/>
    <cellStyle name="Comma 3 6 2 4 3" xfId="14343" xr:uid="{00000000-0005-0000-0000-000011000000}"/>
    <cellStyle name="Comma 3 6 2 4 4" xfId="25095" xr:uid="{00000000-0005-0000-0000-000011000000}"/>
    <cellStyle name="Comma 3 6 2 4 5" xfId="35847" xr:uid="{00000000-0005-0000-0000-000011000000}"/>
    <cellStyle name="Comma 3 6 2 4 6" xfId="46599" xr:uid="{00000000-0005-0000-0000-000011000000}"/>
    <cellStyle name="Comma 3 6 2 5" xfId="5123" xr:uid="{00000000-0005-0000-0000-000011000000}"/>
    <cellStyle name="Comma 3 6 2 5 2" xfId="15879" xr:uid="{00000000-0005-0000-0000-000011000000}"/>
    <cellStyle name="Comma 3 6 2 5 3" xfId="26631" xr:uid="{00000000-0005-0000-0000-000011000000}"/>
    <cellStyle name="Comma 3 6 2 5 4" xfId="37383" xr:uid="{00000000-0005-0000-0000-000011000000}"/>
    <cellStyle name="Comma 3 6 2 5 5" xfId="48135" xr:uid="{00000000-0005-0000-0000-000011000000}"/>
    <cellStyle name="Comma 3 6 2 6" xfId="6663" xr:uid="{00000000-0005-0000-0000-000011000000}"/>
    <cellStyle name="Comma 3 6 2 6 2" xfId="17415" xr:uid="{00000000-0005-0000-0000-000011000000}"/>
    <cellStyle name="Comma 3 6 2 6 3" xfId="28167" xr:uid="{00000000-0005-0000-0000-000011000000}"/>
    <cellStyle name="Comma 3 6 2 6 4" xfId="38919" xr:uid="{00000000-0005-0000-0000-000011000000}"/>
    <cellStyle name="Comma 3 6 2 6 5" xfId="49671" xr:uid="{00000000-0005-0000-0000-000011000000}"/>
    <cellStyle name="Comma 3 6 2 7" xfId="11271" xr:uid="{00000000-0005-0000-0000-000011000000}"/>
    <cellStyle name="Comma 3 6 2 8" xfId="22023" xr:uid="{00000000-0005-0000-0000-000011000000}"/>
    <cellStyle name="Comma 3 6 2 9" xfId="32775" xr:uid="{00000000-0005-0000-0000-000011000000}"/>
    <cellStyle name="Comma 3 6 3" xfId="879" xr:uid="{00000000-0005-0000-0000-000011000000}"/>
    <cellStyle name="Comma 3 6 3 2" xfId="2425" xr:uid="{00000000-0005-0000-0000-000084040000}"/>
    <cellStyle name="Comma 3 6 3 2 2" xfId="8583" xr:uid="{00000000-0005-0000-0000-000084040000}"/>
    <cellStyle name="Comma 3 6 3 2 2 2" xfId="19335" xr:uid="{00000000-0005-0000-0000-000084040000}"/>
    <cellStyle name="Comma 3 6 3 2 2 3" xfId="30087" xr:uid="{00000000-0005-0000-0000-000084040000}"/>
    <cellStyle name="Comma 3 6 3 2 2 4" xfId="40839" xr:uid="{00000000-0005-0000-0000-000084040000}"/>
    <cellStyle name="Comma 3 6 3 2 2 5" xfId="51591" xr:uid="{00000000-0005-0000-0000-000084040000}"/>
    <cellStyle name="Comma 3 6 3 2 3" xfId="13191" xr:uid="{00000000-0005-0000-0000-000084040000}"/>
    <cellStyle name="Comma 3 6 3 2 4" xfId="23943" xr:uid="{00000000-0005-0000-0000-000084040000}"/>
    <cellStyle name="Comma 3 6 3 2 5" xfId="34695" xr:uid="{00000000-0005-0000-0000-000084040000}"/>
    <cellStyle name="Comma 3 6 3 2 6" xfId="45447" xr:uid="{00000000-0005-0000-0000-000084040000}"/>
    <cellStyle name="Comma 3 6 3 3" xfId="3967" xr:uid="{00000000-0005-0000-0000-000011000000}"/>
    <cellStyle name="Comma 3 6 3 3 2" xfId="10119" xr:uid="{00000000-0005-0000-0000-000011000000}"/>
    <cellStyle name="Comma 3 6 3 3 2 2" xfId="20871" xr:uid="{00000000-0005-0000-0000-000011000000}"/>
    <cellStyle name="Comma 3 6 3 3 2 3" xfId="31623" xr:uid="{00000000-0005-0000-0000-000011000000}"/>
    <cellStyle name="Comma 3 6 3 3 2 4" xfId="42375" xr:uid="{00000000-0005-0000-0000-000011000000}"/>
    <cellStyle name="Comma 3 6 3 3 2 5" xfId="53127" xr:uid="{00000000-0005-0000-0000-000011000000}"/>
    <cellStyle name="Comma 3 6 3 3 3" xfId="14727" xr:uid="{00000000-0005-0000-0000-000011000000}"/>
    <cellStyle name="Comma 3 6 3 3 4" xfId="25479" xr:uid="{00000000-0005-0000-0000-000011000000}"/>
    <cellStyle name="Comma 3 6 3 3 5" xfId="36231" xr:uid="{00000000-0005-0000-0000-000011000000}"/>
    <cellStyle name="Comma 3 6 3 3 6" xfId="46983" xr:uid="{00000000-0005-0000-0000-000011000000}"/>
    <cellStyle name="Comma 3 6 3 4" xfId="5511" xr:uid="{00000000-0005-0000-0000-000011000000}"/>
    <cellStyle name="Comma 3 6 3 4 2" xfId="16263" xr:uid="{00000000-0005-0000-0000-000011000000}"/>
    <cellStyle name="Comma 3 6 3 4 3" xfId="27015" xr:uid="{00000000-0005-0000-0000-000011000000}"/>
    <cellStyle name="Comma 3 6 3 4 4" xfId="37767" xr:uid="{00000000-0005-0000-0000-000011000000}"/>
    <cellStyle name="Comma 3 6 3 4 5" xfId="48519" xr:uid="{00000000-0005-0000-0000-000011000000}"/>
    <cellStyle name="Comma 3 6 3 5" xfId="7047" xr:uid="{00000000-0005-0000-0000-000011000000}"/>
    <cellStyle name="Comma 3 6 3 5 2" xfId="17799" xr:uid="{00000000-0005-0000-0000-000011000000}"/>
    <cellStyle name="Comma 3 6 3 5 3" xfId="28551" xr:uid="{00000000-0005-0000-0000-000011000000}"/>
    <cellStyle name="Comma 3 6 3 5 4" xfId="39303" xr:uid="{00000000-0005-0000-0000-000011000000}"/>
    <cellStyle name="Comma 3 6 3 5 5" xfId="50055" xr:uid="{00000000-0005-0000-0000-000011000000}"/>
    <cellStyle name="Comma 3 6 3 6" xfId="11655" xr:uid="{00000000-0005-0000-0000-000011000000}"/>
    <cellStyle name="Comma 3 6 3 7" xfId="22407" xr:uid="{00000000-0005-0000-0000-000011000000}"/>
    <cellStyle name="Comma 3 6 3 8" xfId="33159" xr:uid="{00000000-0005-0000-0000-000011000000}"/>
    <cellStyle name="Comma 3 6 3 9" xfId="43911" xr:uid="{00000000-0005-0000-0000-000011000000}"/>
    <cellStyle name="Comma 3 6 4" xfId="1656" xr:uid="{00000000-0005-0000-0000-000081040000}"/>
    <cellStyle name="Comma 3 6 4 2" xfId="7815" xr:uid="{00000000-0005-0000-0000-000081040000}"/>
    <cellStyle name="Comma 3 6 4 2 2" xfId="18567" xr:uid="{00000000-0005-0000-0000-000081040000}"/>
    <cellStyle name="Comma 3 6 4 2 3" xfId="29319" xr:uid="{00000000-0005-0000-0000-000081040000}"/>
    <cellStyle name="Comma 3 6 4 2 4" xfId="40071" xr:uid="{00000000-0005-0000-0000-000081040000}"/>
    <cellStyle name="Comma 3 6 4 2 5" xfId="50823" xr:uid="{00000000-0005-0000-0000-000081040000}"/>
    <cellStyle name="Comma 3 6 4 3" xfId="12423" xr:uid="{00000000-0005-0000-0000-000081040000}"/>
    <cellStyle name="Comma 3 6 4 4" xfId="23175" xr:uid="{00000000-0005-0000-0000-000081040000}"/>
    <cellStyle name="Comma 3 6 4 5" xfId="33927" xr:uid="{00000000-0005-0000-0000-000081040000}"/>
    <cellStyle name="Comma 3 6 4 6" xfId="44679" xr:uid="{00000000-0005-0000-0000-000081040000}"/>
    <cellStyle name="Comma 3 6 5" xfId="3199" xr:uid="{00000000-0005-0000-0000-000011000000}"/>
    <cellStyle name="Comma 3 6 5 2" xfId="9351" xr:uid="{00000000-0005-0000-0000-000011000000}"/>
    <cellStyle name="Comma 3 6 5 2 2" xfId="20103" xr:uid="{00000000-0005-0000-0000-000011000000}"/>
    <cellStyle name="Comma 3 6 5 2 3" xfId="30855" xr:uid="{00000000-0005-0000-0000-000011000000}"/>
    <cellStyle name="Comma 3 6 5 2 4" xfId="41607" xr:uid="{00000000-0005-0000-0000-000011000000}"/>
    <cellStyle name="Comma 3 6 5 2 5" xfId="52359" xr:uid="{00000000-0005-0000-0000-000011000000}"/>
    <cellStyle name="Comma 3 6 5 3" xfId="13959" xr:uid="{00000000-0005-0000-0000-000011000000}"/>
    <cellStyle name="Comma 3 6 5 4" xfId="24711" xr:uid="{00000000-0005-0000-0000-000011000000}"/>
    <cellStyle name="Comma 3 6 5 5" xfId="35463" xr:uid="{00000000-0005-0000-0000-000011000000}"/>
    <cellStyle name="Comma 3 6 5 6" xfId="46215" xr:uid="{00000000-0005-0000-0000-000011000000}"/>
    <cellStyle name="Comma 3 6 6" xfId="4739" xr:uid="{00000000-0005-0000-0000-000011000000}"/>
    <cellStyle name="Comma 3 6 6 2" xfId="15495" xr:uid="{00000000-0005-0000-0000-000011000000}"/>
    <cellStyle name="Comma 3 6 6 3" xfId="26247" xr:uid="{00000000-0005-0000-0000-000011000000}"/>
    <cellStyle name="Comma 3 6 6 4" xfId="36999" xr:uid="{00000000-0005-0000-0000-000011000000}"/>
    <cellStyle name="Comma 3 6 6 5" xfId="47751" xr:uid="{00000000-0005-0000-0000-000011000000}"/>
    <cellStyle name="Comma 3 6 7" xfId="6279" xr:uid="{00000000-0005-0000-0000-000011000000}"/>
    <cellStyle name="Comma 3 6 7 2" xfId="17031" xr:uid="{00000000-0005-0000-0000-000011000000}"/>
    <cellStyle name="Comma 3 6 7 3" xfId="27783" xr:uid="{00000000-0005-0000-0000-000011000000}"/>
    <cellStyle name="Comma 3 6 7 4" xfId="38535" xr:uid="{00000000-0005-0000-0000-000011000000}"/>
    <cellStyle name="Comma 3 6 7 5" xfId="49287" xr:uid="{00000000-0005-0000-0000-000011000000}"/>
    <cellStyle name="Comma 3 6 8" xfId="10887" xr:uid="{00000000-0005-0000-0000-000011000000}"/>
    <cellStyle name="Comma 3 6 9" xfId="21639" xr:uid="{00000000-0005-0000-0000-000011000000}"/>
    <cellStyle name="Comma 3 7" xfId="140" xr:uid="{00000000-0005-0000-0000-000021000000}"/>
    <cellStyle name="Comma 3 7 10" xfId="32455" xr:uid="{00000000-0005-0000-0000-000021000000}"/>
    <cellStyle name="Comma 3 7 11" xfId="43207" xr:uid="{00000000-0005-0000-0000-000021000000}"/>
    <cellStyle name="Comma 3 7 2" xfId="547" xr:uid="{00000000-0005-0000-0000-000021000000}"/>
    <cellStyle name="Comma 3 7 2 10" xfId="43591" xr:uid="{00000000-0005-0000-0000-000021000000}"/>
    <cellStyle name="Comma 3 7 2 2" xfId="1327" xr:uid="{00000000-0005-0000-0000-000021000000}"/>
    <cellStyle name="Comma 3 7 2 2 2" xfId="2873" xr:uid="{00000000-0005-0000-0000-000087040000}"/>
    <cellStyle name="Comma 3 7 2 2 2 2" xfId="9031" xr:uid="{00000000-0005-0000-0000-000087040000}"/>
    <cellStyle name="Comma 3 7 2 2 2 2 2" xfId="19783" xr:uid="{00000000-0005-0000-0000-000087040000}"/>
    <cellStyle name="Comma 3 7 2 2 2 2 3" xfId="30535" xr:uid="{00000000-0005-0000-0000-000087040000}"/>
    <cellStyle name="Comma 3 7 2 2 2 2 4" xfId="41287" xr:uid="{00000000-0005-0000-0000-000087040000}"/>
    <cellStyle name="Comma 3 7 2 2 2 2 5" xfId="52039" xr:uid="{00000000-0005-0000-0000-000087040000}"/>
    <cellStyle name="Comma 3 7 2 2 2 3" xfId="13639" xr:uid="{00000000-0005-0000-0000-000087040000}"/>
    <cellStyle name="Comma 3 7 2 2 2 4" xfId="24391" xr:uid="{00000000-0005-0000-0000-000087040000}"/>
    <cellStyle name="Comma 3 7 2 2 2 5" xfId="35143" xr:uid="{00000000-0005-0000-0000-000087040000}"/>
    <cellStyle name="Comma 3 7 2 2 2 6" xfId="45895" xr:uid="{00000000-0005-0000-0000-000087040000}"/>
    <cellStyle name="Comma 3 7 2 2 3" xfId="4415" xr:uid="{00000000-0005-0000-0000-000021000000}"/>
    <cellStyle name="Comma 3 7 2 2 3 2" xfId="10567" xr:uid="{00000000-0005-0000-0000-000021000000}"/>
    <cellStyle name="Comma 3 7 2 2 3 2 2" xfId="21319" xr:uid="{00000000-0005-0000-0000-000021000000}"/>
    <cellStyle name="Comma 3 7 2 2 3 2 3" xfId="32071" xr:uid="{00000000-0005-0000-0000-000021000000}"/>
    <cellStyle name="Comma 3 7 2 2 3 2 4" xfId="42823" xr:uid="{00000000-0005-0000-0000-000021000000}"/>
    <cellStyle name="Comma 3 7 2 2 3 2 5" xfId="53575" xr:uid="{00000000-0005-0000-0000-000021000000}"/>
    <cellStyle name="Comma 3 7 2 2 3 3" xfId="15175" xr:uid="{00000000-0005-0000-0000-000021000000}"/>
    <cellStyle name="Comma 3 7 2 2 3 4" xfId="25927" xr:uid="{00000000-0005-0000-0000-000021000000}"/>
    <cellStyle name="Comma 3 7 2 2 3 5" xfId="36679" xr:uid="{00000000-0005-0000-0000-000021000000}"/>
    <cellStyle name="Comma 3 7 2 2 3 6" xfId="47431" xr:uid="{00000000-0005-0000-0000-000021000000}"/>
    <cellStyle name="Comma 3 7 2 2 4" xfId="5959" xr:uid="{00000000-0005-0000-0000-000021000000}"/>
    <cellStyle name="Comma 3 7 2 2 4 2" xfId="16711" xr:uid="{00000000-0005-0000-0000-000021000000}"/>
    <cellStyle name="Comma 3 7 2 2 4 3" xfId="27463" xr:uid="{00000000-0005-0000-0000-000021000000}"/>
    <cellStyle name="Comma 3 7 2 2 4 4" xfId="38215" xr:uid="{00000000-0005-0000-0000-000021000000}"/>
    <cellStyle name="Comma 3 7 2 2 4 5" xfId="48967" xr:uid="{00000000-0005-0000-0000-000021000000}"/>
    <cellStyle name="Comma 3 7 2 2 5" xfId="7495" xr:uid="{00000000-0005-0000-0000-000021000000}"/>
    <cellStyle name="Comma 3 7 2 2 5 2" xfId="18247" xr:uid="{00000000-0005-0000-0000-000021000000}"/>
    <cellStyle name="Comma 3 7 2 2 5 3" xfId="28999" xr:uid="{00000000-0005-0000-0000-000021000000}"/>
    <cellStyle name="Comma 3 7 2 2 5 4" xfId="39751" xr:uid="{00000000-0005-0000-0000-000021000000}"/>
    <cellStyle name="Comma 3 7 2 2 5 5" xfId="50503" xr:uid="{00000000-0005-0000-0000-000021000000}"/>
    <cellStyle name="Comma 3 7 2 2 6" xfId="12103" xr:uid="{00000000-0005-0000-0000-000021000000}"/>
    <cellStyle name="Comma 3 7 2 2 7" xfId="22855" xr:uid="{00000000-0005-0000-0000-000021000000}"/>
    <cellStyle name="Comma 3 7 2 2 8" xfId="33607" xr:uid="{00000000-0005-0000-0000-000021000000}"/>
    <cellStyle name="Comma 3 7 2 2 9" xfId="44359" xr:uid="{00000000-0005-0000-0000-000021000000}"/>
    <cellStyle name="Comma 3 7 2 3" xfId="2104" xr:uid="{00000000-0005-0000-0000-000086040000}"/>
    <cellStyle name="Comma 3 7 2 3 2" xfId="8263" xr:uid="{00000000-0005-0000-0000-000086040000}"/>
    <cellStyle name="Comma 3 7 2 3 2 2" xfId="19015" xr:uid="{00000000-0005-0000-0000-000086040000}"/>
    <cellStyle name="Comma 3 7 2 3 2 3" xfId="29767" xr:uid="{00000000-0005-0000-0000-000086040000}"/>
    <cellStyle name="Comma 3 7 2 3 2 4" xfId="40519" xr:uid="{00000000-0005-0000-0000-000086040000}"/>
    <cellStyle name="Comma 3 7 2 3 2 5" xfId="51271" xr:uid="{00000000-0005-0000-0000-000086040000}"/>
    <cellStyle name="Comma 3 7 2 3 3" xfId="12871" xr:uid="{00000000-0005-0000-0000-000086040000}"/>
    <cellStyle name="Comma 3 7 2 3 4" xfId="23623" xr:uid="{00000000-0005-0000-0000-000086040000}"/>
    <cellStyle name="Comma 3 7 2 3 5" xfId="34375" xr:uid="{00000000-0005-0000-0000-000086040000}"/>
    <cellStyle name="Comma 3 7 2 3 6" xfId="45127" xr:uid="{00000000-0005-0000-0000-000086040000}"/>
    <cellStyle name="Comma 3 7 2 4" xfId="3647" xr:uid="{00000000-0005-0000-0000-000021000000}"/>
    <cellStyle name="Comma 3 7 2 4 2" xfId="9799" xr:uid="{00000000-0005-0000-0000-000021000000}"/>
    <cellStyle name="Comma 3 7 2 4 2 2" xfId="20551" xr:uid="{00000000-0005-0000-0000-000021000000}"/>
    <cellStyle name="Comma 3 7 2 4 2 3" xfId="31303" xr:uid="{00000000-0005-0000-0000-000021000000}"/>
    <cellStyle name="Comma 3 7 2 4 2 4" xfId="42055" xr:uid="{00000000-0005-0000-0000-000021000000}"/>
    <cellStyle name="Comma 3 7 2 4 2 5" xfId="52807" xr:uid="{00000000-0005-0000-0000-000021000000}"/>
    <cellStyle name="Comma 3 7 2 4 3" xfId="14407" xr:uid="{00000000-0005-0000-0000-000021000000}"/>
    <cellStyle name="Comma 3 7 2 4 4" xfId="25159" xr:uid="{00000000-0005-0000-0000-000021000000}"/>
    <cellStyle name="Comma 3 7 2 4 5" xfId="35911" xr:uid="{00000000-0005-0000-0000-000021000000}"/>
    <cellStyle name="Comma 3 7 2 4 6" xfId="46663" xr:uid="{00000000-0005-0000-0000-000021000000}"/>
    <cellStyle name="Comma 3 7 2 5" xfId="5187" xr:uid="{00000000-0005-0000-0000-000021000000}"/>
    <cellStyle name="Comma 3 7 2 5 2" xfId="15943" xr:uid="{00000000-0005-0000-0000-000021000000}"/>
    <cellStyle name="Comma 3 7 2 5 3" xfId="26695" xr:uid="{00000000-0005-0000-0000-000021000000}"/>
    <cellStyle name="Comma 3 7 2 5 4" xfId="37447" xr:uid="{00000000-0005-0000-0000-000021000000}"/>
    <cellStyle name="Comma 3 7 2 5 5" xfId="48199" xr:uid="{00000000-0005-0000-0000-000021000000}"/>
    <cellStyle name="Comma 3 7 2 6" xfId="6727" xr:uid="{00000000-0005-0000-0000-000021000000}"/>
    <cellStyle name="Comma 3 7 2 6 2" xfId="17479" xr:uid="{00000000-0005-0000-0000-000021000000}"/>
    <cellStyle name="Comma 3 7 2 6 3" xfId="28231" xr:uid="{00000000-0005-0000-0000-000021000000}"/>
    <cellStyle name="Comma 3 7 2 6 4" xfId="38983" xr:uid="{00000000-0005-0000-0000-000021000000}"/>
    <cellStyle name="Comma 3 7 2 6 5" xfId="49735" xr:uid="{00000000-0005-0000-0000-000021000000}"/>
    <cellStyle name="Comma 3 7 2 7" xfId="11335" xr:uid="{00000000-0005-0000-0000-000021000000}"/>
    <cellStyle name="Comma 3 7 2 8" xfId="22087" xr:uid="{00000000-0005-0000-0000-000021000000}"/>
    <cellStyle name="Comma 3 7 2 9" xfId="32839" xr:uid="{00000000-0005-0000-0000-000021000000}"/>
    <cellStyle name="Comma 3 7 3" xfId="943" xr:uid="{00000000-0005-0000-0000-000021000000}"/>
    <cellStyle name="Comma 3 7 3 2" xfId="2489" xr:uid="{00000000-0005-0000-0000-000088040000}"/>
    <cellStyle name="Comma 3 7 3 2 2" xfId="8647" xr:uid="{00000000-0005-0000-0000-000088040000}"/>
    <cellStyle name="Comma 3 7 3 2 2 2" xfId="19399" xr:uid="{00000000-0005-0000-0000-000088040000}"/>
    <cellStyle name="Comma 3 7 3 2 2 3" xfId="30151" xr:uid="{00000000-0005-0000-0000-000088040000}"/>
    <cellStyle name="Comma 3 7 3 2 2 4" xfId="40903" xr:uid="{00000000-0005-0000-0000-000088040000}"/>
    <cellStyle name="Comma 3 7 3 2 2 5" xfId="51655" xr:uid="{00000000-0005-0000-0000-000088040000}"/>
    <cellStyle name="Comma 3 7 3 2 3" xfId="13255" xr:uid="{00000000-0005-0000-0000-000088040000}"/>
    <cellStyle name="Comma 3 7 3 2 4" xfId="24007" xr:uid="{00000000-0005-0000-0000-000088040000}"/>
    <cellStyle name="Comma 3 7 3 2 5" xfId="34759" xr:uid="{00000000-0005-0000-0000-000088040000}"/>
    <cellStyle name="Comma 3 7 3 2 6" xfId="45511" xr:uid="{00000000-0005-0000-0000-000088040000}"/>
    <cellStyle name="Comma 3 7 3 3" xfId="4031" xr:uid="{00000000-0005-0000-0000-000021000000}"/>
    <cellStyle name="Comma 3 7 3 3 2" xfId="10183" xr:uid="{00000000-0005-0000-0000-000021000000}"/>
    <cellStyle name="Comma 3 7 3 3 2 2" xfId="20935" xr:uid="{00000000-0005-0000-0000-000021000000}"/>
    <cellStyle name="Comma 3 7 3 3 2 3" xfId="31687" xr:uid="{00000000-0005-0000-0000-000021000000}"/>
    <cellStyle name="Comma 3 7 3 3 2 4" xfId="42439" xr:uid="{00000000-0005-0000-0000-000021000000}"/>
    <cellStyle name="Comma 3 7 3 3 2 5" xfId="53191" xr:uid="{00000000-0005-0000-0000-000021000000}"/>
    <cellStyle name="Comma 3 7 3 3 3" xfId="14791" xr:uid="{00000000-0005-0000-0000-000021000000}"/>
    <cellStyle name="Comma 3 7 3 3 4" xfId="25543" xr:uid="{00000000-0005-0000-0000-000021000000}"/>
    <cellStyle name="Comma 3 7 3 3 5" xfId="36295" xr:uid="{00000000-0005-0000-0000-000021000000}"/>
    <cellStyle name="Comma 3 7 3 3 6" xfId="47047" xr:uid="{00000000-0005-0000-0000-000021000000}"/>
    <cellStyle name="Comma 3 7 3 4" xfId="5575" xr:uid="{00000000-0005-0000-0000-000021000000}"/>
    <cellStyle name="Comma 3 7 3 4 2" xfId="16327" xr:uid="{00000000-0005-0000-0000-000021000000}"/>
    <cellStyle name="Comma 3 7 3 4 3" xfId="27079" xr:uid="{00000000-0005-0000-0000-000021000000}"/>
    <cellStyle name="Comma 3 7 3 4 4" xfId="37831" xr:uid="{00000000-0005-0000-0000-000021000000}"/>
    <cellStyle name="Comma 3 7 3 4 5" xfId="48583" xr:uid="{00000000-0005-0000-0000-000021000000}"/>
    <cellStyle name="Comma 3 7 3 5" xfId="7111" xr:uid="{00000000-0005-0000-0000-000021000000}"/>
    <cellStyle name="Comma 3 7 3 5 2" xfId="17863" xr:uid="{00000000-0005-0000-0000-000021000000}"/>
    <cellStyle name="Comma 3 7 3 5 3" xfId="28615" xr:uid="{00000000-0005-0000-0000-000021000000}"/>
    <cellStyle name="Comma 3 7 3 5 4" xfId="39367" xr:uid="{00000000-0005-0000-0000-000021000000}"/>
    <cellStyle name="Comma 3 7 3 5 5" xfId="50119" xr:uid="{00000000-0005-0000-0000-000021000000}"/>
    <cellStyle name="Comma 3 7 3 6" xfId="11719" xr:uid="{00000000-0005-0000-0000-000021000000}"/>
    <cellStyle name="Comma 3 7 3 7" xfId="22471" xr:uid="{00000000-0005-0000-0000-000021000000}"/>
    <cellStyle name="Comma 3 7 3 8" xfId="33223" xr:uid="{00000000-0005-0000-0000-000021000000}"/>
    <cellStyle name="Comma 3 7 3 9" xfId="43975" xr:uid="{00000000-0005-0000-0000-000021000000}"/>
    <cellStyle name="Comma 3 7 4" xfId="1720" xr:uid="{00000000-0005-0000-0000-000085040000}"/>
    <cellStyle name="Comma 3 7 4 2" xfId="7879" xr:uid="{00000000-0005-0000-0000-000085040000}"/>
    <cellStyle name="Comma 3 7 4 2 2" xfId="18631" xr:uid="{00000000-0005-0000-0000-000085040000}"/>
    <cellStyle name="Comma 3 7 4 2 3" xfId="29383" xr:uid="{00000000-0005-0000-0000-000085040000}"/>
    <cellStyle name="Comma 3 7 4 2 4" xfId="40135" xr:uid="{00000000-0005-0000-0000-000085040000}"/>
    <cellStyle name="Comma 3 7 4 2 5" xfId="50887" xr:uid="{00000000-0005-0000-0000-000085040000}"/>
    <cellStyle name="Comma 3 7 4 3" xfId="12487" xr:uid="{00000000-0005-0000-0000-000085040000}"/>
    <cellStyle name="Comma 3 7 4 4" xfId="23239" xr:uid="{00000000-0005-0000-0000-000085040000}"/>
    <cellStyle name="Comma 3 7 4 5" xfId="33991" xr:uid="{00000000-0005-0000-0000-000085040000}"/>
    <cellStyle name="Comma 3 7 4 6" xfId="44743" xr:uid="{00000000-0005-0000-0000-000085040000}"/>
    <cellStyle name="Comma 3 7 5" xfId="3263" xr:uid="{00000000-0005-0000-0000-000021000000}"/>
    <cellStyle name="Comma 3 7 5 2" xfId="9415" xr:uid="{00000000-0005-0000-0000-000021000000}"/>
    <cellStyle name="Comma 3 7 5 2 2" xfId="20167" xr:uid="{00000000-0005-0000-0000-000021000000}"/>
    <cellStyle name="Comma 3 7 5 2 3" xfId="30919" xr:uid="{00000000-0005-0000-0000-000021000000}"/>
    <cellStyle name="Comma 3 7 5 2 4" xfId="41671" xr:uid="{00000000-0005-0000-0000-000021000000}"/>
    <cellStyle name="Comma 3 7 5 2 5" xfId="52423" xr:uid="{00000000-0005-0000-0000-000021000000}"/>
    <cellStyle name="Comma 3 7 5 3" xfId="14023" xr:uid="{00000000-0005-0000-0000-000021000000}"/>
    <cellStyle name="Comma 3 7 5 4" xfId="24775" xr:uid="{00000000-0005-0000-0000-000021000000}"/>
    <cellStyle name="Comma 3 7 5 5" xfId="35527" xr:uid="{00000000-0005-0000-0000-000021000000}"/>
    <cellStyle name="Comma 3 7 5 6" xfId="46279" xr:uid="{00000000-0005-0000-0000-000021000000}"/>
    <cellStyle name="Comma 3 7 6" xfId="4803" xr:uid="{00000000-0005-0000-0000-000021000000}"/>
    <cellStyle name="Comma 3 7 6 2" xfId="15559" xr:uid="{00000000-0005-0000-0000-000021000000}"/>
    <cellStyle name="Comma 3 7 6 3" xfId="26311" xr:uid="{00000000-0005-0000-0000-000021000000}"/>
    <cellStyle name="Comma 3 7 6 4" xfId="37063" xr:uid="{00000000-0005-0000-0000-000021000000}"/>
    <cellStyle name="Comma 3 7 6 5" xfId="47815" xr:uid="{00000000-0005-0000-0000-000021000000}"/>
    <cellStyle name="Comma 3 7 7" xfId="6343" xr:uid="{00000000-0005-0000-0000-000021000000}"/>
    <cellStyle name="Comma 3 7 7 2" xfId="17095" xr:uid="{00000000-0005-0000-0000-000021000000}"/>
    <cellStyle name="Comma 3 7 7 3" xfId="27847" xr:uid="{00000000-0005-0000-0000-000021000000}"/>
    <cellStyle name="Comma 3 7 7 4" xfId="38599" xr:uid="{00000000-0005-0000-0000-000021000000}"/>
    <cellStyle name="Comma 3 7 7 5" xfId="49351" xr:uid="{00000000-0005-0000-0000-000021000000}"/>
    <cellStyle name="Comma 3 7 8" xfId="10951" xr:uid="{00000000-0005-0000-0000-000021000000}"/>
    <cellStyle name="Comma 3 7 9" xfId="21703" xr:uid="{00000000-0005-0000-0000-000021000000}"/>
    <cellStyle name="Comma 3 8" xfId="227" xr:uid="{00000000-0005-0000-0000-000011000000}"/>
    <cellStyle name="Comma 3 8 10" xfId="32519" xr:uid="{00000000-0005-0000-0000-000011000000}"/>
    <cellStyle name="Comma 3 8 11" xfId="43271" xr:uid="{00000000-0005-0000-0000-000011000000}"/>
    <cellStyle name="Comma 3 8 2" xfId="611" xr:uid="{00000000-0005-0000-0000-000011000000}"/>
    <cellStyle name="Comma 3 8 2 10" xfId="43655" xr:uid="{00000000-0005-0000-0000-000011000000}"/>
    <cellStyle name="Comma 3 8 2 2" xfId="1391" xr:uid="{00000000-0005-0000-0000-000011000000}"/>
    <cellStyle name="Comma 3 8 2 2 2" xfId="2937" xr:uid="{00000000-0005-0000-0000-00008B040000}"/>
    <cellStyle name="Comma 3 8 2 2 2 2" xfId="9095" xr:uid="{00000000-0005-0000-0000-00008B040000}"/>
    <cellStyle name="Comma 3 8 2 2 2 2 2" xfId="19847" xr:uid="{00000000-0005-0000-0000-00008B040000}"/>
    <cellStyle name="Comma 3 8 2 2 2 2 3" xfId="30599" xr:uid="{00000000-0005-0000-0000-00008B040000}"/>
    <cellStyle name="Comma 3 8 2 2 2 2 4" xfId="41351" xr:uid="{00000000-0005-0000-0000-00008B040000}"/>
    <cellStyle name="Comma 3 8 2 2 2 2 5" xfId="52103" xr:uid="{00000000-0005-0000-0000-00008B040000}"/>
    <cellStyle name="Comma 3 8 2 2 2 3" xfId="13703" xr:uid="{00000000-0005-0000-0000-00008B040000}"/>
    <cellStyle name="Comma 3 8 2 2 2 4" xfId="24455" xr:uid="{00000000-0005-0000-0000-00008B040000}"/>
    <cellStyle name="Comma 3 8 2 2 2 5" xfId="35207" xr:uid="{00000000-0005-0000-0000-00008B040000}"/>
    <cellStyle name="Comma 3 8 2 2 2 6" xfId="45959" xr:uid="{00000000-0005-0000-0000-00008B040000}"/>
    <cellStyle name="Comma 3 8 2 2 3" xfId="4479" xr:uid="{00000000-0005-0000-0000-000011000000}"/>
    <cellStyle name="Comma 3 8 2 2 3 2" xfId="10631" xr:uid="{00000000-0005-0000-0000-000011000000}"/>
    <cellStyle name="Comma 3 8 2 2 3 2 2" xfId="21383" xr:uid="{00000000-0005-0000-0000-000011000000}"/>
    <cellStyle name="Comma 3 8 2 2 3 2 3" xfId="32135" xr:uid="{00000000-0005-0000-0000-000011000000}"/>
    <cellStyle name="Comma 3 8 2 2 3 2 4" xfId="42887" xr:uid="{00000000-0005-0000-0000-000011000000}"/>
    <cellStyle name="Comma 3 8 2 2 3 2 5" xfId="53639" xr:uid="{00000000-0005-0000-0000-000011000000}"/>
    <cellStyle name="Comma 3 8 2 2 3 3" xfId="15239" xr:uid="{00000000-0005-0000-0000-000011000000}"/>
    <cellStyle name="Comma 3 8 2 2 3 4" xfId="25991" xr:uid="{00000000-0005-0000-0000-000011000000}"/>
    <cellStyle name="Comma 3 8 2 2 3 5" xfId="36743" xr:uid="{00000000-0005-0000-0000-000011000000}"/>
    <cellStyle name="Comma 3 8 2 2 3 6" xfId="47495" xr:uid="{00000000-0005-0000-0000-000011000000}"/>
    <cellStyle name="Comma 3 8 2 2 4" xfId="6023" xr:uid="{00000000-0005-0000-0000-000011000000}"/>
    <cellStyle name="Comma 3 8 2 2 4 2" xfId="16775" xr:uid="{00000000-0005-0000-0000-000011000000}"/>
    <cellStyle name="Comma 3 8 2 2 4 3" xfId="27527" xr:uid="{00000000-0005-0000-0000-000011000000}"/>
    <cellStyle name="Comma 3 8 2 2 4 4" xfId="38279" xr:uid="{00000000-0005-0000-0000-000011000000}"/>
    <cellStyle name="Comma 3 8 2 2 4 5" xfId="49031" xr:uid="{00000000-0005-0000-0000-000011000000}"/>
    <cellStyle name="Comma 3 8 2 2 5" xfId="7559" xr:uid="{00000000-0005-0000-0000-000011000000}"/>
    <cellStyle name="Comma 3 8 2 2 5 2" xfId="18311" xr:uid="{00000000-0005-0000-0000-000011000000}"/>
    <cellStyle name="Comma 3 8 2 2 5 3" xfId="29063" xr:uid="{00000000-0005-0000-0000-000011000000}"/>
    <cellStyle name="Comma 3 8 2 2 5 4" xfId="39815" xr:uid="{00000000-0005-0000-0000-000011000000}"/>
    <cellStyle name="Comma 3 8 2 2 5 5" xfId="50567" xr:uid="{00000000-0005-0000-0000-000011000000}"/>
    <cellStyle name="Comma 3 8 2 2 6" xfId="12167" xr:uid="{00000000-0005-0000-0000-000011000000}"/>
    <cellStyle name="Comma 3 8 2 2 7" xfId="22919" xr:uid="{00000000-0005-0000-0000-000011000000}"/>
    <cellStyle name="Comma 3 8 2 2 8" xfId="33671" xr:uid="{00000000-0005-0000-0000-000011000000}"/>
    <cellStyle name="Comma 3 8 2 2 9" xfId="44423" xr:uid="{00000000-0005-0000-0000-000011000000}"/>
    <cellStyle name="Comma 3 8 2 3" xfId="2168" xr:uid="{00000000-0005-0000-0000-00008A040000}"/>
    <cellStyle name="Comma 3 8 2 3 2" xfId="8327" xr:uid="{00000000-0005-0000-0000-00008A040000}"/>
    <cellStyle name="Comma 3 8 2 3 2 2" xfId="19079" xr:uid="{00000000-0005-0000-0000-00008A040000}"/>
    <cellStyle name="Comma 3 8 2 3 2 3" xfId="29831" xr:uid="{00000000-0005-0000-0000-00008A040000}"/>
    <cellStyle name="Comma 3 8 2 3 2 4" xfId="40583" xr:uid="{00000000-0005-0000-0000-00008A040000}"/>
    <cellStyle name="Comma 3 8 2 3 2 5" xfId="51335" xr:uid="{00000000-0005-0000-0000-00008A040000}"/>
    <cellStyle name="Comma 3 8 2 3 3" xfId="12935" xr:uid="{00000000-0005-0000-0000-00008A040000}"/>
    <cellStyle name="Comma 3 8 2 3 4" xfId="23687" xr:uid="{00000000-0005-0000-0000-00008A040000}"/>
    <cellStyle name="Comma 3 8 2 3 5" xfId="34439" xr:uid="{00000000-0005-0000-0000-00008A040000}"/>
    <cellStyle name="Comma 3 8 2 3 6" xfId="45191" xr:uid="{00000000-0005-0000-0000-00008A040000}"/>
    <cellStyle name="Comma 3 8 2 4" xfId="3711" xr:uid="{00000000-0005-0000-0000-000011000000}"/>
    <cellStyle name="Comma 3 8 2 4 2" xfId="9863" xr:uid="{00000000-0005-0000-0000-000011000000}"/>
    <cellStyle name="Comma 3 8 2 4 2 2" xfId="20615" xr:uid="{00000000-0005-0000-0000-000011000000}"/>
    <cellStyle name="Comma 3 8 2 4 2 3" xfId="31367" xr:uid="{00000000-0005-0000-0000-000011000000}"/>
    <cellStyle name="Comma 3 8 2 4 2 4" xfId="42119" xr:uid="{00000000-0005-0000-0000-000011000000}"/>
    <cellStyle name="Comma 3 8 2 4 2 5" xfId="52871" xr:uid="{00000000-0005-0000-0000-000011000000}"/>
    <cellStyle name="Comma 3 8 2 4 3" xfId="14471" xr:uid="{00000000-0005-0000-0000-000011000000}"/>
    <cellStyle name="Comma 3 8 2 4 4" xfId="25223" xr:uid="{00000000-0005-0000-0000-000011000000}"/>
    <cellStyle name="Comma 3 8 2 4 5" xfId="35975" xr:uid="{00000000-0005-0000-0000-000011000000}"/>
    <cellStyle name="Comma 3 8 2 4 6" xfId="46727" xr:uid="{00000000-0005-0000-0000-000011000000}"/>
    <cellStyle name="Comma 3 8 2 5" xfId="5251" xr:uid="{00000000-0005-0000-0000-000011000000}"/>
    <cellStyle name="Comma 3 8 2 5 2" xfId="16007" xr:uid="{00000000-0005-0000-0000-000011000000}"/>
    <cellStyle name="Comma 3 8 2 5 3" xfId="26759" xr:uid="{00000000-0005-0000-0000-000011000000}"/>
    <cellStyle name="Comma 3 8 2 5 4" xfId="37511" xr:uid="{00000000-0005-0000-0000-000011000000}"/>
    <cellStyle name="Comma 3 8 2 5 5" xfId="48263" xr:uid="{00000000-0005-0000-0000-000011000000}"/>
    <cellStyle name="Comma 3 8 2 6" xfId="6791" xr:uid="{00000000-0005-0000-0000-000011000000}"/>
    <cellStyle name="Comma 3 8 2 6 2" xfId="17543" xr:uid="{00000000-0005-0000-0000-000011000000}"/>
    <cellStyle name="Comma 3 8 2 6 3" xfId="28295" xr:uid="{00000000-0005-0000-0000-000011000000}"/>
    <cellStyle name="Comma 3 8 2 6 4" xfId="39047" xr:uid="{00000000-0005-0000-0000-000011000000}"/>
    <cellStyle name="Comma 3 8 2 6 5" xfId="49799" xr:uid="{00000000-0005-0000-0000-000011000000}"/>
    <cellStyle name="Comma 3 8 2 7" xfId="11399" xr:uid="{00000000-0005-0000-0000-000011000000}"/>
    <cellStyle name="Comma 3 8 2 8" xfId="22151" xr:uid="{00000000-0005-0000-0000-000011000000}"/>
    <cellStyle name="Comma 3 8 2 9" xfId="32903" xr:uid="{00000000-0005-0000-0000-000011000000}"/>
    <cellStyle name="Comma 3 8 3" xfId="1007" xr:uid="{00000000-0005-0000-0000-000011000000}"/>
    <cellStyle name="Comma 3 8 3 2" xfId="2553" xr:uid="{00000000-0005-0000-0000-00008C040000}"/>
    <cellStyle name="Comma 3 8 3 2 2" xfId="8711" xr:uid="{00000000-0005-0000-0000-00008C040000}"/>
    <cellStyle name="Comma 3 8 3 2 2 2" xfId="19463" xr:uid="{00000000-0005-0000-0000-00008C040000}"/>
    <cellStyle name="Comma 3 8 3 2 2 3" xfId="30215" xr:uid="{00000000-0005-0000-0000-00008C040000}"/>
    <cellStyle name="Comma 3 8 3 2 2 4" xfId="40967" xr:uid="{00000000-0005-0000-0000-00008C040000}"/>
    <cellStyle name="Comma 3 8 3 2 2 5" xfId="51719" xr:uid="{00000000-0005-0000-0000-00008C040000}"/>
    <cellStyle name="Comma 3 8 3 2 3" xfId="13319" xr:uid="{00000000-0005-0000-0000-00008C040000}"/>
    <cellStyle name="Comma 3 8 3 2 4" xfId="24071" xr:uid="{00000000-0005-0000-0000-00008C040000}"/>
    <cellStyle name="Comma 3 8 3 2 5" xfId="34823" xr:uid="{00000000-0005-0000-0000-00008C040000}"/>
    <cellStyle name="Comma 3 8 3 2 6" xfId="45575" xr:uid="{00000000-0005-0000-0000-00008C040000}"/>
    <cellStyle name="Comma 3 8 3 3" xfId="4095" xr:uid="{00000000-0005-0000-0000-000011000000}"/>
    <cellStyle name="Comma 3 8 3 3 2" xfId="10247" xr:uid="{00000000-0005-0000-0000-000011000000}"/>
    <cellStyle name="Comma 3 8 3 3 2 2" xfId="20999" xr:uid="{00000000-0005-0000-0000-000011000000}"/>
    <cellStyle name="Comma 3 8 3 3 2 3" xfId="31751" xr:uid="{00000000-0005-0000-0000-000011000000}"/>
    <cellStyle name="Comma 3 8 3 3 2 4" xfId="42503" xr:uid="{00000000-0005-0000-0000-000011000000}"/>
    <cellStyle name="Comma 3 8 3 3 2 5" xfId="53255" xr:uid="{00000000-0005-0000-0000-000011000000}"/>
    <cellStyle name="Comma 3 8 3 3 3" xfId="14855" xr:uid="{00000000-0005-0000-0000-000011000000}"/>
    <cellStyle name="Comma 3 8 3 3 4" xfId="25607" xr:uid="{00000000-0005-0000-0000-000011000000}"/>
    <cellStyle name="Comma 3 8 3 3 5" xfId="36359" xr:uid="{00000000-0005-0000-0000-000011000000}"/>
    <cellStyle name="Comma 3 8 3 3 6" xfId="47111" xr:uid="{00000000-0005-0000-0000-000011000000}"/>
    <cellStyle name="Comma 3 8 3 4" xfId="5639" xr:uid="{00000000-0005-0000-0000-000011000000}"/>
    <cellStyle name="Comma 3 8 3 4 2" xfId="16391" xr:uid="{00000000-0005-0000-0000-000011000000}"/>
    <cellStyle name="Comma 3 8 3 4 3" xfId="27143" xr:uid="{00000000-0005-0000-0000-000011000000}"/>
    <cellStyle name="Comma 3 8 3 4 4" xfId="37895" xr:uid="{00000000-0005-0000-0000-000011000000}"/>
    <cellStyle name="Comma 3 8 3 4 5" xfId="48647" xr:uid="{00000000-0005-0000-0000-000011000000}"/>
    <cellStyle name="Comma 3 8 3 5" xfId="7175" xr:uid="{00000000-0005-0000-0000-000011000000}"/>
    <cellStyle name="Comma 3 8 3 5 2" xfId="17927" xr:uid="{00000000-0005-0000-0000-000011000000}"/>
    <cellStyle name="Comma 3 8 3 5 3" xfId="28679" xr:uid="{00000000-0005-0000-0000-000011000000}"/>
    <cellStyle name="Comma 3 8 3 5 4" xfId="39431" xr:uid="{00000000-0005-0000-0000-000011000000}"/>
    <cellStyle name="Comma 3 8 3 5 5" xfId="50183" xr:uid="{00000000-0005-0000-0000-000011000000}"/>
    <cellStyle name="Comma 3 8 3 6" xfId="11783" xr:uid="{00000000-0005-0000-0000-000011000000}"/>
    <cellStyle name="Comma 3 8 3 7" xfId="22535" xr:uid="{00000000-0005-0000-0000-000011000000}"/>
    <cellStyle name="Comma 3 8 3 8" xfId="33287" xr:uid="{00000000-0005-0000-0000-000011000000}"/>
    <cellStyle name="Comma 3 8 3 9" xfId="44039" xr:uid="{00000000-0005-0000-0000-000011000000}"/>
    <cellStyle name="Comma 3 8 4" xfId="1784" xr:uid="{00000000-0005-0000-0000-000089040000}"/>
    <cellStyle name="Comma 3 8 4 2" xfId="7943" xr:uid="{00000000-0005-0000-0000-000089040000}"/>
    <cellStyle name="Comma 3 8 4 2 2" xfId="18695" xr:uid="{00000000-0005-0000-0000-000089040000}"/>
    <cellStyle name="Comma 3 8 4 2 3" xfId="29447" xr:uid="{00000000-0005-0000-0000-000089040000}"/>
    <cellStyle name="Comma 3 8 4 2 4" xfId="40199" xr:uid="{00000000-0005-0000-0000-000089040000}"/>
    <cellStyle name="Comma 3 8 4 2 5" xfId="50951" xr:uid="{00000000-0005-0000-0000-000089040000}"/>
    <cellStyle name="Comma 3 8 4 3" xfId="12551" xr:uid="{00000000-0005-0000-0000-000089040000}"/>
    <cellStyle name="Comma 3 8 4 4" xfId="23303" xr:uid="{00000000-0005-0000-0000-000089040000}"/>
    <cellStyle name="Comma 3 8 4 5" xfId="34055" xr:uid="{00000000-0005-0000-0000-000089040000}"/>
    <cellStyle name="Comma 3 8 4 6" xfId="44807" xr:uid="{00000000-0005-0000-0000-000089040000}"/>
    <cellStyle name="Comma 3 8 5" xfId="3327" xr:uid="{00000000-0005-0000-0000-000011000000}"/>
    <cellStyle name="Comma 3 8 5 2" xfId="9479" xr:uid="{00000000-0005-0000-0000-000011000000}"/>
    <cellStyle name="Comma 3 8 5 2 2" xfId="20231" xr:uid="{00000000-0005-0000-0000-000011000000}"/>
    <cellStyle name="Comma 3 8 5 2 3" xfId="30983" xr:uid="{00000000-0005-0000-0000-000011000000}"/>
    <cellStyle name="Comma 3 8 5 2 4" xfId="41735" xr:uid="{00000000-0005-0000-0000-000011000000}"/>
    <cellStyle name="Comma 3 8 5 2 5" xfId="52487" xr:uid="{00000000-0005-0000-0000-000011000000}"/>
    <cellStyle name="Comma 3 8 5 3" xfId="14087" xr:uid="{00000000-0005-0000-0000-000011000000}"/>
    <cellStyle name="Comma 3 8 5 4" xfId="24839" xr:uid="{00000000-0005-0000-0000-000011000000}"/>
    <cellStyle name="Comma 3 8 5 5" xfId="35591" xr:uid="{00000000-0005-0000-0000-000011000000}"/>
    <cellStyle name="Comma 3 8 5 6" xfId="46343" xr:uid="{00000000-0005-0000-0000-000011000000}"/>
    <cellStyle name="Comma 3 8 6" xfId="4867" xr:uid="{00000000-0005-0000-0000-000011000000}"/>
    <cellStyle name="Comma 3 8 6 2" xfId="15623" xr:uid="{00000000-0005-0000-0000-000011000000}"/>
    <cellStyle name="Comma 3 8 6 3" xfId="26375" xr:uid="{00000000-0005-0000-0000-000011000000}"/>
    <cellStyle name="Comma 3 8 6 4" xfId="37127" xr:uid="{00000000-0005-0000-0000-000011000000}"/>
    <cellStyle name="Comma 3 8 6 5" xfId="47879" xr:uid="{00000000-0005-0000-0000-000011000000}"/>
    <cellStyle name="Comma 3 8 7" xfId="6407" xr:uid="{00000000-0005-0000-0000-000011000000}"/>
    <cellStyle name="Comma 3 8 7 2" xfId="17159" xr:uid="{00000000-0005-0000-0000-000011000000}"/>
    <cellStyle name="Comma 3 8 7 3" xfId="27911" xr:uid="{00000000-0005-0000-0000-000011000000}"/>
    <cellStyle name="Comma 3 8 7 4" xfId="38663" xr:uid="{00000000-0005-0000-0000-000011000000}"/>
    <cellStyle name="Comma 3 8 7 5" xfId="49415" xr:uid="{00000000-0005-0000-0000-000011000000}"/>
    <cellStyle name="Comma 3 8 8" xfId="11015" xr:uid="{00000000-0005-0000-0000-000011000000}"/>
    <cellStyle name="Comma 3 8 9" xfId="21767" xr:uid="{00000000-0005-0000-0000-000011000000}"/>
    <cellStyle name="Comma 3 9" xfId="291" xr:uid="{00000000-0005-0000-0000-000011000000}"/>
    <cellStyle name="Comma 3 9 10" xfId="32583" xr:uid="{00000000-0005-0000-0000-000011000000}"/>
    <cellStyle name="Comma 3 9 11" xfId="43335" xr:uid="{00000000-0005-0000-0000-000011000000}"/>
    <cellStyle name="Comma 3 9 2" xfId="675" xr:uid="{00000000-0005-0000-0000-000011000000}"/>
    <cellStyle name="Comma 3 9 2 10" xfId="43719" xr:uid="{00000000-0005-0000-0000-000011000000}"/>
    <cellStyle name="Comma 3 9 2 2" xfId="1455" xr:uid="{00000000-0005-0000-0000-000011000000}"/>
    <cellStyle name="Comma 3 9 2 2 2" xfId="3001" xr:uid="{00000000-0005-0000-0000-00008F040000}"/>
    <cellStyle name="Comma 3 9 2 2 2 2" xfId="9159" xr:uid="{00000000-0005-0000-0000-00008F040000}"/>
    <cellStyle name="Comma 3 9 2 2 2 2 2" xfId="19911" xr:uid="{00000000-0005-0000-0000-00008F040000}"/>
    <cellStyle name="Comma 3 9 2 2 2 2 3" xfId="30663" xr:uid="{00000000-0005-0000-0000-00008F040000}"/>
    <cellStyle name="Comma 3 9 2 2 2 2 4" xfId="41415" xr:uid="{00000000-0005-0000-0000-00008F040000}"/>
    <cellStyle name="Comma 3 9 2 2 2 2 5" xfId="52167" xr:uid="{00000000-0005-0000-0000-00008F040000}"/>
    <cellStyle name="Comma 3 9 2 2 2 3" xfId="13767" xr:uid="{00000000-0005-0000-0000-00008F040000}"/>
    <cellStyle name="Comma 3 9 2 2 2 4" xfId="24519" xr:uid="{00000000-0005-0000-0000-00008F040000}"/>
    <cellStyle name="Comma 3 9 2 2 2 5" xfId="35271" xr:uid="{00000000-0005-0000-0000-00008F040000}"/>
    <cellStyle name="Comma 3 9 2 2 2 6" xfId="46023" xr:uid="{00000000-0005-0000-0000-00008F040000}"/>
    <cellStyle name="Comma 3 9 2 2 3" xfId="4543" xr:uid="{00000000-0005-0000-0000-000011000000}"/>
    <cellStyle name="Comma 3 9 2 2 3 2" xfId="10695" xr:uid="{00000000-0005-0000-0000-000011000000}"/>
    <cellStyle name="Comma 3 9 2 2 3 2 2" xfId="21447" xr:uid="{00000000-0005-0000-0000-000011000000}"/>
    <cellStyle name="Comma 3 9 2 2 3 2 3" xfId="32199" xr:uid="{00000000-0005-0000-0000-000011000000}"/>
    <cellStyle name="Comma 3 9 2 2 3 2 4" xfId="42951" xr:uid="{00000000-0005-0000-0000-000011000000}"/>
    <cellStyle name="Comma 3 9 2 2 3 2 5" xfId="53703" xr:uid="{00000000-0005-0000-0000-000011000000}"/>
    <cellStyle name="Comma 3 9 2 2 3 3" xfId="15303" xr:uid="{00000000-0005-0000-0000-000011000000}"/>
    <cellStyle name="Comma 3 9 2 2 3 4" xfId="26055" xr:uid="{00000000-0005-0000-0000-000011000000}"/>
    <cellStyle name="Comma 3 9 2 2 3 5" xfId="36807" xr:uid="{00000000-0005-0000-0000-000011000000}"/>
    <cellStyle name="Comma 3 9 2 2 3 6" xfId="47559" xr:uid="{00000000-0005-0000-0000-000011000000}"/>
    <cellStyle name="Comma 3 9 2 2 4" xfId="6087" xr:uid="{00000000-0005-0000-0000-000011000000}"/>
    <cellStyle name="Comma 3 9 2 2 4 2" xfId="16839" xr:uid="{00000000-0005-0000-0000-000011000000}"/>
    <cellStyle name="Comma 3 9 2 2 4 3" xfId="27591" xr:uid="{00000000-0005-0000-0000-000011000000}"/>
    <cellStyle name="Comma 3 9 2 2 4 4" xfId="38343" xr:uid="{00000000-0005-0000-0000-000011000000}"/>
    <cellStyle name="Comma 3 9 2 2 4 5" xfId="49095" xr:uid="{00000000-0005-0000-0000-000011000000}"/>
    <cellStyle name="Comma 3 9 2 2 5" xfId="7623" xr:uid="{00000000-0005-0000-0000-000011000000}"/>
    <cellStyle name="Comma 3 9 2 2 5 2" xfId="18375" xr:uid="{00000000-0005-0000-0000-000011000000}"/>
    <cellStyle name="Comma 3 9 2 2 5 3" xfId="29127" xr:uid="{00000000-0005-0000-0000-000011000000}"/>
    <cellStyle name="Comma 3 9 2 2 5 4" xfId="39879" xr:uid="{00000000-0005-0000-0000-000011000000}"/>
    <cellStyle name="Comma 3 9 2 2 5 5" xfId="50631" xr:uid="{00000000-0005-0000-0000-000011000000}"/>
    <cellStyle name="Comma 3 9 2 2 6" xfId="12231" xr:uid="{00000000-0005-0000-0000-000011000000}"/>
    <cellStyle name="Comma 3 9 2 2 7" xfId="22983" xr:uid="{00000000-0005-0000-0000-000011000000}"/>
    <cellStyle name="Comma 3 9 2 2 8" xfId="33735" xr:uid="{00000000-0005-0000-0000-000011000000}"/>
    <cellStyle name="Comma 3 9 2 2 9" xfId="44487" xr:uid="{00000000-0005-0000-0000-000011000000}"/>
    <cellStyle name="Comma 3 9 2 3" xfId="2232" xr:uid="{00000000-0005-0000-0000-00008E040000}"/>
    <cellStyle name="Comma 3 9 2 3 2" xfId="8391" xr:uid="{00000000-0005-0000-0000-00008E040000}"/>
    <cellStyle name="Comma 3 9 2 3 2 2" xfId="19143" xr:uid="{00000000-0005-0000-0000-00008E040000}"/>
    <cellStyle name="Comma 3 9 2 3 2 3" xfId="29895" xr:uid="{00000000-0005-0000-0000-00008E040000}"/>
    <cellStyle name="Comma 3 9 2 3 2 4" xfId="40647" xr:uid="{00000000-0005-0000-0000-00008E040000}"/>
    <cellStyle name="Comma 3 9 2 3 2 5" xfId="51399" xr:uid="{00000000-0005-0000-0000-00008E040000}"/>
    <cellStyle name="Comma 3 9 2 3 3" xfId="12999" xr:uid="{00000000-0005-0000-0000-00008E040000}"/>
    <cellStyle name="Comma 3 9 2 3 4" xfId="23751" xr:uid="{00000000-0005-0000-0000-00008E040000}"/>
    <cellStyle name="Comma 3 9 2 3 5" xfId="34503" xr:uid="{00000000-0005-0000-0000-00008E040000}"/>
    <cellStyle name="Comma 3 9 2 3 6" xfId="45255" xr:uid="{00000000-0005-0000-0000-00008E040000}"/>
    <cellStyle name="Comma 3 9 2 4" xfId="3775" xr:uid="{00000000-0005-0000-0000-000011000000}"/>
    <cellStyle name="Comma 3 9 2 4 2" xfId="9927" xr:uid="{00000000-0005-0000-0000-000011000000}"/>
    <cellStyle name="Comma 3 9 2 4 2 2" xfId="20679" xr:uid="{00000000-0005-0000-0000-000011000000}"/>
    <cellStyle name="Comma 3 9 2 4 2 3" xfId="31431" xr:uid="{00000000-0005-0000-0000-000011000000}"/>
    <cellStyle name="Comma 3 9 2 4 2 4" xfId="42183" xr:uid="{00000000-0005-0000-0000-000011000000}"/>
    <cellStyle name="Comma 3 9 2 4 2 5" xfId="52935" xr:uid="{00000000-0005-0000-0000-000011000000}"/>
    <cellStyle name="Comma 3 9 2 4 3" xfId="14535" xr:uid="{00000000-0005-0000-0000-000011000000}"/>
    <cellStyle name="Comma 3 9 2 4 4" xfId="25287" xr:uid="{00000000-0005-0000-0000-000011000000}"/>
    <cellStyle name="Comma 3 9 2 4 5" xfId="36039" xr:uid="{00000000-0005-0000-0000-000011000000}"/>
    <cellStyle name="Comma 3 9 2 4 6" xfId="46791" xr:uid="{00000000-0005-0000-0000-000011000000}"/>
    <cellStyle name="Comma 3 9 2 5" xfId="5315" xr:uid="{00000000-0005-0000-0000-000011000000}"/>
    <cellStyle name="Comma 3 9 2 5 2" xfId="16071" xr:uid="{00000000-0005-0000-0000-000011000000}"/>
    <cellStyle name="Comma 3 9 2 5 3" xfId="26823" xr:uid="{00000000-0005-0000-0000-000011000000}"/>
    <cellStyle name="Comma 3 9 2 5 4" xfId="37575" xr:uid="{00000000-0005-0000-0000-000011000000}"/>
    <cellStyle name="Comma 3 9 2 5 5" xfId="48327" xr:uid="{00000000-0005-0000-0000-000011000000}"/>
    <cellStyle name="Comma 3 9 2 6" xfId="6855" xr:uid="{00000000-0005-0000-0000-000011000000}"/>
    <cellStyle name="Comma 3 9 2 6 2" xfId="17607" xr:uid="{00000000-0005-0000-0000-000011000000}"/>
    <cellStyle name="Comma 3 9 2 6 3" xfId="28359" xr:uid="{00000000-0005-0000-0000-000011000000}"/>
    <cellStyle name="Comma 3 9 2 6 4" xfId="39111" xr:uid="{00000000-0005-0000-0000-000011000000}"/>
    <cellStyle name="Comma 3 9 2 6 5" xfId="49863" xr:uid="{00000000-0005-0000-0000-000011000000}"/>
    <cellStyle name="Comma 3 9 2 7" xfId="11463" xr:uid="{00000000-0005-0000-0000-000011000000}"/>
    <cellStyle name="Comma 3 9 2 8" xfId="22215" xr:uid="{00000000-0005-0000-0000-000011000000}"/>
    <cellStyle name="Comma 3 9 2 9" xfId="32967" xr:uid="{00000000-0005-0000-0000-000011000000}"/>
    <cellStyle name="Comma 3 9 3" xfId="1071" xr:uid="{00000000-0005-0000-0000-000011000000}"/>
    <cellStyle name="Comma 3 9 3 2" xfId="2617" xr:uid="{00000000-0005-0000-0000-000090040000}"/>
    <cellStyle name="Comma 3 9 3 2 2" xfId="8775" xr:uid="{00000000-0005-0000-0000-000090040000}"/>
    <cellStyle name="Comma 3 9 3 2 2 2" xfId="19527" xr:uid="{00000000-0005-0000-0000-000090040000}"/>
    <cellStyle name="Comma 3 9 3 2 2 3" xfId="30279" xr:uid="{00000000-0005-0000-0000-000090040000}"/>
    <cellStyle name="Comma 3 9 3 2 2 4" xfId="41031" xr:uid="{00000000-0005-0000-0000-000090040000}"/>
    <cellStyle name="Comma 3 9 3 2 2 5" xfId="51783" xr:uid="{00000000-0005-0000-0000-000090040000}"/>
    <cellStyle name="Comma 3 9 3 2 3" xfId="13383" xr:uid="{00000000-0005-0000-0000-000090040000}"/>
    <cellStyle name="Comma 3 9 3 2 4" xfId="24135" xr:uid="{00000000-0005-0000-0000-000090040000}"/>
    <cellStyle name="Comma 3 9 3 2 5" xfId="34887" xr:uid="{00000000-0005-0000-0000-000090040000}"/>
    <cellStyle name="Comma 3 9 3 2 6" xfId="45639" xr:uid="{00000000-0005-0000-0000-000090040000}"/>
    <cellStyle name="Comma 3 9 3 3" xfId="4159" xr:uid="{00000000-0005-0000-0000-000011000000}"/>
    <cellStyle name="Comma 3 9 3 3 2" xfId="10311" xr:uid="{00000000-0005-0000-0000-000011000000}"/>
    <cellStyle name="Comma 3 9 3 3 2 2" xfId="21063" xr:uid="{00000000-0005-0000-0000-000011000000}"/>
    <cellStyle name="Comma 3 9 3 3 2 3" xfId="31815" xr:uid="{00000000-0005-0000-0000-000011000000}"/>
    <cellStyle name="Comma 3 9 3 3 2 4" xfId="42567" xr:uid="{00000000-0005-0000-0000-000011000000}"/>
    <cellStyle name="Comma 3 9 3 3 2 5" xfId="53319" xr:uid="{00000000-0005-0000-0000-000011000000}"/>
    <cellStyle name="Comma 3 9 3 3 3" xfId="14919" xr:uid="{00000000-0005-0000-0000-000011000000}"/>
    <cellStyle name="Comma 3 9 3 3 4" xfId="25671" xr:uid="{00000000-0005-0000-0000-000011000000}"/>
    <cellStyle name="Comma 3 9 3 3 5" xfId="36423" xr:uid="{00000000-0005-0000-0000-000011000000}"/>
    <cellStyle name="Comma 3 9 3 3 6" xfId="47175" xr:uid="{00000000-0005-0000-0000-000011000000}"/>
    <cellStyle name="Comma 3 9 3 4" xfId="5703" xr:uid="{00000000-0005-0000-0000-000011000000}"/>
    <cellStyle name="Comma 3 9 3 4 2" xfId="16455" xr:uid="{00000000-0005-0000-0000-000011000000}"/>
    <cellStyle name="Comma 3 9 3 4 3" xfId="27207" xr:uid="{00000000-0005-0000-0000-000011000000}"/>
    <cellStyle name="Comma 3 9 3 4 4" xfId="37959" xr:uid="{00000000-0005-0000-0000-000011000000}"/>
    <cellStyle name="Comma 3 9 3 4 5" xfId="48711" xr:uid="{00000000-0005-0000-0000-000011000000}"/>
    <cellStyle name="Comma 3 9 3 5" xfId="7239" xr:uid="{00000000-0005-0000-0000-000011000000}"/>
    <cellStyle name="Comma 3 9 3 5 2" xfId="17991" xr:uid="{00000000-0005-0000-0000-000011000000}"/>
    <cellStyle name="Comma 3 9 3 5 3" xfId="28743" xr:uid="{00000000-0005-0000-0000-000011000000}"/>
    <cellStyle name="Comma 3 9 3 5 4" xfId="39495" xr:uid="{00000000-0005-0000-0000-000011000000}"/>
    <cellStyle name="Comma 3 9 3 5 5" xfId="50247" xr:uid="{00000000-0005-0000-0000-000011000000}"/>
    <cellStyle name="Comma 3 9 3 6" xfId="11847" xr:uid="{00000000-0005-0000-0000-000011000000}"/>
    <cellStyle name="Comma 3 9 3 7" xfId="22599" xr:uid="{00000000-0005-0000-0000-000011000000}"/>
    <cellStyle name="Comma 3 9 3 8" xfId="33351" xr:uid="{00000000-0005-0000-0000-000011000000}"/>
    <cellStyle name="Comma 3 9 3 9" xfId="44103" xr:uid="{00000000-0005-0000-0000-000011000000}"/>
    <cellStyle name="Comma 3 9 4" xfId="1848" xr:uid="{00000000-0005-0000-0000-00008D040000}"/>
    <cellStyle name="Comma 3 9 4 2" xfId="8007" xr:uid="{00000000-0005-0000-0000-00008D040000}"/>
    <cellStyle name="Comma 3 9 4 2 2" xfId="18759" xr:uid="{00000000-0005-0000-0000-00008D040000}"/>
    <cellStyle name="Comma 3 9 4 2 3" xfId="29511" xr:uid="{00000000-0005-0000-0000-00008D040000}"/>
    <cellStyle name="Comma 3 9 4 2 4" xfId="40263" xr:uid="{00000000-0005-0000-0000-00008D040000}"/>
    <cellStyle name="Comma 3 9 4 2 5" xfId="51015" xr:uid="{00000000-0005-0000-0000-00008D040000}"/>
    <cellStyle name="Comma 3 9 4 3" xfId="12615" xr:uid="{00000000-0005-0000-0000-00008D040000}"/>
    <cellStyle name="Comma 3 9 4 4" xfId="23367" xr:uid="{00000000-0005-0000-0000-00008D040000}"/>
    <cellStyle name="Comma 3 9 4 5" xfId="34119" xr:uid="{00000000-0005-0000-0000-00008D040000}"/>
    <cellStyle name="Comma 3 9 4 6" xfId="44871" xr:uid="{00000000-0005-0000-0000-00008D040000}"/>
    <cellStyle name="Comma 3 9 5" xfId="3391" xr:uid="{00000000-0005-0000-0000-000011000000}"/>
    <cellStyle name="Comma 3 9 5 2" xfId="9543" xr:uid="{00000000-0005-0000-0000-000011000000}"/>
    <cellStyle name="Comma 3 9 5 2 2" xfId="20295" xr:uid="{00000000-0005-0000-0000-000011000000}"/>
    <cellStyle name="Comma 3 9 5 2 3" xfId="31047" xr:uid="{00000000-0005-0000-0000-000011000000}"/>
    <cellStyle name="Comma 3 9 5 2 4" xfId="41799" xr:uid="{00000000-0005-0000-0000-000011000000}"/>
    <cellStyle name="Comma 3 9 5 2 5" xfId="52551" xr:uid="{00000000-0005-0000-0000-000011000000}"/>
    <cellStyle name="Comma 3 9 5 3" xfId="14151" xr:uid="{00000000-0005-0000-0000-000011000000}"/>
    <cellStyle name="Comma 3 9 5 4" xfId="24903" xr:uid="{00000000-0005-0000-0000-000011000000}"/>
    <cellStyle name="Comma 3 9 5 5" xfId="35655" xr:uid="{00000000-0005-0000-0000-000011000000}"/>
    <cellStyle name="Comma 3 9 5 6" xfId="46407" xr:uid="{00000000-0005-0000-0000-000011000000}"/>
    <cellStyle name="Comma 3 9 6" xfId="4931" xr:uid="{00000000-0005-0000-0000-000011000000}"/>
    <cellStyle name="Comma 3 9 6 2" xfId="15687" xr:uid="{00000000-0005-0000-0000-000011000000}"/>
    <cellStyle name="Comma 3 9 6 3" xfId="26439" xr:uid="{00000000-0005-0000-0000-000011000000}"/>
    <cellStyle name="Comma 3 9 6 4" xfId="37191" xr:uid="{00000000-0005-0000-0000-000011000000}"/>
    <cellStyle name="Comma 3 9 6 5" xfId="47943" xr:uid="{00000000-0005-0000-0000-000011000000}"/>
    <cellStyle name="Comma 3 9 7" xfId="6471" xr:uid="{00000000-0005-0000-0000-000011000000}"/>
    <cellStyle name="Comma 3 9 7 2" xfId="17223" xr:uid="{00000000-0005-0000-0000-000011000000}"/>
    <cellStyle name="Comma 3 9 7 3" xfId="27975" xr:uid="{00000000-0005-0000-0000-000011000000}"/>
    <cellStyle name="Comma 3 9 7 4" xfId="38727" xr:uid="{00000000-0005-0000-0000-000011000000}"/>
    <cellStyle name="Comma 3 9 7 5" xfId="49479" xr:uid="{00000000-0005-0000-0000-000011000000}"/>
    <cellStyle name="Comma 3 9 8" xfId="11079" xr:uid="{00000000-0005-0000-0000-000011000000}"/>
    <cellStyle name="Comma 3 9 9" xfId="21831" xr:uid="{00000000-0005-0000-0000-000011000000}"/>
    <cellStyle name="Comma 4" xfId="13" xr:uid="{00000000-0005-0000-0000-000019000000}"/>
    <cellStyle name="Comma 4 10" xfId="421" xr:uid="{00000000-0005-0000-0000-000019000000}"/>
    <cellStyle name="Comma 4 10 10" xfId="43465" xr:uid="{00000000-0005-0000-0000-000019000000}"/>
    <cellStyle name="Comma 4 10 2" xfId="1201" xr:uid="{00000000-0005-0000-0000-000019000000}"/>
    <cellStyle name="Comma 4 10 2 2" xfId="2747" xr:uid="{00000000-0005-0000-0000-000093040000}"/>
    <cellStyle name="Comma 4 10 2 2 2" xfId="8905" xr:uid="{00000000-0005-0000-0000-000093040000}"/>
    <cellStyle name="Comma 4 10 2 2 2 2" xfId="19657" xr:uid="{00000000-0005-0000-0000-000093040000}"/>
    <cellStyle name="Comma 4 10 2 2 2 3" xfId="30409" xr:uid="{00000000-0005-0000-0000-000093040000}"/>
    <cellStyle name="Comma 4 10 2 2 2 4" xfId="41161" xr:uid="{00000000-0005-0000-0000-000093040000}"/>
    <cellStyle name="Comma 4 10 2 2 2 5" xfId="51913" xr:uid="{00000000-0005-0000-0000-000093040000}"/>
    <cellStyle name="Comma 4 10 2 2 3" xfId="13513" xr:uid="{00000000-0005-0000-0000-000093040000}"/>
    <cellStyle name="Comma 4 10 2 2 4" xfId="24265" xr:uid="{00000000-0005-0000-0000-000093040000}"/>
    <cellStyle name="Comma 4 10 2 2 5" xfId="35017" xr:uid="{00000000-0005-0000-0000-000093040000}"/>
    <cellStyle name="Comma 4 10 2 2 6" xfId="45769" xr:uid="{00000000-0005-0000-0000-000093040000}"/>
    <cellStyle name="Comma 4 10 2 3" xfId="4289" xr:uid="{00000000-0005-0000-0000-000019000000}"/>
    <cellStyle name="Comma 4 10 2 3 2" xfId="10441" xr:uid="{00000000-0005-0000-0000-000019000000}"/>
    <cellStyle name="Comma 4 10 2 3 2 2" xfId="21193" xr:uid="{00000000-0005-0000-0000-000019000000}"/>
    <cellStyle name="Comma 4 10 2 3 2 3" xfId="31945" xr:uid="{00000000-0005-0000-0000-000019000000}"/>
    <cellStyle name="Comma 4 10 2 3 2 4" xfId="42697" xr:uid="{00000000-0005-0000-0000-000019000000}"/>
    <cellStyle name="Comma 4 10 2 3 2 5" xfId="53449" xr:uid="{00000000-0005-0000-0000-000019000000}"/>
    <cellStyle name="Comma 4 10 2 3 3" xfId="15049" xr:uid="{00000000-0005-0000-0000-000019000000}"/>
    <cellStyle name="Comma 4 10 2 3 4" xfId="25801" xr:uid="{00000000-0005-0000-0000-000019000000}"/>
    <cellStyle name="Comma 4 10 2 3 5" xfId="36553" xr:uid="{00000000-0005-0000-0000-000019000000}"/>
    <cellStyle name="Comma 4 10 2 3 6" xfId="47305" xr:uid="{00000000-0005-0000-0000-000019000000}"/>
    <cellStyle name="Comma 4 10 2 4" xfId="5833" xr:uid="{00000000-0005-0000-0000-000019000000}"/>
    <cellStyle name="Comma 4 10 2 4 2" xfId="16585" xr:uid="{00000000-0005-0000-0000-000019000000}"/>
    <cellStyle name="Comma 4 10 2 4 3" xfId="27337" xr:uid="{00000000-0005-0000-0000-000019000000}"/>
    <cellStyle name="Comma 4 10 2 4 4" xfId="38089" xr:uid="{00000000-0005-0000-0000-000019000000}"/>
    <cellStyle name="Comma 4 10 2 4 5" xfId="48841" xr:uid="{00000000-0005-0000-0000-000019000000}"/>
    <cellStyle name="Comma 4 10 2 5" xfId="7369" xr:uid="{00000000-0005-0000-0000-000019000000}"/>
    <cellStyle name="Comma 4 10 2 5 2" xfId="18121" xr:uid="{00000000-0005-0000-0000-000019000000}"/>
    <cellStyle name="Comma 4 10 2 5 3" xfId="28873" xr:uid="{00000000-0005-0000-0000-000019000000}"/>
    <cellStyle name="Comma 4 10 2 5 4" xfId="39625" xr:uid="{00000000-0005-0000-0000-000019000000}"/>
    <cellStyle name="Comma 4 10 2 5 5" xfId="50377" xr:uid="{00000000-0005-0000-0000-000019000000}"/>
    <cellStyle name="Comma 4 10 2 6" xfId="11977" xr:uid="{00000000-0005-0000-0000-000019000000}"/>
    <cellStyle name="Comma 4 10 2 7" xfId="22729" xr:uid="{00000000-0005-0000-0000-000019000000}"/>
    <cellStyle name="Comma 4 10 2 8" xfId="33481" xr:uid="{00000000-0005-0000-0000-000019000000}"/>
    <cellStyle name="Comma 4 10 2 9" xfId="44233" xr:uid="{00000000-0005-0000-0000-000019000000}"/>
    <cellStyle name="Comma 4 10 3" xfId="1978" xr:uid="{00000000-0005-0000-0000-000092040000}"/>
    <cellStyle name="Comma 4 10 3 2" xfId="8137" xr:uid="{00000000-0005-0000-0000-000092040000}"/>
    <cellStyle name="Comma 4 10 3 2 2" xfId="18889" xr:uid="{00000000-0005-0000-0000-000092040000}"/>
    <cellStyle name="Comma 4 10 3 2 3" xfId="29641" xr:uid="{00000000-0005-0000-0000-000092040000}"/>
    <cellStyle name="Comma 4 10 3 2 4" xfId="40393" xr:uid="{00000000-0005-0000-0000-000092040000}"/>
    <cellStyle name="Comma 4 10 3 2 5" xfId="51145" xr:uid="{00000000-0005-0000-0000-000092040000}"/>
    <cellStyle name="Comma 4 10 3 3" xfId="12745" xr:uid="{00000000-0005-0000-0000-000092040000}"/>
    <cellStyle name="Comma 4 10 3 4" xfId="23497" xr:uid="{00000000-0005-0000-0000-000092040000}"/>
    <cellStyle name="Comma 4 10 3 5" xfId="34249" xr:uid="{00000000-0005-0000-0000-000092040000}"/>
    <cellStyle name="Comma 4 10 3 6" xfId="45001" xr:uid="{00000000-0005-0000-0000-000092040000}"/>
    <cellStyle name="Comma 4 10 4" xfId="3521" xr:uid="{00000000-0005-0000-0000-000019000000}"/>
    <cellStyle name="Comma 4 10 4 2" xfId="9673" xr:uid="{00000000-0005-0000-0000-000019000000}"/>
    <cellStyle name="Comma 4 10 4 2 2" xfId="20425" xr:uid="{00000000-0005-0000-0000-000019000000}"/>
    <cellStyle name="Comma 4 10 4 2 3" xfId="31177" xr:uid="{00000000-0005-0000-0000-000019000000}"/>
    <cellStyle name="Comma 4 10 4 2 4" xfId="41929" xr:uid="{00000000-0005-0000-0000-000019000000}"/>
    <cellStyle name="Comma 4 10 4 2 5" xfId="52681" xr:uid="{00000000-0005-0000-0000-000019000000}"/>
    <cellStyle name="Comma 4 10 4 3" xfId="14281" xr:uid="{00000000-0005-0000-0000-000019000000}"/>
    <cellStyle name="Comma 4 10 4 4" xfId="25033" xr:uid="{00000000-0005-0000-0000-000019000000}"/>
    <cellStyle name="Comma 4 10 4 5" xfId="35785" xr:uid="{00000000-0005-0000-0000-000019000000}"/>
    <cellStyle name="Comma 4 10 4 6" xfId="46537" xr:uid="{00000000-0005-0000-0000-000019000000}"/>
    <cellStyle name="Comma 4 10 5" xfId="5061" xr:uid="{00000000-0005-0000-0000-000019000000}"/>
    <cellStyle name="Comma 4 10 5 2" xfId="15817" xr:uid="{00000000-0005-0000-0000-000019000000}"/>
    <cellStyle name="Comma 4 10 5 3" xfId="26569" xr:uid="{00000000-0005-0000-0000-000019000000}"/>
    <cellStyle name="Comma 4 10 5 4" xfId="37321" xr:uid="{00000000-0005-0000-0000-000019000000}"/>
    <cellStyle name="Comma 4 10 5 5" xfId="48073" xr:uid="{00000000-0005-0000-0000-000019000000}"/>
    <cellStyle name="Comma 4 10 6" xfId="6601" xr:uid="{00000000-0005-0000-0000-000019000000}"/>
    <cellStyle name="Comma 4 10 6 2" xfId="17353" xr:uid="{00000000-0005-0000-0000-000019000000}"/>
    <cellStyle name="Comma 4 10 6 3" xfId="28105" xr:uid="{00000000-0005-0000-0000-000019000000}"/>
    <cellStyle name="Comma 4 10 6 4" xfId="38857" xr:uid="{00000000-0005-0000-0000-000019000000}"/>
    <cellStyle name="Comma 4 10 6 5" xfId="49609" xr:uid="{00000000-0005-0000-0000-000019000000}"/>
    <cellStyle name="Comma 4 10 7" xfId="11209" xr:uid="{00000000-0005-0000-0000-000019000000}"/>
    <cellStyle name="Comma 4 10 8" xfId="21961" xr:uid="{00000000-0005-0000-0000-000019000000}"/>
    <cellStyle name="Comma 4 10 9" xfId="32713" xr:uid="{00000000-0005-0000-0000-000019000000}"/>
    <cellStyle name="Comma 4 11" xfId="817" xr:uid="{00000000-0005-0000-0000-000019000000}"/>
    <cellStyle name="Comma 4 11 2" xfId="2363" xr:uid="{00000000-0005-0000-0000-000094040000}"/>
    <cellStyle name="Comma 4 11 2 2" xfId="8521" xr:uid="{00000000-0005-0000-0000-000094040000}"/>
    <cellStyle name="Comma 4 11 2 2 2" xfId="19273" xr:uid="{00000000-0005-0000-0000-000094040000}"/>
    <cellStyle name="Comma 4 11 2 2 3" xfId="30025" xr:uid="{00000000-0005-0000-0000-000094040000}"/>
    <cellStyle name="Comma 4 11 2 2 4" xfId="40777" xr:uid="{00000000-0005-0000-0000-000094040000}"/>
    <cellStyle name="Comma 4 11 2 2 5" xfId="51529" xr:uid="{00000000-0005-0000-0000-000094040000}"/>
    <cellStyle name="Comma 4 11 2 3" xfId="13129" xr:uid="{00000000-0005-0000-0000-000094040000}"/>
    <cellStyle name="Comma 4 11 2 4" xfId="23881" xr:uid="{00000000-0005-0000-0000-000094040000}"/>
    <cellStyle name="Comma 4 11 2 5" xfId="34633" xr:uid="{00000000-0005-0000-0000-000094040000}"/>
    <cellStyle name="Comma 4 11 2 6" xfId="45385" xr:uid="{00000000-0005-0000-0000-000094040000}"/>
    <cellStyle name="Comma 4 11 3" xfId="3905" xr:uid="{00000000-0005-0000-0000-000019000000}"/>
    <cellStyle name="Comma 4 11 3 2" xfId="10057" xr:uid="{00000000-0005-0000-0000-000019000000}"/>
    <cellStyle name="Comma 4 11 3 2 2" xfId="20809" xr:uid="{00000000-0005-0000-0000-000019000000}"/>
    <cellStyle name="Comma 4 11 3 2 3" xfId="31561" xr:uid="{00000000-0005-0000-0000-000019000000}"/>
    <cellStyle name="Comma 4 11 3 2 4" xfId="42313" xr:uid="{00000000-0005-0000-0000-000019000000}"/>
    <cellStyle name="Comma 4 11 3 2 5" xfId="53065" xr:uid="{00000000-0005-0000-0000-000019000000}"/>
    <cellStyle name="Comma 4 11 3 3" xfId="14665" xr:uid="{00000000-0005-0000-0000-000019000000}"/>
    <cellStyle name="Comma 4 11 3 4" xfId="25417" xr:uid="{00000000-0005-0000-0000-000019000000}"/>
    <cellStyle name="Comma 4 11 3 5" xfId="36169" xr:uid="{00000000-0005-0000-0000-000019000000}"/>
    <cellStyle name="Comma 4 11 3 6" xfId="46921" xr:uid="{00000000-0005-0000-0000-000019000000}"/>
    <cellStyle name="Comma 4 11 4" xfId="5449" xr:uid="{00000000-0005-0000-0000-000019000000}"/>
    <cellStyle name="Comma 4 11 4 2" xfId="16201" xr:uid="{00000000-0005-0000-0000-000019000000}"/>
    <cellStyle name="Comma 4 11 4 3" xfId="26953" xr:uid="{00000000-0005-0000-0000-000019000000}"/>
    <cellStyle name="Comma 4 11 4 4" xfId="37705" xr:uid="{00000000-0005-0000-0000-000019000000}"/>
    <cellStyle name="Comma 4 11 4 5" xfId="48457" xr:uid="{00000000-0005-0000-0000-000019000000}"/>
    <cellStyle name="Comma 4 11 5" xfId="6985" xr:uid="{00000000-0005-0000-0000-000019000000}"/>
    <cellStyle name="Comma 4 11 5 2" xfId="17737" xr:uid="{00000000-0005-0000-0000-000019000000}"/>
    <cellStyle name="Comma 4 11 5 3" xfId="28489" xr:uid="{00000000-0005-0000-0000-000019000000}"/>
    <cellStyle name="Comma 4 11 5 4" xfId="39241" xr:uid="{00000000-0005-0000-0000-000019000000}"/>
    <cellStyle name="Comma 4 11 5 5" xfId="49993" xr:uid="{00000000-0005-0000-0000-000019000000}"/>
    <cellStyle name="Comma 4 11 6" xfId="11593" xr:uid="{00000000-0005-0000-0000-000019000000}"/>
    <cellStyle name="Comma 4 11 7" xfId="22345" xr:uid="{00000000-0005-0000-0000-000019000000}"/>
    <cellStyle name="Comma 4 11 8" xfId="33097" xr:uid="{00000000-0005-0000-0000-000019000000}"/>
    <cellStyle name="Comma 4 11 9" xfId="43849" xr:uid="{00000000-0005-0000-0000-000019000000}"/>
    <cellStyle name="Comma 4 12" xfId="1594" xr:uid="{00000000-0005-0000-0000-000091040000}"/>
    <cellStyle name="Comma 4 12 2" xfId="7753" xr:uid="{00000000-0005-0000-0000-000091040000}"/>
    <cellStyle name="Comma 4 12 2 2" xfId="18505" xr:uid="{00000000-0005-0000-0000-000091040000}"/>
    <cellStyle name="Comma 4 12 2 3" xfId="29257" xr:uid="{00000000-0005-0000-0000-000091040000}"/>
    <cellStyle name="Comma 4 12 2 4" xfId="40009" xr:uid="{00000000-0005-0000-0000-000091040000}"/>
    <cellStyle name="Comma 4 12 2 5" xfId="50761" xr:uid="{00000000-0005-0000-0000-000091040000}"/>
    <cellStyle name="Comma 4 12 3" xfId="12361" xr:uid="{00000000-0005-0000-0000-000091040000}"/>
    <cellStyle name="Comma 4 12 4" xfId="23113" xr:uid="{00000000-0005-0000-0000-000091040000}"/>
    <cellStyle name="Comma 4 12 5" xfId="33865" xr:uid="{00000000-0005-0000-0000-000091040000}"/>
    <cellStyle name="Comma 4 12 6" xfId="44617" xr:uid="{00000000-0005-0000-0000-000091040000}"/>
    <cellStyle name="Comma 4 13" xfId="3137" xr:uid="{00000000-0005-0000-0000-000019000000}"/>
    <cellStyle name="Comma 4 13 2" xfId="9289" xr:uid="{00000000-0005-0000-0000-000019000000}"/>
    <cellStyle name="Comma 4 13 2 2" xfId="20041" xr:uid="{00000000-0005-0000-0000-000019000000}"/>
    <cellStyle name="Comma 4 13 2 3" xfId="30793" xr:uid="{00000000-0005-0000-0000-000019000000}"/>
    <cellStyle name="Comma 4 13 2 4" xfId="41545" xr:uid="{00000000-0005-0000-0000-000019000000}"/>
    <cellStyle name="Comma 4 13 2 5" xfId="52297" xr:uid="{00000000-0005-0000-0000-000019000000}"/>
    <cellStyle name="Comma 4 13 3" xfId="13897" xr:uid="{00000000-0005-0000-0000-000019000000}"/>
    <cellStyle name="Comma 4 13 4" xfId="24649" xr:uid="{00000000-0005-0000-0000-000019000000}"/>
    <cellStyle name="Comma 4 13 5" xfId="35401" xr:uid="{00000000-0005-0000-0000-000019000000}"/>
    <cellStyle name="Comma 4 13 6" xfId="46153" xr:uid="{00000000-0005-0000-0000-000019000000}"/>
    <cellStyle name="Comma 4 14" xfId="4677" xr:uid="{00000000-0005-0000-0000-000019000000}"/>
    <cellStyle name="Comma 4 14 2" xfId="15433" xr:uid="{00000000-0005-0000-0000-000019000000}"/>
    <cellStyle name="Comma 4 14 3" xfId="26185" xr:uid="{00000000-0005-0000-0000-000019000000}"/>
    <cellStyle name="Comma 4 14 4" xfId="36937" xr:uid="{00000000-0005-0000-0000-000019000000}"/>
    <cellStyle name="Comma 4 14 5" xfId="47689" xr:uid="{00000000-0005-0000-0000-000019000000}"/>
    <cellStyle name="Comma 4 15" xfId="6217" xr:uid="{00000000-0005-0000-0000-000019000000}"/>
    <cellStyle name="Comma 4 15 2" xfId="16969" xr:uid="{00000000-0005-0000-0000-000019000000}"/>
    <cellStyle name="Comma 4 15 3" xfId="27721" xr:uid="{00000000-0005-0000-0000-000019000000}"/>
    <cellStyle name="Comma 4 15 4" xfId="38473" xr:uid="{00000000-0005-0000-0000-000019000000}"/>
    <cellStyle name="Comma 4 15 5" xfId="49225" xr:uid="{00000000-0005-0000-0000-000019000000}"/>
    <cellStyle name="Comma 4 16" xfId="10825" xr:uid="{00000000-0005-0000-0000-000019000000}"/>
    <cellStyle name="Comma 4 17" xfId="21577" xr:uid="{00000000-0005-0000-0000-000019000000}"/>
    <cellStyle name="Comma 4 18" xfId="32329" xr:uid="{00000000-0005-0000-0000-000019000000}"/>
    <cellStyle name="Comma 4 19" xfId="43081" xr:uid="{00000000-0005-0000-0000-000019000000}"/>
    <cellStyle name="Comma 4 2" xfId="21" xr:uid="{00000000-0005-0000-0000-00001A000000}"/>
    <cellStyle name="Comma 4 2 10" xfId="825" xr:uid="{00000000-0005-0000-0000-00001A000000}"/>
    <cellStyle name="Comma 4 2 10 2" xfId="2371" xr:uid="{00000000-0005-0000-0000-000096040000}"/>
    <cellStyle name="Comma 4 2 10 2 2" xfId="8529" xr:uid="{00000000-0005-0000-0000-000096040000}"/>
    <cellStyle name="Comma 4 2 10 2 2 2" xfId="19281" xr:uid="{00000000-0005-0000-0000-000096040000}"/>
    <cellStyle name="Comma 4 2 10 2 2 3" xfId="30033" xr:uid="{00000000-0005-0000-0000-000096040000}"/>
    <cellStyle name="Comma 4 2 10 2 2 4" xfId="40785" xr:uid="{00000000-0005-0000-0000-000096040000}"/>
    <cellStyle name="Comma 4 2 10 2 2 5" xfId="51537" xr:uid="{00000000-0005-0000-0000-000096040000}"/>
    <cellStyle name="Comma 4 2 10 2 3" xfId="13137" xr:uid="{00000000-0005-0000-0000-000096040000}"/>
    <cellStyle name="Comma 4 2 10 2 4" xfId="23889" xr:uid="{00000000-0005-0000-0000-000096040000}"/>
    <cellStyle name="Comma 4 2 10 2 5" xfId="34641" xr:uid="{00000000-0005-0000-0000-000096040000}"/>
    <cellStyle name="Comma 4 2 10 2 6" xfId="45393" xr:uid="{00000000-0005-0000-0000-000096040000}"/>
    <cellStyle name="Comma 4 2 10 3" xfId="3913" xr:uid="{00000000-0005-0000-0000-00001A000000}"/>
    <cellStyle name="Comma 4 2 10 3 2" xfId="10065" xr:uid="{00000000-0005-0000-0000-00001A000000}"/>
    <cellStyle name="Comma 4 2 10 3 2 2" xfId="20817" xr:uid="{00000000-0005-0000-0000-00001A000000}"/>
    <cellStyle name="Comma 4 2 10 3 2 3" xfId="31569" xr:uid="{00000000-0005-0000-0000-00001A000000}"/>
    <cellStyle name="Comma 4 2 10 3 2 4" xfId="42321" xr:uid="{00000000-0005-0000-0000-00001A000000}"/>
    <cellStyle name="Comma 4 2 10 3 2 5" xfId="53073" xr:uid="{00000000-0005-0000-0000-00001A000000}"/>
    <cellStyle name="Comma 4 2 10 3 3" xfId="14673" xr:uid="{00000000-0005-0000-0000-00001A000000}"/>
    <cellStyle name="Comma 4 2 10 3 4" xfId="25425" xr:uid="{00000000-0005-0000-0000-00001A000000}"/>
    <cellStyle name="Comma 4 2 10 3 5" xfId="36177" xr:uid="{00000000-0005-0000-0000-00001A000000}"/>
    <cellStyle name="Comma 4 2 10 3 6" xfId="46929" xr:uid="{00000000-0005-0000-0000-00001A000000}"/>
    <cellStyle name="Comma 4 2 10 4" xfId="5457" xr:uid="{00000000-0005-0000-0000-00001A000000}"/>
    <cellStyle name="Comma 4 2 10 4 2" xfId="16209" xr:uid="{00000000-0005-0000-0000-00001A000000}"/>
    <cellStyle name="Comma 4 2 10 4 3" xfId="26961" xr:uid="{00000000-0005-0000-0000-00001A000000}"/>
    <cellStyle name="Comma 4 2 10 4 4" xfId="37713" xr:uid="{00000000-0005-0000-0000-00001A000000}"/>
    <cellStyle name="Comma 4 2 10 4 5" xfId="48465" xr:uid="{00000000-0005-0000-0000-00001A000000}"/>
    <cellStyle name="Comma 4 2 10 5" xfId="6993" xr:uid="{00000000-0005-0000-0000-00001A000000}"/>
    <cellStyle name="Comma 4 2 10 5 2" xfId="17745" xr:uid="{00000000-0005-0000-0000-00001A000000}"/>
    <cellStyle name="Comma 4 2 10 5 3" xfId="28497" xr:uid="{00000000-0005-0000-0000-00001A000000}"/>
    <cellStyle name="Comma 4 2 10 5 4" xfId="39249" xr:uid="{00000000-0005-0000-0000-00001A000000}"/>
    <cellStyle name="Comma 4 2 10 5 5" xfId="50001" xr:uid="{00000000-0005-0000-0000-00001A000000}"/>
    <cellStyle name="Comma 4 2 10 6" xfId="11601" xr:uid="{00000000-0005-0000-0000-00001A000000}"/>
    <cellStyle name="Comma 4 2 10 7" xfId="22353" xr:uid="{00000000-0005-0000-0000-00001A000000}"/>
    <cellStyle name="Comma 4 2 10 8" xfId="33105" xr:uid="{00000000-0005-0000-0000-00001A000000}"/>
    <cellStyle name="Comma 4 2 10 9" xfId="43857" xr:uid="{00000000-0005-0000-0000-00001A000000}"/>
    <cellStyle name="Comma 4 2 11" xfId="1602" xr:uid="{00000000-0005-0000-0000-000095040000}"/>
    <cellStyle name="Comma 4 2 11 2" xfId="7761" xr:uid="{00000000-0005-0000-0000-000095040000}"/>
    <cellStyle name="Comma 4 2 11 2 2" xfId="18513" xr:uid="{00000000-0005-0000-0000-000095040000}"/>
    <cellStyle name="Comma 4 2 11 2 3" xfId="29265" xr:uid="{00000000-0005-0000-0000-000095040000}"/>
    <cellStyle name="Comma 4 2 11 2 4" xfId="40017" xr:uid="{00000000-0005-0000-0000-000095040000}"/>
    <cellStyle name="Comma 4 2 11 2 5" xfId="50769" xr:uid="{00000000-0005-0000-0000-000095040000}"/>
    <cellStyle name="Comma 4 2 11 3" xfId="12369" xr:uid="{00000000-0005-0000-0000-000095040000}"/>
    <cellStyle name="Comma 4 2 11 4" xfId="23121" xr:uid="{00000000-0005-0000-0000-000095040000}"/>
    <cellStyle name="Comma 4 2 11 5" xfId="33873" xr:uid="{00000000-0005-0000-0000-000095040000}"/>
    <cellStyle name="Comma 4 2 11 6" xfId="44625" xr:uid="{00000000-0005-0000-0000-000095040000}"/>
    <cellStyle name="Comma 4 2 12" xfId="3145" xr:uid="{00000000-0005-0000-0000-00001A000000}"/>
    <cellStyle name="Comma 4 2 12 2" xfId="9297" xr:uid="{00000000-0005-0000-0000-00001A000000}"/>
    <cellStyle name="Comma 4 2 12 2 2" xfId="20049" xr:uid="{00000000-0005-0000-0000-00001A000000}"/>
    <cellStyle name="Comma 4 2 12 2 3" xfId="30801" xr:uid="{00000000-0005-0000-0000-00001A000000}"/>
    <cellStyle name="Comma 4 2 12 2 4" xfId="41553" xr:uid="{00000000-0005-0000-0000-00001A000000}"/>
    <cellStyle name="Comma 4 2 12 2 5" xfId="52305" xr:uid="{00000000-0005-0000-0000-00001A000000}"/>
    <cellStyle name="Comma 4 2 12 3" xfId="13905" xr:uid="{00000000-0005-0000-0000-00001A000000}"/>
    <cellStyle name="Comma 4 2 12 4" xfId="24657" xr:uid="{00000000-0005-0000-0000-00001A000000}"/>
    <cellStyle name="Comma 4 2 12 5" xfId="35409" xr:uid="{00000000-0005-0000-0000-00001A000000}"/>
    <cellStyle name="Comma 4 2 12 6" xfId="46161" xr:uid="{00000000-0005-0000-0000-00001A000000}"/>
    <cellStyle name="Comma 4 2 13" xfId="4685" xr:uid="{00000000-0005-0000-0000-00001A000000}"/>
    <cellStyle name="Comma 4 2 13 2" xfId="15441" xr:uid="{00000000-0005-0000-0000-00001A000000}"/>
    <cellStyle name="Comma 4 2 13 3" xfId="26193" xr:uid="{00000000-0005-0000-0000-00001A000000}"/>
    <cellStyle name="Comma 4 2 13 4" xfId="36945" xr:uid="{00000000-0005-0000-0000-00001A000000}"/>
    <cellStyle name="Comma 4 2 13 5" xfId="47697" xr:uid="{00000000-0005-0000-0000-00001A000000}"/>
    <cellStyle name="Comma 4 2 14" xfId="6225" xr:uid="{00000000-0005-0000-0000-00001A000000}"/>
    <cellStyle name="Comma 4 2 14 2" xfId="16977" xr:uid="{00000000-0005-0000-0000-00001A000000}"/>
    <cellStyle name="Comma 4 2 14 3" xfId="27729" xr:uid="{00000000-0005-0000-0000-00001A000000}"/>
    <cellStyle name="Comma 4 2 14 4" xfId="38481" xr:uid="{00000000-0005-0000-0000-00001A000000}"/>
    <cellStyle name="Comma 4 2 14 5" xfId="49233" xr:uid="{00000000-0005-0000-0000-00001A000000}"/>
    <cellStyle name="Comma 4 2 15" xfId="10833" xr:uid="{00000000-0005-0000-0000-00001A000000}"/>
    <cellStyle name="Comma 4 2 16" xfId="21585" xr:uid="{00000000-0005-0000-0000-00001A000000}"/>
    <cellStyle name="Comma 4 2 17" xfId="32337" xr:uid="{00000000-0005-0000-0000-00001A000000}"/>
    <cellStyle name="Comma 4 2 18" xfId="43089" xr:uid="{00000000-0005-0000-0000-00001A000000}"/>
    <cellStyle name="Comma 4 2 2" xfId="38" xr:uid="{00000000-0005-0000-0000-00001B000000}"/>
    <cellStyle name="Comma 4 2 2 10" xfId="1618" xr:uid="{00000000-0005-0000-0000-000097040000}"/>
    <cellStyle name="Comma 4 2 2 10 2" xfId="7777" xr:uid="{00000000-0005-0000-0000-000097040000}"/>
    <cellStyle name="Comma 4 2 2 10 2 2" xfId="18529" xr:uid="{00000000-0005-0000-0000-000097040000}"/>
    <cellStyle name="Comma 4 2 2 10 2 3" xfId="29281" xr:uid="{00000000-0005-0000-0000-000097040000}"/>
    <cellStyle name="Comma 4 2 2 10 2 4" xfId="40033" xr:uid="{00000000-0005-0000-0000-000097040000}"/>
    <cellStyle name="Comma 4 2 2 10 2 5" xfId="50785" xr:uid="{00000000-0005-0000-0000-000097040000}"/>
    <cellStyle name="Comma 4 2 2 10 3" xfId="12385" xr:uid="{00000000-0005-0000-0000-000097040000}"/>
    <cellStyle name="Comma 4 2 2 10 4" xfId="23137" xr:uid="{00000000-0005-0000-0000-000097040000}"/>
    <cellStyle name="Comma 4 2 2 10 5" xfId="33889" xr:uid="{00000000-0005-0000-0000-000097040000}"/>
    <cellStyle name="Comma 4 2 2 10 6" xfId="44641" xr:uid="{00000000-0005-0000-0000-000097040000}"/>
    <cellStyle name="Comma 4 2 2 11" xfId="3161" xr:uid="{00000000-0005-0000-0000-00001B000000}"/>
    <cellStyle name="Comma 4 2 2 11 2" xfId="9313" xr:uid="{00000000-0005-0000-0000-00001B000000}"/>
    <cellStyle name="Comma 4 2 2 11 2 2" xfId="20065" xr:uid="{00000000-0005-0000-0000-00001B000000}"/>
    <cellStyle name="Comma 4 2 2 11 2 3" xfId="30817" xr:uid="{00000000-0005-0000-0000-00001B000000}"/>
    <cellStyle name="Comma 4 2 2 11 2 4" xfId="41569" xr:uid="{00000000-0005-0000-0000-00001B000000}"/>
    <cellStyle name="Comma 4 2 2 11 2 5" xfId="52321" xr:uid="{00000000-0005-0000-0000-00001B000000}"/>
    <cellStyle name="Comma 4 2 2 11 3" xfId="13921" xr:uid="{00000000-0005-0000-0000-00001B000000}"/>
    <cellStyle name="Comma 4 2 2 11 4" xfId="24673" xr:uid="{00000000-0005-0000-0000-00001B000000}"/>
    <cellStyle name="Comma 4 2 2 11 5" xfId="35425" xr:uid="{00000000-0005-0000-0000-00001B000000}"/>
    <cellStyle name="Comma 4 2 2 11 6" xfId="46177" xr:uid="{00000000-0005-0000-0000-00001B000000}"/>
    <cellStyle name="Comma 4 2 2 12" xfId="4701" xr:uid="{00000000-0005-0000-0000-00001B000000}"/>
    <cellStyle name="Comma 4 2 2 12 2" xfId="15457" xr:uid="{00000000-0005-0000-0000-00001B000000}"/>
    <cellStyle name="Comma 4 2 2 12 3" xfId="26209" xr:uid="{00000000-0005-0000-0000-00001B000000}"/>
    <cellStyle name="Comma 4 2 2 12 4" xfId="36961" xr:uid="{00000000-0005-0000-0000-00001B000000}"/>
    <cellStyle name="Comma 4 2 2 12 5" xfId="47713" xr:uid="{00000000-0005-0000-0000-00001B000000}"/>
    <cellStyle name="Comma 4 2 2 13" xfId="6241" xr:uid="{00000000-0005-0000-0000-00001B000000}"/>
    <cellStyle name="Comma 4 2 2 13 2" xfId="16993" xr:uid="{00000000-0005-0000-0000-00001B000000}"/>
    <cellStyle name="Comma 4 2 2 13 3" xfId="27745" xr:uid="{00000000-0005-0000-0000-00001B000000}"/>
    <cellStyle name="Comma 4 2 2 13 4" xfId="38497" xr:uid="{00000000-0005-0000-0000-00001B000000}"/>
    <cellStyle name="Comma 4 2 2 13 5" xfId="49249" xr:uid="{00000000-0005-0000-0000-00001B000000}"/>
    <cellStyle name="Comma 4 2 2 14" xfId="10849" xr:uid="{00000000-0005-0000-0000-00001B000000}"/>
    <cellStyle name="Comma 4 2 2 15" xfId="21601" xr:uid="{00000000-0005-0000-0000-00001B000000}"/>
    <cellStyle name="Comma 4 2 2 16" xfId="32353" xr:uid="{00000000-0005-0000-0000-00001B000000}"/>
    <cellStyle name="Comma 4 2 2 17" xfId="43105" xr:uid="{00000000-0005-0000-0000-00001B000000}"/>
    <cellStyle name="Comma 4 2 2 2" xfId="70" xr:uid="{00000000-0005-0000-0000-00001B000000}"/>
    <cellStyle name="Comma 4 2 2 2 10" xfId="3193" xr:uid="{00000000-0005-0000-0000-00001B000000}"/>
    <cellStyle name="Comma 4 2 2 2 10 2" xfId="9345" xr:uid="{00000000-0005-0000-0000-00001B000000}"/>
    <cellStyle name="Comma 4 2 2 2 10 2 2" xfId="20097" xr:uid="{00000000-0005-0000-0000-00001B000000}"/>
    <cellStyle name="Comma 4 2 2 2 10 2 3" xfId="30849" xr:uid="{00000000-0005-0000-0000-00001B000000}"/>
    <cellStyle name="Comma 4 2 2 2 10 2 4" xfId="41601" xr:uid="{00000000-0005-0000-0000-00001B000000}"/>
    <cellStyle name="Comma 4 2 2 2 10 2 5" xfId="52353" xr:uid="{00000000-0005-0000-0000-00001B000000}"/>
    <cellStyle name="Comma 4 2 2 2 10 3" xfId="13953" xr:uid="{00000000-0005-0000-0000-00001B000000}"/>
    <cellStyle name="Comma 4 2 2 2 10 4" xfId="24705" xr:uid="{00000000-0005-0000-0000-00001B000000}"/>
    <cellStyle name="Comma 4 2 2 2 10 5" xfId="35457" xr:uid="{00000000-0005-0000-0000-00001B000000}"/>
    <cellStyle name="Comma 4 2 2 2 10 6" xfId="46209" xr:uid="{00000000-0005-0000-0000-00001B000000}"/>
    <cellStyle name="Comma 4 2 2 2 11" xfId="4733" xr:uid="{00000000-0005-0000-0000-00001B000000}"/>
    <cellStyle name="Comma 4 2 2 2 11 2" xfId="15489" xr:uid="{00000000-0005-0000-0000-00001B000000}"/>
    <cellStyle name="Comma 4 2 2 2 11 3" xfId="26241" xr:uid="{00000000-0005-0000-0000-00001B000000}"/>
    <cellStyle name="Comma 4 2 2 2 11 4" xfId="36993" xr:uid="{00000000-0005-0000-0000-00001B000000}"/>
    <cellStyle name="Comma 4 2 2 2 11 5" xfId="47745" xr:uid="{00000000-0005-0000-0000-00001B000000}"/>
    <cellStyle name="Comma 4 2 2 2 12" xfId="6273" xr:uid="{00000000-0005-0000-0000-00001B000000}"/>
    <cellStyle name="Comma 4 2 2 2 12 2" xfId="17025" xr:uid="{00000000-0005-0000-0000-00001B000000}"/>
    <cellStyle name="Comma 4 2 2 2 12 3" xfId="27777" xr:uid="{00000000-0005-0000-0000-00001B000000}"/>
    <cellStyle name="Comma 4 2 2 2 12 4" xfId="38529" xr:uid="{00000000-0005-0000-0000-00001B000000}"/>
    <cellStyle name="Comma 4 2 2 2 12 5" xfId="49281" xr:uid="{00000000-0005-0000-0000-00001B000000}"/>
    <cellStyle name="Comma 4 2 2 2 13" xfId="10881" xr:uid="{00000000-0005-0000-0000-00001B000000}"/>
    <cellStyle name="Comma 4 2 2 2 14" xfId="21633" xr:uid="{00000000-0005-0000-0000-00001B000000}"/>
    <cellStyle name="Comma 4 2 2 2 15" xfId="32385" xr:uid="{00000000-0005-0000-0000-00001B000000}"/>
    <cellStyle name="Comma 4 2 2 2 16" xfId="43137" xr:uid="{00000000-0005-0000-0000-00001B000000}"/>
    <cellStyle name="Comma 4 2 2 2 2" xfId="134" xr:uid="{00000000-0005-0000-0000-00001B000000}"/>
    <cellStyle name="Comma 4 2 2 2 2 10" xfId="32449" xr:uid="{00000000-0005-0000-0000-00001B000000}"/>
    <cellStyle name="Comma 4 2 2 2 2 11" xfId="43201" xr:uid="{00000000-0005-0000-0000-00001B000000}"/>
    <cellStyle name="Comma 4 2 2 2 2 2" xfId="541" xr:uid="{00000000-0005-0000-0000-00001B000000}"/>
    <cellStyle name="Comma 4 2 2 2 2 2 10" xfId="43585" xr:uid="{00000000-0005-0000-0000-00001B000000}"/>
    <cellStyle name="Comma 4 2 2 2 2 2 2" xfId="1321" xr:uid="{00000000-0005-0000-0000-00001B000000}"/>
    <cellStyle name="Comma 4 2 2 2 2 2 2 2" xfId="2867" xr:uid="{00000000-0005-0000-0000-00009B040000}"/>
    <cellStyle name="Comma 4 2 2 2 2 2 2 2 2" xfId="9025" xr:uid="{00000000-0005-0000-0000-00009B040000}"/>
    <cellStyle name="Comma 4 2 2 2 2 2 2 2 2 2" xfId="19777" xr:uid="{00000000-0005-0000-0000-00009B040000}"/>
    <cellStyle name="Comma 4 2 2 2 2 2 2 2 2 3" xfId="30529" xr:uid="{00000000-0005-0000-0000-00009B040000}"/>
    <cellStyle name="Comma 4 2 2 2 2 2 2 2 2 4" xfId="41281" xr:uid="{00000000-0005-0000-0000-00009B040000}"/>
    <cellStyle name="Comma 4 2 2 2 2 2 2 2 2 5" xfId="52033" xr:uid="{00000000-0005-0000-0000-00009B040000}"/>
    <cellStyle name="Comma 4 2 2 2 2 2 2 2 3" xfId="13633" xr:uid="{00000000-0005-0000-0000-00009B040000}"/>
    <cellStyle name="Comma 4 2 2 2 2 2 2 2 4" xfId="24385" xr:uid="{00000000-0005-0000-0000-00009B040000}"/>
    <cellStyle name="Comma 4 2 2 2 2 2 2 2 5" xfId="35137" xr:uid="{00000000-0005-0000-0000-00009B040000}"/>
    <cellStyle name="Comma 4 2 2 2 2 2 2 2 6" xfId="45889" xr:uid="{00000000-0005-0000-0000-00009B040000}"/>
    <cellStyle name="Comma 4 2 2 2 2 2 2 3" xfId="4409" xr:uid="{00000000-0005-0000-0000-00001B000000}"/>
    <cellStyle name="Comma 4 2 2 2 2 2 2 3 2" xfId="10561" xr:uid="{00000000-0005-0000-0000-00001B000000}"/>
    <cellStyle name="Comma 4 2 2 2 2 2 2 3 2 2" xfId="21313" xr:uid="{00000000-0005-0000-0000-00001B000000}"/>
    <cellStyle name="Comma 4 2 2 2 2 2 2 3 2 3" xfId="32065" xr:uid="{00000000-0005-0000-0000-00001B000000}"/>
    <cellStyle name="Comma 4 2 2 2 2 2 2 3 2 4" xfId="42817" xr:uid="{00000000-0005-0000-0000-00001B000000}"/>
    <cellStyle name="Comma 4 2 2 2 2 2 2 3 2 5" xfId="53569" xr:uid="{00000000-0005-0000-0000-00001B000000}"/>
    <cellStyle name="Comma 4 2 2 2 2 2 2 3 3" xfId="15169" xr:uid="{00000000-0005-0000-0000-00001B000000}"/>
    <cellStyle name="Comma 4 2 2 2 2 2 2 3 4" xfId="25921" xr:uid="{00000000-0005-0000-0000-00001B000000}"/>
    <cellStyle name="Comma 4 2 2 2 2 2 2 3 5" xfId="36673" xr:uid="{00000000-0005-0000-0000-00001B000000}"/>
    <cellStyle name="Comma 4 2 2 2 2 2 2 3 6" xfId="47425" xr:uid="{00000000-0005-0000-0000-00001B000000}"/>
    <cellStyle name="Comma 4 2 2 2 2 2 2 4" xfId="5953" xr:uid="{00000000-0005-0000-0000-00001B000000}"/>
    <cellStyle name="Comma 4 2 2 2 2 2 2 4 2" xfId="16705" xr:uid="{00000000-0005-0000-0000-00001B000000}"/>
    <cellStyle name="Comma 4 2 2 2 2 2 2 4 3" xfId="27457" xr:uid="{00000000-0005-0000-0000-00001B000000}"/>
    <cellStyle name="Comma 4 2 2 2 2 2 2 4 4" xfId="38209" xr:uid="{00000000-0005-0000-0000-00001B000000}"/>
    <cellStyle name="Comma 4 2 2 2 2 2 2 4 5" xfId="48961" xr:uid="{00000000-0005-0000-0000-00001B000000}"/>
    <cellStyle name="Comma 4 2 2 2 2 2 2 5" xfId="7489" xr:uid="{00000000-0005-0000-0000-00001B000000}"/>
    <cellStyle name="Comma 4 2 2 2 2 2 2 5 2" xfId="18241" xr:uid="{00000000-0005-0000-0000-00001B000000}"/>
    <cellStyle name="Comma 4 2 2 2 2 2 2 5 3" xfId="28993" xr:uid="{00000000-0005-0000-0000-00001B000000}"/>
    <cellStyle name="Comma 4 2 2 2 2 2 2 5 4" xfId="39745" xr:uid="{00000000-0005-0000-0000-00001B000000}"/>
    <cellStyle name="Comma 4 2 2 2 2 2 2 5 5" xfId="50497" xr:uid="{00000000-0005-0000-0000-00001B000000}"/>
    <cellStyle name="Comma 4 2 2 2 2 2 2 6" xfId="12097" xr:uid="{00000000-0005-0000-0000-00001B000000}"/>
    <cellStyle name="Comma 4 2 2 2 2 2 2 7" xfId="22849" xr:uid="{00000000-0005-0000-0000-00001B000000}"/>
    <cellStyle name="Comma 4 2 2 2 2 2 2 8" xfId="33601" xr:uid="{00000000-0005-0000-0000-00001B000000}"/>
    <cellStyle name="Comma 4 2 2 2 2 2 2 9" xfId="44353" xr:uid="{00000000-0005-0000-0000-00001B000000}"/>
    <cellStyle name="Comma 4 2 2 2 2 2 3" xfId="2098" xr:uid="{00000000-0005-0000-0000-00009A040000}"/>
    <cellStyle name="Comma 4 2 2 2 2 2 3 2" xfId="8257" xr:uid="{00000000-0005-0000-0000-00009A040000}"/>
    <cellStyle name="Comma 4 2 2 2 2 2 3 2 2" xfId="19009" xr:uid="{00000000-0005-0000-0000-00009A040000}"/>
    <cellStyle name="Comma 4 2 2 2 2 2 3 2 3" xfId="29761" xr:uid="{00000000-0005-0000-0000-00009A040000}"/>
    <cellStyle name="Comma 4 2 2 2 2 2 3 2 4" xfId="40513" xr:uid="{00000000-0005-0000-0000-00009A040000}"/>
    <cellStyle name="Comma 4 2 2 2 2 2 3 2 5" xfId="51265" xr:uid="{00000000-0005-0000-0000-00009A040000}"/>
    <cellStyle name="Comma 4 2 2 2 2 2 3 3" xfId="12865" xr:uid="{00000000-0005-0000-0000-00009A040000}"/>
    <cellStyle name="Comma 4 2 2 2 2 2 3 4" xfId="23617" xr:uid="{00000000-0005-0000-0000-00009A040000}"/>
    <cellStyle name="Comma 4 2 2 2 2 2 3 5" xfId="34369" xr:uid="{00000000-0005-0000-0000-00009A040000}"/>
    <cellStyle name="Comma 4 2 2 2 2 2 3 6" xfId="45121" xr:uid="{00000000-0005-0000-0000-00009A040000}"/>
    <cellStyle name="Comma 4 2 2 2 2 2 4" xfId="3641" xr:uid="{00000000-0005-0000-0000-00001B000000}"/>
    <cellStyle name="Comma 4 2 2 2 2 2 4 2" xfId="9793" xr:uid="{00000000-0005-0000-0000-00001B000000}"/>
    <cellStyle name="Comma 4 2 2 2 2 2 4 2 2" xfId="20545" xr:uid="{00000000-0005-0000-0000-00001B000000}"/>
    <cellStyle name="Comma 4 2 2 2 2 2 4 2 3" xfId="31297" xr:uid="{00000000-0005-0000-0000-00001B000000}"/>
    <cellStyle name="Comma 4 2 2 2 2 2 4 2 4" xfId="42049" xr:uid="{00000000-0005-0000-0000-00001B000000}"/>
    <cellStyle name="Comma 4 2 2 2 2 2 4 2 5" xfId="52801" xr:uid="{00000000-0005-0000-0000-00001B000000}"/>
    <cellStyle name="Comma 4 2 2 2 2 2 4 3" xfId="14401" xr:uid="{00000000-0005-0000-0000-00001B000000}"/>
    <cellStyle name="Comma 4 2 2 2 2 2 4 4" xfId="25153" xr:uid="{00000000-0005-0000-0000-00001B000000}"/>
    <cellStyle name="Comma 4 2 2 2 2 2 4 5" xfId="35905" xr:uid="{00000000-0005-0000-0000-00001B000000}"/>
    <cellStyle name="Comma 4 2 2 2 2 2 4 6" xfId="46657" xr:uid="{00000000-0005-0000-0000-00001B000000}"/>
    <cellStyle name="Comma 4 2 2 2 2 2 5" xfId="5181" xr:uid="{00000000-0005-0000-0000-00001B000000}"/>
    <cellStyle name="Comma 4 2 2 2 2 2 5 2" xfId="15937" xr:uid="{00000000-0005-0000-0000-00001B000000}"/>
    <cellStyle name="Comma 4 2 2 2 2 2 5 3" xfId="26689" xr:uid="{00000000-0005-0000-0000-00001B000000}"/>
    <cellStyle name="Comma 4 2 2 2 2 2 5 4" xfId="37441" xr:uid="{00000000-0005-0000-0000-00001B000000}"/>
    <cellStyle name="Comma 4 2 2 2 2 2 5 5" xfId="48193" xr:uid="{00000000-0005-0000-0000-00001B000000}"/>
    <cellStyle name="Comma 4 2 2 2 2 2 6" xfId="6721" xr:uid="{00000000-0005-0000-0000-00001B000000}"/>
    <cellStyle name="Comma 4 2 2 2 2 2 6 2" xfId="17473" xr:uid="{00000000-0005-0000-0000-00001B000000}"/>
    <cellStyle name="Comma 4 2 2 2 2 2 6 3" xfId="28225" xr:uid="{00000000-0005-0000-0000-00001B000000}"/>
    <cellStyle name="Comma 4 2 2 2 2 2 6 4" xfId="38977" xr:uid="{00000000-0005-0000-0000-00001B000000}"/>
    <cellStyle name="Comma 4 2 2 2 2 2 6 5" xfId="49729" xr:uid="{00000000-0005-0000-0000-00001B000000}"/>
    <cellStyle name="Comma 4 2 2 2 2 2 7" xfId="11329" xr:uid="{00000000-0005-0000-0000-00001B000000}"/>
    <cellStyle name="Comma 4 2 2 2 2 2 8" xfId="22081" xr:uid="{00000000-0005-0000-0000-00001B000000}"/>
    <cellStyle name="Comma 4 2 2 2 2 2 9" xfId="32833" xr:uid="{00000000-0005-0000-0000-00001B000000}"/>
    <cellStyle name="Comma 4 2 2 2 2 3" xfId="937" xr:uid="{00000000-0005-0000-0000-00001B000000}"/>
    <cellStyle name="Comma 4 2 2 2 2 3 2" xfId="2483" xr:uid="{00000000-0005-0000-0000-00009C040000}"/>
    <cellStyle name="Comma 4 2 2 2 2 3 2 2" xfId="8641" xr:uid="{00000000-0005-0000-0000-00009C040000}"/>
    <cellStyle name="Comma 4 2 2 2 2 3 2 2 2" xfId="19393" xr:uid="{00000000-0005-0000-0000-00009C040000}"/>
    <cellStyle name="Comma 4 2 2 2 2 3 2 2 3" xfId="30145" xr:uid="{00000000-0005-0000-0000-00009C040000}"/>
    <cellStyle name="Comma 4 2 2 2 2 3 2 2 4" xfId="40897" xr:uid="{00000000-0005-0000-0000-00009C040000}"/>
    <cellStyle name="Comma 4 2 2 2 2 3 2 2 5" xfId="51649" xr:uid="{00000000-0005-0000-0000-00009C040000}"/>
    <cellStyle name="Comma 4 2 2 2 2 3 2 3" xfId="13249" xr:uid="{00000000-0005-0000-0000-00009C040000}"/>
    <cellStyle name="Comma 4 2 2 2 2 3 2 4" xfId="24001" xr:uid="{00000000-0005-0000-0000-00009C040000}"/>
    <cellStyle name="Comma 4 2 2 2 2 3 2 5" xfId="34753" xr:uid="{00000000-0005-0000-0000-00009C040000}"/>
    <cellStyle name="Comma 4 2 2 2 2 3 2 6" xfId="45505" xr:uid="{00000000-0005-0000-0000-00009C040000}"/>
    <cellStyle name="Comma 4 2 2 2 2 3 3" xfId="4025" xr:uid="{00000000-0005-0000-0000-00001B000000}"/>
    <cellStyle name="Comma 4 2 2 2 2 3 3 2" xfId="10177" xr:uid="{00000000-0005-0000-0000-00001B000000}"/>
    <cellStyle name="Comma 4 2 2 2 2 3 3 2 2" xfId="20929" xr:uid="{00000000-0005-0000-0000-00001B000000}"/>
    <cellStyle name="Comma 4 2 2 2 2 3 3 2 3" xfId="31681" xr:uid="{00000000-0005-0000-0000-00001B000000}"/>
    <cellStyle name="Comma 4 2 2 2 2 3 3 2 4" xfId="42433" xr:uid="{00000000-0005-0000-0000-00001B000000}"/>
    <cellStyle name="Comma 4 2 2 2 2 3 3 2 5" xfId="53185" xr:uid="{00000000-0005-0000-0000-00001B000000}"/>
    <cellStyle name="Comma 4 2 2 2 2 3 3 3" xfId="14785" xr:uid="{00000000-0005-0000-0000-00001B000000}"/>
    <cellStyle name="Comma 4 2 2 2 2 3 3 4" xfId="25537" xr:uid="{00000000-0005-0000-0000-00001B000000}"/>
    <cellStyle name="Comma 4 2 2 2 2 3 3 5" xfId="36289" xr:uid="{00000000-0005-0000-0000-00001B000000}"/>
    <cellStyle name="Comma 4 2 2 2 2 3 3 6" xfId="47041" xr:uid="{00000000-0005-0000-0000-00001B000000}"/>
    <cellStyle name="Comma 4 2 2 2 2 3 4" xfId="5569" xr:uid="{00000000-0005-0000-0000-00001B000000}"/>
    <cellStyle name="Comma 4 2 2 2 2 3 4 2" xfId="16321" xr:uid="{00000000-0005-0000-0000-00001B000000}"/>
    <cellStyle name="Comma 4 2 2 2 2 3 4 3" xfId="27073" xr:uid="{00000000-0005-0000-0000-00001B000000}"/>
    <cellStyle name="Comma 4 2 2 2 2 3 4 4" xfId="37825" xr:uid="{00000000-0005-0000-0000-00001B000000}"/>
    <cellStyle name="Comma 4 2 2 2 2 3 4 5" xfId="48577" xr:uid="{00000000-0005-0000-0000-00001B000000}"/>
    <cellStyle name="Comma 4 2 2 2 2 3 5" xfId="7105" xr:uid="{00000000-0005-0000-0000-00001B000000}"/>
    <cellStyle name="Comma 4 2 2 2 2 3 5 2" xfId="17857" xr:uid="{00000000-0005-0000-0000-00001B000000}"/>
    <cellStyle name="Comma 4 2 2 2 2 3 5 3" xfId="28609" xr:uid="{00000000-0005-0000-0000-00001B000000}"/>
    <cellStyle name="Comma 4 2 2 2 2 3 5 4" xfId="39361" xr:uid="{00000000-0005-0000-0000-00001B000000}"/>
    <cellStyle name="Comma 4 2 2 2 2 3 5 5" xfId="50113" xr:uid="{00000000-0005-0000-0000-00001B000000}"/>
    <cellStyle name="Comma 4 2 2 2 2 3 6" xfId="11713" xr:uid="{00000000-0005-0000-0000-00001B000000}"/>
    <cellStyle name="Comma 4 2 2 2 2 3 7" xfId="22465" xr:uid="{00000000-0005-0000-0000-00001B000000}"/>
    <cellStyle name="Comma 4 2 2 2 2 3 8" xfId="33217" xr:uid="{00000000-0005-0000-0000-00001B000000}"/>
    <cellStyle name="Comma 4 2 2 2 2 3 9" xfId="43969" xr:uid="{00000000-0005-0000-0000-00001B000000}"/>
    <cellStyle name="Comma 4 2 2 2 2 4" xfId="1714" xr:uid="{00000000-0005-0000-0000-000099040000}"/>
    <cellStyle name="Comma 4 2 2 2 2 4 2" xfId="7873" xr:uid="{00000000-0005-0000-0000-000099040000}"/>
    <cellStyle name="Comma 4 2 2 2 2 4 2 2" xfId="18625" xr:uid="{00000000-0005-0000-0000-000099040000}"/>
    <cellStyle name="Comma 4 2 2 2 2 4 2 3" xfId="29377" xr:uid="{00000000-0005-0000-0000-000099040000}"/>
    <cellStyle name="Comma 4 2 2 2 2 4 2 4" xfId="40129" xr:uid="{00000000-0005-0000-0000-000099040000}"/>
    <cellStyle name="Comma 4 2 2 2 2 4 2 5" xfId="50881" xr:uid="{00000000-0005-0000-0000-000099040000}"/>
    <cellStyle name="Comma 4 2 2 2 2 4 3" xfId="12481" xr:uid="{00000000-0005-0000-0000-000099040000}"/>
    <cellStyle name="Comma 4 2 2 2 2 4 4" xfId="23233" xr:uid="{00000000-0005-0000-0000-000099040000}"/>
    <cellStyle name="Comma 4 2 2 2 2 4 5" xfId="33985" xr:uid="{00000000-0005-0000-0000-000099040000}"/>
    <cellStyle name="Comma 4 2 2 2 2 4 6" xfId="44737" xr:uid="{00000000-0005-0000-0000-000099040000}"/>
    <cellStyle name="Comma 4 2 2 2 2 5" xfId="3257" xr:uid="{00000000-0005-0000-0000-00001B000000}"/>
    <cellStyle name="Comma 4 2 2 2 2 5 2" xfId="9409" xr:uid="{00000000-0005-0000-0000-00001B000000}"/>
    <cellStyle name="Comma 4 2 2 2 2 5 2 2" xfId="20161" xr:uid="{00000000-0005-0000-0000-00001B000000}"/>
    <cellStyle name="Comma 4 2 2 2 2 5 2 3" xfId="30913" xr:uid="{00000000-0005-0000-0000-00001B000000}"/>
    <cellStyle name="Comma 4 2 2 2 2 5 2 4" xfId="41665" xr:uid="{00000000-0005-0000-0000-00001B000000}"/>
    <cellStyle name="Comma 4 2 2 2 2 5 2 5" xfId="52417" xr:uid="{00000000-0005-0000-0000-00001B000000}"/>
    <cellStyle name="Comma 4 2 2 2 2 5 3" xfId="14017" xr:uid="{00000000-0005-0000-0000-00001B000000}"/>
    <cellStyle name="Comma 4 2 2 2 2 5 4" xfId="24769" xr:uid="{00000000-0005-0000-0000-00001B000000}"/>
    <cellStyle name="Comma 4 2 2 2 2 5 5" xfId="35521" xr:uid="{00000000-0005-0000-0000-00001B000000}"/>
    <cellStyle name="Comma 4 2 2 2 2 5 6" xfId="46273" xr:uid="{00000000-0005-0000-0000-00001B000000}"/>
    <cellStyle name="Comma 4 2 2 2 2 6" xfId="4797" xr:uid="{00000000-0005-0000-0000-00001B000000}"/>
    <cellStyle name="Comma 4 2 2 2 2 6 2" xfId="15553" xr:uid="{00000000-0005-0000-0000-00001B000000}"/>
    <cellStyle name="Comma 4 2 2 2 2 6 3" xfId="26305" xr:uid="{00000000-0005-0000-0000-00001B000000}"/>
    <cellStyle name="Comma 4 2 2 2 2 6 4" xfId="37057" xr:uid="{00000000-0005-0000-0000-00001B000000}"/>
    <cellStyle name="Comma 4 2 2 2 2 6 5" xfId="47809" xr:uid="{00000000-0005-0000-0000-00001B000000}"/>
    <cellStyle name="Comma 4 2 2 2 2 7" xfId="6337" xr:uid="{00000000-0005-0000-0000-00001B000000}"/>
    <cellStyle name="Comma 4 2 2 2 2 7 2" xfId="17089" xr:uid="{00000000-0005-0000-0000-00001B000000}"/>
    <cellStyle name="Comma 4 2 2 2 2 7 3" xfId="27841" xr:uid="{00000000-0005-0000-0000-00001B000000}"/>
    <cellStyle name="Comma 4 2 2 2 2 7 4" xfId="38593" xr:uid="{00000000-0005-0000-0000-00001B000000}"/>
    <cellStyle name="Comma 4 2 2 2 2 7 5" xfId="49345" xr:uid="{00000000-0005-0000-0000-00001B000000}"/>
    <cellStyle name="Comma 4 2 2 2 2 8" xfId="10945" xr:uid="{00000000-0005-0000-0000-00001B000000}"/>
    <cellStyle name="Comma 4 2 2 2 2 9" xfId="21697" xr:uid="{00000000-0005-0000-0000-00001B000000}"/>
    <cellStyle name="Comma 4 2 2 2 3" xfId="198" xr:uid="{00000000-0005-0000-0000-000034000000}"/>
    <cellStyle name="Comma 4 2 2 2 3 10" xfId="32513" xr:uid="{00000000-0005-0000-0000-000034000000}"/>
    <cellStyle name="Comma 4 2 2 2 3 11" xfId="43265" xr:uid="{00000000-0005-0000-0000-000034000000}"/>
    <cellStyle name="Comma 4 2 2 2 3 2" xfId="605" xr:uid="{00000000-0005-0000-0000-000034000000}"/>
    <cellStyle name="Comma 4 2 2 2 3 2 10" xfId="43649" xr:uid="{00000000-0005-0000-0000-000034000000}"/>
    <cellStyle name="Comma 4 2 2 2 3 2 2" xfId="1385" xr:uid="{00000000-0005-0000-0000-000034000000}"/>
    <cellStyle name="Comma 4 2 2 2 3 2 2 2" xfId="2931" xr:uid="{00000000-0005-0000-0000-00009F040000}"/>
    <cellStyle name="Comma 4 2 2 2 3 2 2 2 2" xfId="9089" xr:uid="{00000000-0005-0000-0000-00009F040000}"/>
    <cellStyle name="Comma 4 2 2 2 3 2 2 2 2 2" xfId="19841" xr:uid="{00000000-0005-0000-0000-00009F040000}"/>
    <cellStyle name="Comma 4 2 2 2 3 2 2 2 2 3" xfId="30593" xr:uid="{00000000-0005-0000-0000-00009F040000}"/>
    <cellStyle name="Comma 4 2 2 2 3 2 2 2 2 4" xfId="41345" xr:uid="{00000000-0005-0000-0000-00009F040000}"/>
    <cellStyle name="Comma 4 2 2 2 3 2 2 2 2 5" xfId="52097" xr:uid="{00000000-0005-0000-0000-00009F040000}"/>
    <cellStyle name="Comma 4 2 2 2 3 2 2 2 3" xfId="13697" xr:uid="{00000000-0005-0000-0000-00009F040000}"/>
    <cellStyle name="Comma 4 2 2 2 3 2 2 2 4" xfId="24449" xr:uid="{00000000-0005-0000-0000-00009F040000}"/>
    <cellStyle name="Comma 4 2 2 2 3 2 2 2 5" xfId="35201" xr:uid="{00000000-0005-0000-0000-00009F040000}"/>
    <cellStyle name="Comma 4 2 2 2 3 2 2 2 6" xfId="45953" xr:uid="{00000000-0005-0000-0000-00009F040000}"/>
    <cellStyle name="Comma 4 2 2 2 3 2 2 3" xfId="4473" xr:uid="{00000000-0005-0000-0000-000034000000}"/>
    <cellStyle name="Comma 4 2 2 2 3 2 2 3 2" xfId="10625" xr:uid="{00000000-0005-0000-0000-000034000000}"/>
    <cellStyle name="Comma 4 2 2 2 3 2 2 3 2 2" xfId="21377" xr:uid="{00000000-0005-0000-0000-000034000000}"/>
    <cellStyle name="Comma 4 2 2 2 3 2 2 3 2 3" xfId="32129" xr:uid="{00000000-0005-0000-0000-000034000000}"/>
    <cellStyle name="Comma 4 2 2 2 3 2 2 3 2 4" xfId="42881" xr:uid="{00000000-0005-0000-0000-000034000000}"/>
    <cellStyle name="Comma 4 2 2 2 3 2 2 3 2 5" xfId="53633" xr:uid="{00000000-0005-0000-0000-000034000000}"/>
    <cellStyle name="Comma 4 2 2 2 3 2 2 3 3" xfId="15233" xr:uid="{00000000-0005-0000-0000-000034000000}"/>
    <cellStyle name="Comma 4 2 2 2 3 2 2 3 4" xfId="25985" xr:uid="{00000000-0005-0000-0000-000034000000}"/>
    <cellStyle name="Comma 4 2 2 2 3 2 2 3 5" xfId="36737" xr:uid="{00000000-0005-0000-0000-000034000000}"/>
    <cellStyle name="Comma 4 2 2 2 3 2 2 3 6" xfId="47489" xr:uid="{00000000-0005-0000-0000-000034000000}"/>
    <cellStyle name="Comma 4 2 2 2 3 2 2 4" xfId="6017" xr:uid="{00000000-0005-0000-0000-000034000000}"/>
    <cellStyle name="Comma 4 2 2 2 3 2 2 4 2" xfId="16769" xr:uid="{00000000-0005-0000-0000-000034000000}"/>
    <cellStyle name="Comma 4 2 2 2 3 2 2 4 3" xfId="27521" xr:uid="{00000000-0005-0000-0000-000034000000}"/>
    <cellStyle name="Comma 4 2 2 2 3 2 2 4 4" xfId="38273" xr:uid="{00000000-0005-0000-0000-000034000000}"/>
    <cellStyle name="Comma 4 2 2 2 3 2 2 4 5" xfId="49025" xr:uid="{00000000-0005-0000-0000-000034000000}"/>
    <cellStyle name="Comma 4 2 2 2 3 2 2 5" xfId="7553" xr:uid="{00000000-0005-0000-0000-000034000000}"/>
    <cellStyle name="Comma 4 2 2 2 3 2 2 5 2" xfId="18305" xr:uid="{00000000-0005-0000-0000-000034000000}"/>
    <cellStyle name="Comma 4 2 2 2 3 2 2 5 3" xfId="29057" xr:uid="{00000000-0005-0000-0000-000034000000}"/>
    <cellStyle name="Comma 4 2 2 2 3 2 2 5 4" xfId="39809" xr:uid="{00000000-0005-0000-0000-000034000000}"/>
    <cellStyle name="Comma 4 2 2 2 3 2 2 5 5" xfId="50561" xr:uid="{00000000-0005-0000-0000-000034000000}"/>
    <cellStyle name="Comma 4 2 2 2 3 2 2 6" xfId="12161" xr:uid="{00000000-0005-0000-0000-000034000000}"/>
    <cellStyle name="Comma 4 2 2 2 3 2 2 7" xfId="22913" xr:uid="{00000000-0005-0000-0000-000034000000}"/>
    <cellStyle name="Comma 4 2 2 2 3 2 2 8" xfId="33665" xr:uid="{00000000-0005-0000-0000-000034000000}"/>
    <cellStyle name="Comma 4 2 2 2 3 2 2 9" xfId="44417" xr:uid="{00000000-0005-0000-0000-000034000000}"/>
    <cellStyle name="Comma 4 2 2 2 3 2 3" xfId="2162" xr:uid="{00000000-0005-0000-0000-00009E040000}"/>
    <cellStyle name="Comma 4 2 2 2 3 2 3 2" xfId="8321" xr:uid="{00000000-0005-0000-0000-00009E040000}"/>
    <cellStyle name="Comma 4 2 2 2 3 2 3 2 2" xfId="19073" xr:uid="{00000000-0005-0000-0000-00009E040000}"/>
    <cellStyle name="Comma 4 2 2 2 3 2 3 2 3" xfId="29825" xr:uid="{00000000-0005-0000-0000-00009E040000}"/>
    <cellStyle name="Comma 4 2 2 2 3 2 3 2 4" xfId="40577" xr:uid="{00000000-0005-0000-0000-00009E040000}"/>
    <cellStyle name="Comma 4 2 2 2 3 2 3 2 5" xfId="51329" xr:uid="{00000000-0005-0000-0000-00009E040000}"/>
    <cellStyle name="Comma 4 2 2 2 3 2 3 3" xfId="12929" xr:uid="{00000000-0005-0000-0000-00009E040000}"/>
    <cellStyle name="Comma 4 2 2 2 3 2 3 4" xfId="23681" xr:uid="{00000000-0005-0000-0000-00009E040000}"/>
    <cellStyle name="Comma 4 2 2 2 3 2 3 5" xfId="34433" xr:uid="{00000000-0005-0000-0000-00009E040000}"/>
    <cellStyle name="Comma 4 2 2 2 3 2 3 6" xfId="45185" xr:uid="{00000000-0005-0000-0000-00009E040000}"/>
    <cellStyle name="Comma 4 2 2 2 3 2 4" xfId="3705" xr:uid="{00000000-0005-0000-0000-000034000000}"/>
    <cellStyle name="Comma 4 2 2 2 3 2 4 2" xfId="9857" xr:uid="{00000000-0005-0000-0000-000034000000}"/>
    <cellStyle name="Comma 4 2 2 2 3 2 4 2 2" xfId="20609" xr:uid="{00000000-0005-0000-0000-000034000000}"/>
    <cellStyle name="Comma 4 2 2 2 3 2 4 2 3" xfId="31361" xr:uid="{00000000-0005-0000-0000-000034000000}"/>
    <cellStyle name="Comma 4 2 2 2 3 2 4 2 4" xfId="42113" xr:uid="{00000000-0005-0000-0000-000034000000}"/>
    <cellStyle name="Comma 4 2 2 2 3 2 4 2 5" xfId="52865" xr:uid="{00000000-0005-0000-0000-000034000000}"/>
    <cellStyle name="Comma 4 2 2 2 3 2 4 3" xfId="14465" xr:uid="{00000000-0005-0000-0000-000034000000}"/>
    <cellStyle name="Comma 4 2 2 2 3 2 4 4" xfId="25217" xr:uid="{00000000-0005-0000-0000-000034000000}"/>
    <cellStyle name="Comma 4 2 2 2 3 2 4 5" xfId="35969" xr:uid="{00000000-0005-0000-0000-000034000000}"/>
    <cellStyle name="Comma 4 2 2 2 3 2 4 6" xfId="46721" xr:uid="{00000000-0005-0000-0000-000034000000}"/>
    <cellStyle name="Comma 4 2 2 2 3 2 5" xfId="5245" xr:uid="{00000000-0005-0000-0000-000034000000}"/>
    <cellStyle name="Comma 4 2 2 2 3 2 5 2" xfId="16001" xr:uid="{00000000-0005-0000-0000-000034000000}"/>
    <cellStyle name="Comma 4 2 2 2 3 2 5 3" xfId="26753" xr:uid="{00000000-0005-0000-0000-000034000000}"/>
    <cellStyle name="Comma 4 2 2 2 3 2 5 4" xfId="37505" xr:uid="{00000000-0005-0000-0000-000034000000}"/>
    <cellStyle name="Comma 4 2 2 2 3 2 5 5" xfId="48257" xr:uid="{00000000-0005-0000-0000-000034000000}"/>
    <cellStyle name="Comma 4 2 2 2 3 2 6" xfId="6785" xr:uid="{00000000-0005-0000-0000-000034000000}"/>
    <cellStyle name="Comma 4 2 2 2 3 2 6 2" xfId="17537" xr:uid="{00000000-0005-0000-0000-000034000000}"/>
    <cellStyle name="Comma 4 2 2 2 3 2 6 3" xfId="28289" xr:uid="{00000000-0005-0000-0000-000034000000}"/>
    <cellStyle name="Comma 4 2 2 2 3 2 6 4" xfId="39041" xr:uid="{00000000-0005-0000-0000-000034000000}"/>
    <cellStyle name="Comma 4 2 2 2 3 2 6 5" xfId="49793" xr:uid="{00000000-0005-0000-0000-000034000000}"/>
    <cellStyle name="Comma 4 2 2 2 3 2 7" xfId="11393" xr:uid="{00000000-0005-0000-0000-000034000000}"/>
    <cellStyle name="Comma 4 2 2 2 3 2 8" xfId="22145" xr:uid="{00000000-0005-0000-0000-000034000000}"/>
    <cellStyle name="Comma 4 2 2 2 3 2 9" xfId="32897" xr:uid="{00000000-0005-0000-0000-000034000000}"/>
    <cellStyle name="Comma 4 2 2 2 3 3" xfId="1001" xr:uid="{00000000-0005-0000-0000-000034000000}"/>
    <cellStyle name="Comma 4 2 2 2 3 3 2" xfId="2547" xr:uid="{00000000-0005-0000-0000-0000A0040000}"/>
    <cellStyle name="Comma 4 2 2 2 3 3 2 2" xfId="8705" xr:uid="{00000000-0005-0000-0000-0000A0040000}"/>
    <cellStyle name="Comma 4 2 2 2 3 3 2 2 2" xfId="19457" xr:uid="{00000000-0005-0000-0000-0000A0040000}"/>
    <cellStyle name="Comma 4 2 2 2 3 3 2 2 3" xfId="30209" xr:uid="{00000000-0005-0000-0000-0000A0040000}"/>
    <cellStyle name="Comma 4 2 2 2 3 3 2 2 4" xfId="40961" xr:uid="{00000000-0005-0000-0000-0000A0040000}"/>
    <cellStyle name="Comma 4 2 2 2 3 3 2 2 5" xfId="51713" xr:uid="{00000000-0005-0000-0000-0000A0040000}"/>
    <cellStyle name="Comma 4 2 2 2 3 3 2 3" xfId="13313" xr:uid="{00000000-0005-0000-0000-0000A0040000}"/>
    <cellStyle name="Comma 4 2 2 2 3 3 2 4" xfId="24065" xr:uid="{00000000-0005-0000-0000-0000A0040000}"/>
    <cellStyle name="Comma 4 2 2 2 3 3 2 5" xfId="34817" xr:uid="{00000000-0005-0000-0000-0000A0040000}"/>
    <cellStyle name="Comma 4 2 2 2 3 3 2 6" xfId="45569" xr:uid="{00000000-0005-0000-0000-0000A0040000}"/>
    <cellStyle name="Comma 4 2 2 2 3 3 3" xfId="4089" xr:uid="{00000000-0005-0000-0000-000034000000}"/>
    <cellStyle name="Comma 4 2 2 2 3 3 3 2" xfId="10241" xr:uid="{00000000-0005-0000-0000-000034000000}"/>
    <cellStyle name="Comma 4 2 2 2 3 3 3 2 2" xfId="20993" xr:uid="{00000000-0005-0000-0000-000034000000}"/>
    <cellStyle name="Comma 4 2 2 2 3 3 3 2 3" xfId="31745" xr:uid="{00000000-0005-0000-0000-000034000000}"/>
    <cellStyle name="Comma 4 2 2 2 3 3 3 2 4" xfId="42497" xr:uid="{00000000-0005-0000-0000-000034000000}"/>
    <cellStyle name="Comma 4 2 2 2 3 3 3 2 5" xfId="53249" xr:uid="{00000000-0005-0000-0000-000034000000}"/>
    <cellStyle name="Comma 4 2 2 2 3 3 3 3" xfId="14849" xr:uid="{00000000-0005-0000-0000-000034000000}"/>
    <cellStyle name="Comma 4 2 2 2 3 3 3 4" xfId="25601" xr:uid="{00000000-0005-0000-0000-000034000000}"/>
    <cellStyle name="Comma 4 2 2 2 3 3 3 5" xfId="36353" xr:uid="{00000000-0005-0000-0000-000034000000}"/>
    <cellStyle name="Comma 4 2 2 2 3 3 3 6" xfId="47105" xr:uid="{00000000-0005-0000-0000-000034000000}"/>
    <cellStyle name="Comma 4 2 2 2 3 3 4" xfId="5633" xr:uid="{00000000-0005-0000-0000-000034000000}"/>
    <cellStyle name="Comma 4 2 2 2 3 3 4 2" xfId="16385" xr:uid="{00000000-0005-0000-0000-000034000000}"/>
    <cellStyle name="Comma 4 2 2 2 3 3 4 3" xfId="27137" xr:uid="{00000000-0005-0000-0000-000034000000}"/>
    <cellStyle name="Comma 4 2 2 2 3 3 4 4" xfId="37889" xr:uid="{00000000-0005-0000-0000-000034000000}"/>
    <cellStyle name="Comma 4 2 2 2 3 3 4 5" xfId="48641" xr:uid="{00000000-0005-0000-0000-000034000000}"/>
    <cellStyle name="Comma 4 2 2 2 3 3 5" xfId="7169" xr:uid="{00000000-0005-0000-0000-000034000000}"/>
    <cellStyle name="Comma 4 2 2 2 3 3 5 2" xfId="17921" xr:uid="{00000000-0005-0000-0000-000034000000}"/>
    <cellStyle name="Comma 4 2 2 2 3 3 5 3" xfId="28673" xr:uid="{00000000-0005-0000-0000-000034000000}"/>
    <cellStyle name="Comma 4 2 2 2 3 3 5 4" xfId="39425" xr:uid="{00000000-0005-0000-0000-000034000000}"/>
    <cellStyle name="Comma 4 2 2 2 3 3 5 5" xfId="50177" xr:uid="{00000000-0005-0000-0000-000034000000}"/>
    <cellStyle name="Comma 4 2 2 2 3 3 6" xfId="11777" xr:uid="{00000000-0005-0000-0000-000034000000}"/>
    <cellStyle name="Comma 4 2 2 2 3 3 7" xfId="22529" xr:uid="{00000000-0005-0000-0000-000034000000}"/>
    <cellStyle name="Comma 4 2 2 2 3 3 8" xfId="33281" xr:uid="{00000000-0005-0000-0000-000034000000}"/>
    <cellStyle name="Comma 4 2 2 2 3 3 9" xfId="44033" xr:uid="{00000000-0005-0000-0000-000034000000}"/>
    <cellStyle name="Comma 4 2 2 2 3 4" xfId="1778" xr:uid="{00000000-0005-0000-0000-00009D040000}"/>
    <cellStyle name="Comma 4 2 2 2 3 4 2" xfId="7937" xr:uid="{00000000-0005-0000-0000-00009D040000}"/>
    <cellStyle name="Comma 4 2 2 2 3 4 2 2" xfId="18689" xr:uid="{00000000-0005-0000-0000-00009D040000}"/>
    <cellStyle name="Comma 4 2 2 2 3 4 2 3" xfId="29441" xr:uid="{00000000-0005-0000-0000-00009D040000}"/>
    <cellStyle name="Comma 4 2 2 2 3 4 2 4" xfId="40193" xr:uid="{00000000-0005-0000-0000-00009D040000}"/>
    <cellStyle name="Comma 4 2 2 2 3 4 2 5" xfId="50945" xr:uid="{00000000-0005-0000-0000-00009D040000}"/>
    <cellStyle name="Comma 4 2 2 2 3 4 3" xfId="12545" xr:uid="{00000000-0005-0000-0000-00009D040000}"/>
    <cellStyle name="Comma 4 2 2 2 3 4 4" xfId="23297" xr:uid="{00000000-0005-0000-0000-00009D040000}"/>
    <cellStyle name="Comma 4 2 2 2 3 4 5" xfId="34049" xr:uid="{00000000-0005-0000-0000-00009D040000}"/>
    <cellStyle name="Comma 4 2 2 2 3 4 6" xfId="44801" xr:uid="{00000000-0005-0000-0000-00009D040000}"/>
    <cellStyle name="Comma 4 2 2 2 3 5" xfId="3321" xr:uid="{00000000-0005-0000-0000-000034000000}"/>
    <cellStyle name="Comma 4 2 2 2 3 5 2" xfId="9473" xr:uid="{00000000-0005-0000-0000-000034000000}"/>
    <cellStyle name="Comma 4 2 2 2 3 5 2 2" xfId="20225" xr:uid="{00000000-0005-0000-0000-000034000000}"/>
    <cellStyle name="Comma 4 2 2 2 3 5 2 3" xfId="30977" xr:uid="{00000000-0005-0000-0000-000034000000}"/>
    <cellStyle name="Comma 4 2 2 2 3 5 2 4" xfId="41729" xr:uid="{00000000-0005-0000-0000-000034000000}"/>
    <cellStyle name="Comma 4 2 2 2 3 5 2 5" xfId="52481" xr:uid="{00000000-0005-0000-0000-000034000000}"/>
    <cellStyle name="Comma 4 2 2 2 3 5 3" xfId="14081" xr:uid="{00000000-0005-0000-0000-000034000000}"/>
    <cellStyle name="Comma 4 2 2 2 3 5 4" xfId="24833" xr:uid="{00000000-0005-0000-0000-000034000000}"/>
    <cellStyle name="Comma 4 2 2 2 3 5 5" xfId="35585" xr:uid="{00000000-0005-0000-0000-000034000000}"/>
    <cellStyle name="Comma 4 2 2 2 3 5 6" xfId="46337" xr:uid="{00000000-0005-0000-0000-000034000000}"/>
    <cellStyle name="Comma 4 2 2 2 3 6" xfId="4861" xr:uid="{00000000-0005-0000-0000-000034000000}"/>
    <cellStyle name="Comma 4 2 2 2 3 6 2" xfId="15617" xr:uid="{00000000-0005-0000-0000-000034000000}"/>
    <cellStyle name="Comma 4 2 2 2 3 6 3" xfId="26369" xr:uid="{00000000-0005-0000-0000-000034000000}"/>
    <cellStyle name="Comma 4 2 2 2 3 6 4" xfId="37121" xr:uid="{00000000-0005-0000-0000-000034000000}"/>
    <cellStyle name="Comma 4 2 2 2 3 6 5" xfId="47873" xr:uid="{00000000-0005-0000-0000-000034000000}"/>
    <cellStyle name="Comma 4 2 2 2 3 7" xfId="6401" xr:uid="{00000000-0005-0000-0000-000034000000}"/>
    <cellStyle name="Comma 4 2 2 2 3 7 2" xfId="17153" xr:uid="{00000000-0005-0000-0000-000034000000}"/>
    <cellStyle name="Comma 4 2 2 2 3 7 3" xfId="27905" xr:uid="{00000000-0005-0000-0000-000034000000}"/>
    <cellStyle name="Comma 4 2 2 2 3 7 4" xfId="38657" xr:uid="{00000000-0005-0000-0000-000034000000}"/>
    <cellStyle name="Comma 4 2 2 2 3 7 5" xfId="49409" xr:uid="{00000000-0005-0000-0000-000034000000}"/>
    <cellStyle name="Comma 4 2 2 2 3 8" xfId="11009" xr:uid="{00000000-0005-0000-0000-000034000000}"/>
    <cellStyle name="Comma 4 2 2 2 3 9" xfId="21761" xr:uid="{00000000-0005-0000-0000-000034000000}"/>
    <cellStyle name="Comma 4 2 2 2 4" xfId="285" xr:uid="{00000000-0005-0000-0000-00001B000000}"/>
    <cellStyle name="Comma 4 2 2 2 4 10" xfId="32577" xr:uid="{00000000-0005-0000-0000-00001B000000}"/>
    <cellStyle name="Comma 4 2 2 2 4 11" xfId="43329" xr:uid="{00000000-0005-0000-0000-00001B000000}"/>
    <cellStyle name="Comma 4 2 2 2 4 2" xfId="669" xr:uid="{00000000-0005-0000-0000-00001B000000}"/>
    <cellStyle name="Comma 4 2 2 2 4 2 10" xfId="43713" xr:uid="{00000000-0005-0000-0000-00001B000000}"/>
    <cellStyle name="Comma 4 2 2 2 4 2 2" xfId="1449" xr:uid="{00000000-0005-0000-0000-00001B000000}"/>
    <cellStyle name="Comma 4 2 2 2 4 2 2 2" xfId="2995" xr:uid="{00000000-0005-0000-0000-0000A3040000}"/>
    <cellStyle name="Comma 4 2 2 2 4 2 2 2 2" xfId="9153" xr:uid="{00000000-0005-0000-0000-0000A3040000}"/>
    <cellStyle name="Comma 4 2 2 2 4 2 2 2 2 2" xfId="19905" xr:uid="{00000000-0005-0000-0000-0000A3040000}"/>
    <cellStyle name="Comma 4 2 2 2 4 2 2 2 2 3" xfId="30657" xr:uid="{00000000-0005-0000-0000-0000A3040000}"/>
    <cellStyle name="Comma 4 2 2 2 4 2 2 2 2 4" xfId="41409" xr:uid="{00000000-0005-0000-0000-0000A3040000}"/>
    <cellStyle name="Comma 4 2 2 2 4 2 2 2 2 5" xfId="52161" xr:uid="{00000000-0005-0000-0000-0000A3040000}"/>
    <cellStyle name="Comma 4 2 2 2 4 2 2 2 3" xfId="13761" xr:uid="{00000000-0005-0000-0000-0000A3040000}"/>
    <cellStyle name="Comma 4 2 2 2 4 2 2 2 4" xfId="24513" xr:uid="{00000000-0005-0000-0000-0000A3040000}"/>
    <cellStyle name="Comma 4 2 2 2 4 2 2 2 5" xfId="35265" xr:uid="{00000000-0005-0000-0000-0000A3040000}"/>
    <cellStyle name="Comma 4 2 2 2 4 2 2 2 6" xfId="46017" xr:uid="{00000000-0005-0000-0000-0000A3040000}"/>
    <cellStyle name="Comma 4 2 2 2 4 2 2 3" xfId="4537" xr:uid="{00000000-0005-0000-0000-00001B000000}"/>
    <cellStyle name="Comma 4 2 2 2 4 2 2 3 2" xfId="10689" xr:uid="{00000000-0005-0000-0000-00001B000000}"/>
    <cellStyle name="Comma 4 2 2 2 4 2 2 3 2 2" xfId="21441" xr:uid="{00000000-0005-0000-0000-00001B000000}"/>
    <cellStyle name="Comma 4 2 2 2 4 2 2 3 2 3" xfId="32193" xr:uid="{00000000-0005-0000-0000-00001B000000}"/>
    <cellStyle name="Comma 4 2 2 2 4 2 2 3 2 4" xfId="42945" xr:uid="{00000000-0005-0000-0000-00001B000000}"/>
    <cellStyle name="Comma 4 2 2 2 4 2 2 3 2 5" xfId="53697" xr:uid="{00000000-0005-0000-0000-00001B000000}"/>
    <cellStyle name="Comma 4 2 2 2 4 2 2 3 3" xfId="15297" xr:uid="{00000000-0005-0000-0000-00001B000000}"/>
    <cellStyle name="Comma 4 2 2 2 4 2 2 3 4" xfId="26049" xr:uid="{00000000-0005-0000-0000-00001B000000}"/>
    <cellStyle name="Comma 4 2 2 2 4 2 2 3 5" xfId="36801" xr:uid="{00000000-0005-0000-0000-00001B000000}"/>
    <cellStyle name="Comma 4 2 2 2 4 2 2 3 6" xfId="47553" xr:uid="{00000000-0005-0000-0000-00001B000000}"/>
    <cellStyle name="Comma 4 2 2 2 4 2 2 4" xfId="6081" xr:uid="{00000000-0005-0000-0000-00001B000000}"/>
    <cellStyle name="Comma 4 2 2 2 4 2 2 4 2" xfId="16833" xr:uid="{00000000-0005-0000-0000-00001B000000}"/>
    <cellStyle name="Comma 4 2 2 2 4 2 2 4 3" xfId="27585" xr:uid="{00000000-0005-0000-0000-00001B000000}"/>
    <cellStyle name="Comma 4 2 2 2 4 2 2 4 4" xfId="38337" xr:uid="{00000000-0005-0000-0000-00001B000000}"/>
    <cellStyle name="Comma 4 2 2 2 4 2 2 4 5" xfId="49089" xr:uid="{00000000-0005-0000-0000-00001B000000}"/>
    <cellStyle name="Comma 4 2 2 2 4 2 2 5" xfId="7617" xr:uid="{00000000-0005-0000-0000-00001B000000}"/>
    <cellStyle name="Comma 4 2 2 2 4 2 2 5 2" xfId="18369" xr:uid="{00000000-0005-0000-0000-00001B000000}"/>
    <cellStyle name="Comma 4 2 2 2 4 2 2 5 3" xfId="29121" xr:uid="{00000000-0005-0000-0000-00001B000000}"/>
    <cellStyle name="Comma 4 2 2 2 4 2 2 5 4" xfId="39873" xr:uid="{00000000-0005-0000-0000-00001B000000}"/>
    <cellStyle name="Comma 4 2 2 2 4 2 2 5 5" xfId="50625" xr:uid="{00000000-0005-0000-0000-00001B000000}"/>
    <cellStyle name="Comma 4 2 2 2 4 2 2 6" xfId="12225" xr:uid="{00000000-0005-0000-0000-00001B000000}"/>
    <cellStyle name="Comma 4 2 2 2 4 2 2 7" xfId="22977" xr:uid="{00000000-0005-0000-0000-00001B000000}"/>
    <cellStyle name="Comma 4 2 2 2 4 2 2 8" xfId="33729" xr:uid="{00000000-0005-0000-0000-00001B000000}"/>
    <cellStyle name="Comma 4 2 2 2 4 2 2 9" xfId="44481" xr:uid="{00000000-0005-0000-0000-00001B000000}"/>
    <cellStyle name="Comma 4 2 2 2 4 2 3" xfId="2226" xr:uid="{00000000-0005-0000-0000-0000A2040000}"/>
    <cellStyle name="Comma 4 2 2 2 4 2 3 2" xfId="8385" xr:uid="{00000000-0005-0000-0000-0000A2040000}"/>
    <cellStyle name="Comma 4 2 2 2 4 2 3 2 2" xfId="19137" xr:uid="{00000000-0005-0000-0000-0000A2040000}"/>
    <cellStyle name="Comma 4 2 2 2 4 2 3 2 3" xfId="29889" xr:uid="{00000000-0005-0000-0000-0000A2040000}"/>
    <cellStyle name="Comma 4 2 2 2 4 2 3 2 4" xfId="40641" xr:uid="{00000000-0005-0000-0000-0000A2040000}"/>
    <cellStyle name="Comma 4 2 2 2 4 2 3 2 5" xfId="51393" xr:uid="{00000000-0005-0000-0000-0000A2040000}"/>
    <cellStyle name="Comma 4 2 2 2 4 2 3 3" xfId="12993" xr:uid="{00000000-0005-0000-0000-0000A2040000}"/>
    <cellStyle name="Comma 4 2 2 2 4 2 3 4" xfId="23745" xr:uid="{00000000-0005-0000-0000-0000A2040000}"/>
    <cellStyle name="Comma 4 2 2 2 4 2 3 5" xfId="34497" xr:uid="{00000000-0005-0000-0000-0000A2040000}"/>
    <cellStyle name="Comma 4 2 2 2 4 2 3 6" xfId="45249" xr:uid="{00000000-0005-0000-0000-0000A2040000}"/>
    <cellStyle name="Comma 4 2 2 2 4 2 4" xfId="3769" xr:uid="{00000000-0005-0000-0000-00001B000000}"/>
    <cellStyle name="Comma 4 2 2 2 4 2 4 2" xfId="9921" xr:uid="{00000000-0005-0000-0000-00001B000000}"/>
    <cellStyle name="Comma 4 2 2 2 4 2 4 2 2" xfId="20673" xr:uid="{00000000-0005-0000-0000-00001B000000}"/>
    <cellStyle name="Comma 4 2 2 2 4 2 4 2 3" xfId="31425" xr:uid="{00000000-0005-0000-0000-00001B000000}"/>
    <cellStyle name="Comma 4 2 2 2 4 2 4 2 4" xfId="42177" xr:uid="{00000000-0005-0000-0000-00001B000000}"/>
    <cellStyle name="Comma 4 2 2 2 4 2 4 2 5" xfId="52929" xr:uid="{00000000-0005-0000-0000-00001B000000}"/>
    <cellStyle name="Comma 4 2 2 2 4 2 4 3" xfId="14529" xr:uid="{00000000-0005-0000-0000-00001B000000}"/>
    <cellStyle name="Comma 4 2 2 2 4 2 4 4" xfId="25281" xr:uid="{00000000-0005-0000-0000-00001B000000}"/>
    <cellStyle name="Comma 4 2 2 2 4 2 4 5" xfId="36033" xr:uid="{00000000-0005-0000-0000-00001B000000}"/>
    <cellStyle name="Comma 4 2 2 2 4 2 4 6" xfId="46785" xr:uid="{00000000-0005-0000-0000-00001B000000}"/>
    <cellStyle name="Comma 4 2 2 2 4 2 5" xfId="5309" xr:uid="{00000000-0005-0000-0000-00001B000000}"/>
    <cellStyle name="Comma 4 2 2 2 4 2 5 2" xfId="16065" xr:uid="{00000000-0005-0000-0000-00001B000000}"/>
    <cellStyle name="Comma 4 2 2 2 4 2 5 3" xfId="26817" xr:uid="{00000000-0005-0000-0000-00001B000000}"/>
    <cellStyle name="Comma 4 2 2 2 4 2 5 4" xfId="37569" xr:uid="{00000000-0005-0000-0000-00001B000000}"/>
    <cellStyle name="Comma 4 2 2 2 4 2 5 5" xfId="48321" xr:uid="{00000000-0005-0000-0000-00001B000000}"/>
    <cellStyle name="Comma 4 2 2 2 4 2 6" xfId="6849" xr:uid="{00000000-0005-0000-0000-00001B000000}"/>
    <cellStyle name="Comma 4 2 2 2 4 2 6 2" xfId="17601" xr:uid="{00000000-0005-0000-0000-00001B000000}"/>
    <cellStyle name="Comma 4 2 2 2 4 2 6 3" xfId="28353" xr:uid="{00000000-0005-0000-0000-00001B000000}"/>
    <cellStyle name="Comma 4 2 2 2 4 2 6 4" xfId="39105" xr:uid="{00000000-0005-0000-0000-00001B000000}"/>
    <cellStyle name="Comma 4 2 2 2 4 2 6 5" xfId="49857" xr:uid="{00000000-0005-0000-0000-00001B000000}"/>
    <cellStyle name="Comma 4 2 2 2 4 2 7" xfId="11457" xr:uid="{00000000-0005-0000-0000-00001B000000}"/>
    <cellStyle name="Comma 4 2 2 2 4 2 8" xfId="22209" xr:uid="{00000000-0005-0000-0000-00001B000000}"/>
    <cellStyle name="Comma 4 2 2 2 4 2 9" xfId="32961" xr:uid="{00000000-0005-0000-0000-00001B000000}"/>
    <cellStyle name="Comma 4 2 2 2 4 3" xfId="1065" xr:uid="{00000000-0005-0000-0000-00001B000000}"/>
    <cellStyle name="Comma 4 2 2 2 4 3 2" xfId="2611" xr:uid="{00000000-0005-0000-0000-0000A4040000}"/>
    <cellStyle name="Comma 4 2 2 2 4 3 2 2" xfId="8769" xr:uid="{00000000-0005-0000-0000-0000A4040000}"/>
    <cellStyle name="Comma 4 2 2 2 4 3 2 2 2" xfId="19521" xr:uid="{00000000-0005-0000-0000-0000A4040000}"/>
    <cellStyle name="Comma 4 2 2 2 4 3 2 2 3" xfId="30273" xr:uid="{00000000-0005-0000-0000-0000A4040000}"/>
    <cellStyle name="Comma 4 2 2 2 4 3 2 2 4" xfId="41025" xr:uid="{00000000-0005-0000-0000-0000A4040000}"/>
    <cellStyle name="Comma 4 2 2 2 4 3 2 2 5" xfId="51777" xr:uid="{00000000-0005-0000-0000-0000A4040000}"/>
    <cellStyle name="Comma 4 2 2 2 4 3 2 3" xfId="13377" xr:uid="{00000000-0005-0000-0000-0000A4040000}"/>
    <cellStyle name="Comma 4 2 2 2 4 3 2 4" xfId="24129" xr:uid="{00000000-0005-0000-0000-0000A4040000}"/>
    <cellStyle name="Comma 4 2 2 2 4 3 2 5" xfId="34881" xr:uid="{00000000-0005-0000-0000-0000A4040000}"/>
    <cellStyle name="Comma 4 2 2 2 4 3 2 6" xfId="45633" xr:uid="{00000000-0005-0000-0000-0000A4040000}"/>
    <cellStyle name="Comma 4 2 2 2 4 3 3" xfId="4153" xr:uid="{00000000-0005-0000-0000-00001B000000}"/>
    <cellStyle name="Comma 4 2 2 2 4 3 3 2" xfId="10305" xr:uid="{00000000-0005-0000-0000-00001B000000}"/>
    <cellStyle name="Comma 4 2 2 2 4 3 3 2 2" xfId="21057" xr:uid="{00000000-0005-0000-0000-00001B000000}"/>
    <cellStyle name="Comma 4 2 2 2 4 3 3 2 3" xfId="31809" xr:uid="{00000000-0005-0000-0000-00001B000000}"/>
    <cellStyle name="Comma 4 2 2 2 4 3 3 2 4" xfId="42561" xr:uid="{00000000-0005-0000-0000-00001B000000}"/>
    <cellStyle name="Comma 4 2 2 2 4 3 3 2 5" xfId="53313" xr:uid="{00000000-0005-0000-0000-00001B000000}"/>
    <cellStyle name="Comma 4 2 2 2 4 3 3 3" xfId="14913" xr:uid="{00000000-0005-0000-0000-00001B000000}"/>
    <cellStyle name="Comma 4 2 2 2 4 3 3 4" xfId="25665" xr:uid="{00000000-0005-0000-0000-00001B000000}"/>
    <cellStyle name="Comma 4 2 2 2 4 3 3 5" xfId="36417" xr:uid="{00000000-0005-0000-0000-00001B000000}"/>
    <cellStyle name="Comma 4 2 2 2 4 3 3 6" xfId="47169" xr:uid="{00000000-0005-0000-0000-00001B000000}"/>
    <cellStyle name="Comma 4 2 2 2 4 3 4" xfId="5697" xr:uid="{00000000-0005-0000-0000-00001B000000}"/>
    <cellStyle name="Comma 4 2 2 2 4 3 4 2" xfId="16449" xr:uid="{00000000-0005-0000-0000-00001B000000}"/>
    <cellStyle name="Comma 4 2 2 2 4 3 4 3" xfId="27201" xr:uid="{00000000-0005-0000-0000-00001B000000}"/>
    <cellStyle name="Comma 4 2 2 2 4 3 4 4" xfId="37953" xr:uid="{00000000-0005-0000-0000-00001B000000}"/>
    <cellStyle name="Comma 4 2 2 2 4 3 4 5" xfId="48705" xr:uid="{00000000-0005-0000-0000-00001B000000}"/>
    <cellStyle name="Comma 4 2 2 2 4 3 5" xfId="7233" xr:uid="{00000000-0005-0000-0000-00001B000000}"/>
    <cellStyle name="Comma 4 2 2 2 4 3 5 2" xfId="17985" xr:uid="{00000000-0005-0000-0000-00001B000000}"/>
    <cellStyle name="Comma 4 2 2 2 4 3 5 3" xfId="28737" xr:uid="{00000000-0005-0000-0000-00001B000000}"/>
    <cellStyle name="Comma 4 2 2 2 4 3 5 4" xfId="39489" xr:uid="{00000000-0005-0000-0000-00001B000000}"/>
    <cellStyle name="Comma 4 2 2 2 4 3 5 5" xfId="50241" xr:uid="{00000000-0005-0000-0000-00001B000000}"/>
    <cellStyle name="Comma 4 2 2 2 4 3 6" xfId="11841" xr:uid="{00000000-0005-0000-0000-00001B000000}"/>
    <cellStyle name="Comma 4 2 2 2 4 3 7" xfId="22593" xr:uid="{00000000-0005-0000-0000-00001B000000}"/>
    <cellStyle name="Comma 4 2 2 2 4 3 8" xfId="33345" xr:uid="{00000000-0005-0000-0000-00001B000000}"/>
    <cellStyle name="Comma 4 2 2 2 4 3 9" xfId="44097" xr:uid="{00000000-0005-0000-0000-00001B000000}"/>
    <cellStyle name="Comma 4 2 2 2 4 4" xfId="1842" xr:uid="{00000000-0005-0000-0000-0000A1040000}"/>
    <cellStyle name="Comma 4 2 2 2 4 4 2" xfId="8001" xr:uid="{00000000-0005-0000-0000-0000A1040000}"/>
    <cellStyle name="Comma 4 2 2 2 4 4 2 2" xfId="18753" xr:uid="{00000000-0005-0000-0000-0000A1040000}"/>
    <cellStyle name="Comma 4 2 2 2 4 4 2 3" xfId="29505" xr:uid="{00000000-0005-0000-0000-0000A1040000}"/>
    <cellStyle name="Comma 4 2 2 2 4 4 2 4" xfId="40257" xr:uid="{00000000-0005-0000-0000-0000A1040000}"/>
    <cellStyle name="Comma 4 2 2 2 4 4 2 5" xfId="51009" xr:uid="{00000000-0005-0000-0000-0000A1040000}"/>
    <cellStyle name="Comma 4 2 2 2 4 4 3" xfId="12609" xr:uid="{00000000-0005-0000-0000-0000A1040000}"/>
    <cellStyle name="Comma 4 2 2 2 4 4 4" xfId="23361" xr:uid="{00000000-0005-0000-0000-0000A1040000}"/>
    <cellStyle name="Comma 4 2 2 2 4 4 5" xfId="34113" xr:uid="{00000000-0005-0000-0000-0000A1040000}"/>
    <cellStyle name="Comma 4 2 2 2 4 4 6" xfId="44865" xr:uid="{00000000-0005-0000-0000-0000A1040000}"/>
    <cellStyle name="Comma 4 2 2 2 4 5" xfId="3385" xr:uid="{00000000-0005-0000-0000-00001B000000}"/>
    <cellStyle name="Comma 4 2 2 2 4 5 2" xfId="9537" xr:uid="{00000000-0005-0000-0000-00001B000000}"/>
    <cellStyle name="Comma 4 2 2 2 4 5 2 2" xfId="20289" xr:uid="{00000000-0005-0000-0000-00001B000000}"/>
    <cellStyle name="Comma 4 2 2 2 4 5 2 3" xfId="31041" xr:uid="{00000000-0005-0000-0000-00001B000000}"/>
    <cellStyle name="Comma 4 2 2 2 4 5 2 4" xfId="41793" xr:uid="{00000000-0005-0000-0000-00001B000000}"/>
    <cellStyle name="Comma 4 2 2 2 4 5 2 5" xfId="52545" xr:uid="{00000000-0005-0000-0000-00001B000000}"/>
    <cellStyle name="Comma 4 2 2 2 4 5 3" xfId="14145" xr:uid="{00000000-0005-0000-0000-00001B000000}"/>
    <cellStyle name="Comma 4 2 2 2 4 5 4" xfId="24897" xr:uid="{00000000-0005-0000-0000-00001B000000}"/>
    <cellStyle name="Comma 4 2 2 2 4 5 5" xfId="35649" xr:uid="{00000000-0005-0000-0000-00001B000000}"/>
    <cellStyle name="Comma 4 2 2 2 4 5 6" xfId="46401" xr:uid="{00000000-0005-0000-0000-00001B000000}"/>
    <cellStyle name="Comma 4 2 2 2 4 6" xfId="4925" xr:uid="{00000000-0005-0000-0000-00001B000000}"/>
    <cellStyle name="Comma 4 2 2 2 4 6 2" xfId="15681" xr:uid="{00000000-0005-0000-0000-00001B000000}"/>
    <cellStyle name="Comma 4 2 2 2 4 6 3" xfId="26433" xr:uid="{00000000-0005-0000-0000-00001B000000}"/>
    <cellStyle name="Comma 4 2 2 2 4 6 4" xfId="37185" xr:uid="{00000000-0005-0000-0000-00001B000000}"/>
    <cellStyle name="Comma 4 2 2 2 4 6 5" xfId="47937" xr:uid="{00000000-0005-0000-0000-00001B000000}"/>
    <cellStyle name="Comma 4 2 2 2 4 7" xfId="6465" xr:uid="{00000000-0005-0000-0000-00001B000000}"/>
    <cellStyle name="Comma 4 2 2 2 4 7 2" xfId="17217" xr:uid="{00000000-0005-0000-0000-00001B000000}"/>
    <cellStyle name="Comma 4 2 2 2 4 7 3" xfId="27969" xr:uid="{00000000-0005-0000-0000-00001B000000}"/>
    <cellStyle name="Comma 4 2 2 2 4 7 4" xfId="38721" xr:uid="{00000000-0005-0000-0000-00001B000000}"/>
    <cellStyle name="Comma 4 2 2 2 4 7 5" xfId="49473" xr:uid="{00000000-0005-0000-0000-00001B000000}"/>
    <cellStyle name="Comma 4 2 2 2 4 8" xfId="11073" xr:uid="{00000000-0005-0000-0000-00001B000000}"/>
    <cellStyle name="Comma 4 2 2 2 4 9" xfId="21825" xr:uid="{00000000-0005-0000-0000-00001B000000}"/>
    <cellStyle name="Comma 4 2 2 2 5" xfId="349" xr:uid="{00000000-0005-0000-0000-00001B000000}"/>
    <cellStyle name="Comma 4 2 2 2 5 10" xfId="32641" xr:uid="{00000000-0005-0000-0000-00001B000000}"/>
    <cellStyle name="Comma 4 2 2 2 5 11" xfId="43393" xr:uid="{00000000-0005-0000-0000-00001B000000}"/>
    <cellStyle name="Comma 4 2 2 2 5 2" xfId="733" xr:uid="{00000000-0005-0000-0000-00001B000000}"/>
    <cellStyle name="Comma 4 2 2 2 5 2 10" xfId="43777" xr:uid="{00000000-0005-0000-0000-00001B000000}"/>
    <cellStyle name="Comma 4 2 2 2 5 2 2" xfId="1513" xr:uid="{00000000-0005-0000-0000-00001B000000}"/>
    <cellStyle name="Comma 4 2 2 2 5 2 2 2" xfId="3059" xr:uid="{00000000-0005-0000-0000-0000A7040000}"/>
    <cellStyle name="Comma 4 2 2 2 5 2 2 2 2" xfId="9217" xr:uid="{00000000-0005-0000-0000-0000A7040000}"/>
    <cellStyle name="Comma 4 2 2 2 5 2 2 2 2 2" xfId="19969" xr:uid="{00000000-0005-0000-0000-0000A7040000}"/>
    <cellStyle name="Comma 4 2 2 2 5 2 2 2 2 3" xfId="30721" xr:uid="{00000000-0005-0000-0000-0000A7040000}"/>
    <cellStyle name="Comma 4 2 2 2 5 2 2 2 2 4" xfId="41473" xr:uid="{00000000-0005-0000-0000-0000A7040000}"/>
    <cellStyle name="Comma 4 2 2 2 5 2 2 2 2 5" xfId="52225" xr:uid="{00000000-0005-0000-0000-0000A7040000}"/>
    <cellStyle name="Comma 4 2 2 2 5 2 2 2 3" xfId="13825" xr:uid="{00000000-0005-0000-0000-0000A7040000}"/>
    <cellStyle name="Comma 4 2 2 2 5 2 2 2 4" xfId="24577" xr:uid="{00000000-0005-0000-0000-0000A7040000}"/>
    <cellStyle name="Comma 4 2 2 2 5 2 2 2 5" xfId="35329" xr:uid="{00000000-0005-0000-0000-0000A7040000}"/>
    <cellStyle name="Comma 4 2 2 2 5 2 2 2 6" xfId="46081" xr:uid="{00000000-0005-0000-0000-0000A7040000}"/>
    <cellStyle name="Comma 4 2 2 2 5 2 2 3" xfId="4601" xr:uid="{00000000-0005-0000-0000-00001B000000}"/>
    <cellStyle name="Comma 4 2 2 2 5 2 2 3 2" xfId="10753" xr:uid="{00000000-0005-0000-0000-00001B000000}"/>
    <cellStyle name="Comma 4 2 2 2 5 2 2 3 2 2" xfId="21505" xr:uid="{00000000-0005-0000-0000-00001B000000}"/>
    <cellStyle name="Comma 4 2 2 2 5 2 2 3 2 3" xfId="32257" xr:uid="{00000000-0005-0000-0000-00001B000000}"/>
    <cellStyle name="Comma 4 2 2 2 5 2 2 3 2 4" xfId="43009" xr:uid="{00000000-0005-0000-0000-00001B000000}"/>
    <cellStyle name="Comma 4 2 2 2 5 2 2 3 2 5" xfId="53761" xr:uid="{00000000-0005-0000-0000-00001B000000}"/>
    <cellStyle name="Comma 4 2 2 2 5 2 2 3 3" xfId="15361" xr:uid="{00000000-0005-0000-0000-00001B000000}"/>
    <cellStyle name="Comma 4 2 2 2 5 2 2 3 4" xfId="26113" xr:uid="{00000000-0005-0000-0000-00001B000000}"/>
    <cellStyle name="Comma 4 2 2 2 5 2 2 3 5" xfId="36865" xr:uid="{00000000-0005-0000-0000-00001B000000}"/>
    <cellStyle name="Comma 4 2 2 2 5 2 2 3 6" xfId="47617" xr:uid="{00000000-0005-0000-0000-00001B000000}"/>
    <cellStyle name="Comma 4 2 2 2 5 2 2 4" xfId="6145" xr:uid="{00000000-0005-0000-0000-00001B000000}"/>
    <cellStyle name="Comma 4 2 2 2 5 2 2 4 2" xfId="16897" xr:uid="{00000000-0005-0000-0000-00001B000000}"/>
    <cellStyle name="Comma 4 2 2 2 5 2 2 4 3" xfId="27649" xr:uid="{00000000-0005-0000-0000-00001B000000}"/>
    <cellStyle name="Comma 4 2 2 2 5 2 2 4 4" xfId="38401" xr:uid="{00000000-0005-0000-0000-00001B000000}"/>
    <cellStyle name="Comma 4 2 2 2 5 2 2 4 5" xfId="49153" xr:uid="{00000000-0005-0000-0000-00001B000000}"/>
    <cellStyle name="Comma 4 2 2 2 5 2 2 5" xfId="7681" xr:uid="{00000000-0005-0000-0000-00001B000000}"/>
    <cellStyle name="Comma 4 2 2 2 5 2 2 5 2" xfId="18433" xr:uid="{00000000-0005-0000-0000-00001B000000}"/>
    <cellStyle name="Comma 4 2 2 2 5 2 2 5 3" xfId="29185" xr:uid="{00000000-0005-0000-0000-00001B000000}"/>
    <cellStyle name="Comma 4 2 2 2 5 2 2 5 4" xfId="39937" xr:uid="{00000000-0005-0000-0000-00001B000000}"/>
    <cellStyle name="Comma 4 2 2 2 5 2 2 5 5" xfId="50689" xr:uid="{00000000-0005-0000-0000-00001B000000}"/>
    <cellStyle name="Comma 4 2 2 2 5 2 2 6" xfId="12289" xr:uid="{00000000-0005-0000-0000-00001B000000}"/>
    <cellStyle name="Comma 4 2 2 2 5 2 2 7" xfId="23041" xr:uid="{00000000-0005-0000-0000-00001B000000}"/>
    <cellStyle name="Comma 4 2 2 2 5 2 2 8" xfId="33793" xr:uid="{00000000-0005-0000-0000-00001B000000}"/>
    <cellStyle name="Comma 4 2 2 2 5 2 2 9" xfId="44545" xr:uid="{00000000-0005-0000-0000-00001B000000}"/>
    <cellStyle name="Comma 4 2 2 2 5 2 3" xfId="2290" xr:uid="{00000000-0005-0000-0000-0000A6040000}"/>
    <cellStyle name="Comma 4 2 2 2 5 2 3 2" xfId="8449" xr:uid="{00000000-0005-0000-0000-0000A6040000}"/>
    <cellStyle name="Comma 4 2 2 2 5 2 3 2 2" xfId="19201" xr:uid="{00000000-0005-0000-0000-0000A6040000}"/>
    <cellStyle name="Comma 4 2 2 2 5 2 3 2 3" xfId="29953" xr:uid="{00000000-0005-0000-0000-0000A6040000}"/>
    <cellStyle name="Comma 4 2 2 2 5 2 3 2 4" xfId="40705" xr:uid="{00000000-0005-0000-0000-0000A6040000}"/>
    <cellStyle name="Comma 4 2 2 2 5 2 3 2 5" xfId="51457" xr:uid="{00000000-0005-0000-0000-0000A6040000}"/>
    <cellStyle name="Comma 4 2 2 2 5 2 3 3" xfId="13057" xr:uid="{00000000-0005-0000-0000-0000A6040000}"/>
    <cellStyle name="Comma 4 2 2 2 5 2 3 4" xfId="23809" xr:uid="{00000000-0005-0000-0000-0000A6040000}"/>
    <cellStyle name="Comma 4 2 2 2 5 2 3 5" xfId="34561" xr:uid="{00000000-0005-0000-0000-0000A6040000}"/>
    <cellStyle name="Comma 4 2 2 2 5 2 3 6" xfId="45313" xr:uid="{00000000-0005-0000-0000-0000A6040000}"/>
    <cellStyle name="Comma 4 2 2 2 5 2 4" xfId="3833" xr:uid="{00000000-0005-0000-0000-00001B000000}"/>
    <cellStyle name="Comma 4 2 2 2 5 2 4 2" xfId="9985" xr:uid="{00000000-0005-0000-0000-00001B000000}"/>
    <cellStyle name="Comma 4 2 2 2 5 2 4 2 2" xfId="20737" xr:uid="{00000000-0005-0000-0000-00001B000000}"/>
    <cellStyle name="Comma 4 2 2 2 5 2 4 2 3" xfId="31489" xr:uid="{00000000-0005-0000-0000-00001B000000}"/>
    <cellStyle name="Comma 4 2 2 2 5 2 4 2 4" xfId="42241" xr:uid="{00000000-0005-0000-0000-00001B000000}"/>
    <cellStyle name="Comma 4 2 2 2 5 2 4 2 5" xfId="52993" xr:uid="{00000000-0005-0000-0000-00001B000000}"/>
    <cellStyle name="Comma 4 2 2 2 5 2 4 3" xfId="14593" xr:uid="{00000000-0005-0000-0000-00001B000000}"/>
    <cellStyle name="Comma 4 2 2 2 5 2 4 4" xfId="25345" xr:uid="{00000000-0005-0000-0000-00001B000000}"/>
    <cellStyle name="Comma 4 2 2 2 5 2 4 5" xfId="36097" xr:uid="{00000000-0005-0000-0000-00001B000000}"/>
    <cellStyle name="Comma 4 2 2 2 5 2 4 6" xfId="46849" xr:uid="{00000000-0005-0000-0000-00001B000000}"/>
    <cellStyle name="Comma 4 2 2 2 5 2 5" xfId="5373" xr:uid="{00000000-0005-0000-0000-00001B000000}"/>
    <cellStyle name="Comma 4 2 2 2 5 2 5 2" xfId="16129" xr:uid="{00000000-0005-0000-0000-00001B000000}"/>
    <cellStyle name="Comma 4 2 2 2 5 2 5 3" xfId="26881" xr:uid="{00000000-0005-0000-0000-00001B000000}"/>
    <cellStyle name="Comma 4 2 2 2 5 2 5 4" xfId="37633" xr:uid="{00000000-0005-0000-0000-00001B000000}"/>
    <cellStyle name="Comma 4 2 2 2 5 2 5 5" xfId="48385" xr:uid="{00000000-0005-0000-0000-00001B000000}"/>
    <cellStyle name="Comma 4 2 2 2 5 2 6" xfId="6913" xr:uid="{00000000-0005-0000-0000-00001B000000}"/>
    <cellStyle name="Comma 4 2 2 2 5 2 6 2" xfId="17665" xr:uid="{00000000-0005-0000-0000-00001B000000}"/>
    <cellStyle name="Comma 4 2 2 2 5 2 6 3" xfId="28417" xr:uid="{00000000-0005-0000-0000-00001B000000}"/>
    <cellStyle name="Comma 4 2 2 2 5 2 6 4" xfId="39169" xr:uid="{00000000-0005-0000-0000-00001B000000}"/>
    <cellStyle name="Comma 4 2 2 2 5 2 6 5" xfId="49921" xr:uid="{00000000-0005-0000-0000-00001B000000}"/>
    <cellStyle name="Comma 4 2 2 2 5 2 7" xfId="11521" xr:uid="{00000000-0005-0000-0000-00001B000000}"/>
    <cellStyle name="Comma 4 2 2 2 5 2 8" xfId="22273" xr:uid="{00000000-0005-0000-0000-00001B000000}"/>
    <cellStyle name="Comma 4 2 2 2 5 2 9" xfId="33025" xr:uid="{00000000-0005-0000-0000-00001B000000}"/>
    <cellStyle name="Comma 4 2 2 2 5 3" xfId="1129" xr:uid="{00000000-0005-0000-0000-00001B000000}"/>
    <cellStyle name="Comma 4 2 2 2 5 3 2" xfId="2675" xr:uid="{00000000-0005-0000-0000-0000A8040000}"/>
    <cellStyle name="Comma 4 2 2 2 5 3 2 2" xfId="8833" xr:uid="{00000000-0005-0000-0000-0000A8040000}"/>
    <cellStyle name="Comma 4 2 2 2 5 3 2 2 2" xfId="19585" xr:uid="{00000000-0005-0000-0000-0000A8040000}"/>
    <cellStyle name="Comma 4 2 2 2 5 3 2 2 3" xfId="30337" xr:uid="{00000000-0005-0000-0000-0000A8040000}"/>
    <cellStyle name="Comma 4 2 2 2 5 3 2 2 4" xfId="41089" xr:uid="{00000000-0005-0000-0000-0000A8040000}"/>
    <cellStyle name="Comma 4 2 2 2 5 3 2 2 5" xfId="51841" xr:uid="{00000000-0005-0000-0000-0000A8040000}"/>
    <cellStyle name="Comma 4 2 2 2 5 3 2 3" xfId="13441" xr:uid="{00000000-0005-0000-0000-0000A8040000}"/>
    <cellStyle name="Comma 4 2 2 2 5 3 2 4" xfId="24193" xr:uid="{00000000-0005-0000-0000-0000A8040000}"/>
    <cellStyle name="Comma 4 2 2 2 5 3 2 5" xfId="34945" xr:uid="{00000000-0005-0000-0000-0000A8040000}"/>
    <cellStyle name="Comma 4 2 2 2 5 3 2 6" xfId="45697" xr:uid="{00000000-0005-0000-0000-0000A8040000}"/>
    <cellStyle name="Comma 4 2 2 2 5 3 3" xfId="4217" xr:uid="{00000000-0005-0000-0000-00001B000000}"/>
    <cellStyle name="Comma 4 2 2 2 5 3 3 2" xfId="10369" xr:uid="{00000000-0005-0000-0000-00001B000000}"/>
    <cellStyle name="Comma 4 2 2 2 5 3 3 2 2" xfId="21121" xr:uid="{00000000-0005-0000-0000-00001B000000}"/>
    <cellStyle name="Comma 4 2 2 2 5 3 3 2 3" xfId="31873" xr:uid="{00000000-0005-0000-0000-00001B000000}"/>
    <cellStyle name="Comma 4 2 2 2 5 3 3 2 4" xfId="42625" xr:uid="{00000000-0005-0000-0000-00001B000000}"/>
    <cellStyle name="Comma 4 2 2 2 5 3 3 2 5" xfId="53377" xr:uid="{00000000-0005-0000-0000-00001B000000}"/>
    <cellStyle name="Comma 4 2 2 2 5 3 3 3" xfId="14977" xr:uid="{00000000-0005-0000-0000-00001B000000}"/>
    <cellStyle name="Comma 4 2 2 2 5 3 3 4" xfId="25729" xr:uid="{00000000-0005-0000-0000-00001B000000}"/>
    <cellStyle name="Comma 4 2 2 2 5 3 3 5" xfId="36481" xr:uid="{00000000-0005-0000-0000-00001B000000}"/>
    <cellStyle name="Comma 4 2 2 2 5 3 3 6" xfId="47233" xr:uid="{00000000-0005-0000-0000-00001B000000}"/>
    <cellStyle name="Comma 4 2 2 2 5 3 4" xfId="5761" xr:uid="{00000000-0005-0000-0000-00001B000000}"/>
    <cellStyle name="Comma 4 2 2 2 5 3 4 2" xfId="16513" xr:uid="{00000000-0005-0000-0000-00001B000000}"/>
    <cellStyle name="Comma 4 2 2 2 5 3 4 3" xfId="27265" xr:uid="{00000000-0005-0000-0000-00001B000000}"/>
    <cellStyle name="Comma 4 2 2 2 5 3 4 4" xfId="38017" xr:uid="{00000000-0005-0000-0000-00001B000000}"/>
    <cellStyle name="Comma 4 2 2 2 5 3 4 5" xfId="48769" xr:uid="{00000000-0005-0000-0000-00001B000000}"/>
    <cellStyle name="Comma 4 2 2 2 5 3 5" xfId="7297" xr:uid="{00000000-0005-0000-0000-00001B000000}"/>
    <cellStyle name="Comma 4 2 2 2 5 3 5 2" xfId="18049" xr:uid="{00000000-0005-0000-0000-00001B000000}"/>
    <cellStyle name="Comma 4 2 2 2 5 3 5 3" xfId="28801" xr:uid="{00000000-0005-0000-0000-00001B000000}"/>
    <cellStyle name="Comma 4 2 2 2 5 3 5 4" xfId="39553" xr:uid="{00000000-0005-0000-0000-00001B000000}"/>
    <cellStyle name="Comma 4 2 2 2 5 3 5 5" xfId="50305" xr:uid="{00000000-0005-0000-0000-00001B000000}"/>
    <cellStyle name="Comma 4 2 2 2 5 3 6" xfId="11905" xr:uid="{00000000-0005-0000-0000-00001B000000}"/>
    <cellStyle name="Comma 4 2 2 2 5 3 7" xfId="22657" xr:uid="{00000000-0005-0000-0000-00001B000000}"/>
    <cellStyle name="Comma 4 2 2 2 5 3 8" xfId="33409" xr:uid="{00000000-0005-0000-0000-00001B000000}"/>
    <cellStyle name="Comma 4 2 2 2 5 3 9" xfId="44161" xr:uid="{00000000-0005-0000-0000-00001B000000}"/>
    <cellStyle name="Comma 4 2 2 2 5 4" xfId="1906" xr:uid="{00000000-0005-0000-0000-0000A5040000}"/>
    <cellStyle name="Comma 4 2 2 2 5 4 2" xfId="8065" xr:uid="{00000000-0005-0000-0000-0000A5040000}"/>
    <cellStyle name="Comma 4 2 2 2 5 4 2 2" xfId="18817" xr:uid="{00000000-0005-0000-0000-0000A5040000}"/>
    <cellStyle name="Comma 4 2 2 2 5 4 2 3" xfId="29569" xr:uid="{00000000-0005-0000-0000-0000A5040000}"/>
    <cellStyle name="Comma 4 2 2 2 5 4 2 4" xfId="40321" xr:uid="{00000000-0005-0000-0000-0000A5040000}"/>
    <cellStyle name="Comma 4 2 2 2 5 4 2 5" xfId="51073" xr:uid="{00000000-0005-0000-0000-0000A5040000}"/>
    <cellStyle name="Comma 4 2 2 2 5 4 3" xfId="12673" xr:uid="{00000000-0005-0000-0000-0000A5040000}"/>
    <cellStyle name="Comma 4 2 2 2 5 4 4" xfId="23425" xr:uid="{00000000-0005-0000-0000-0000A5040000}"/>
    <cellStyle name="Comma 4 2 2 2 5 4 5" xfId="34177" xr:uid="{00000000-0005-0000-0000-0000A5040000}"/>
    <cellStyle name="Comma 4 2 2 2 5 4 6" xfId="44929" xr:uid="{00000000-0005-0000-0000-0000A5040000}"/>
    <cellStyle name="Comma 4 2 2 2 5 5" xfId="3449" xr:uid="{00000000-0005-0000-0000-00001B000000}"/>
    <cellStyle name="Comma 4 2 2 2 5 5 2" xfId="9601" xr:uid="{00000000-0005-0000-0000-00001B000000}"/>
    <cellStyle name="Comma 4 2 2 2 5 5 2 2" xfId="20353" xr:uid="{00000000-0005-0000-0000-00001B000000}"/>
    <cellStyle name="Comma 4 2 2 2 5 5 2 3" xfId="31105" xr:uid="{00000000-0005-0000-0000-00001B000000}"/>
    <cellStyle name="Comma 4 2 2 2 5 5 2 4" xfId="41857" xr:uid="{00000000-0005-0000-0000-00001B000000}"/>
    <cellStyle name="Comma 4 2 2 2 5 5 2 5" xfId="52609" xr:uid="{00000000-0005-0000-0000-00001B000000}"/>
    <cellStyle name="Comma 4 2 2 2 5 5 3" xfId="14209" xr:uid="{00000000-0005-0000-0000-00001B000000}"/>
    <cellStyle name="Comma 4 2 2 2 5 5 4" xfId="24961" xr:uid="{00000000-0005-0000-0000-00001B000000}"/>
    <cellStyle name="Comma 4 2 2 2 5 5 5" xfId="35713" xr:uid="{00000000-0005-0000-0000-00001B000000}"/>
    <cellStyle name="Comma 4 2 2 2 5 5 6" xfId="46465" xr:uid="{00000000-0005-0000-0000-00001B000000}"/>
    <cellStyle name="Comma 4 2 2 2 5 6" xfId="4989" xr:uid="{00000000-0005-0000-0000-00001B000000}"/>
    <cellStyle name="Comma 4 2 2 2 5 6 2" xfId="15745" xr:uid="{00000000-0005-0000-0000-00001B000000}"/>
    <cellStyle name="Comma 4 2 2 2 5 6 3" xfId="26497" xr:uid="{00000000-0005-0000-0000-00001B000000}"/>
    <cellStyle name="Comma 4 2 2 2 5 6 4" xfId="37249" xr:uid="{00000000-0005-0000-0000-00001B000000}"/>
    <cellStyle name="Comma 4 2 2 2 5 6 5" xfId="48001" xr:uid="{00000000-0005-0000-0000-00001B000000}"/>
    <cellStyle name="Comma 4 2 2 2 5 7" xfId="6529" xr:uid="{00000000-0005-0000-0000-00001B000000}"/>
    <cellStyle name="Comma 4 2 2 2 5 7 2" xfId="17281" xr:uid="{00000000-0005-0000-0000-00001B000000}"/>
    <cellStyle name="Comma 4 2 2 2 5 7 3" xfId="28033" xr:uid="{00000000-0005-0000-0000-00001B000000}"/>
    <cellStyle name="Comma 4 2 2 2 5 7 4" xfId="38785" xr:uid="{00000000-0005-0000-0000-00001B000000}"/>
    <cellStyle name="Comma 4 2 2 2 5 7 5" xfId="49537" xr:uid="{00000000-0005-0000-0000-00001B000000}"/>
    <cellStyle name="Comma 4 2 2 2 5 8" xfId="11137" xr:uid="{00000000-0005-0000-0000-00001B000000}"/>
    <cellStyle name="Comma 4 2 2 2 5 9" xfId="21889" xr:uid="{00000000-0005-0000-0000-00001B000000}"/>
    <cellStyle name="Comma 4 2 2 2 6" xfId="413" xr:uid="{00000000-0005-0000-0000-00001B000000}"/>
    <cellStyle name="Comma 4 2 2 2 6 10" xfId="32705" xr:uid="{00000000-0005-0000-0000-00001B000000}"/>
    <cellStyle name="Comma 4 2 2 2 6 11" xfId="43457" xr:uid="{00000000-0005-0000-0000-00001B000000}"/>
    <cellStyle name="Comma 4 2 2 2 6 2" xfId="797" xr:uid="{00000000-0005-0000-0000-00001B000000}"/>
    <cellStyle name="Comma 4 2 2 2 6 2 10" xfId="43841" xr:uid="{00000000-0005-0000-0000-00001B000000}"/>
    <cellStyle name="Comma 4 2 2 2 6 2 2" xfId="1577" xr:uid="{00000000-0005-0000-0000-00001B000000}"/>
    <cellStyle name="Comma 4 2 2 2 6 2 2 2" xfId="3123" xr:uid="{00000000-0005-0000-0000-0000AB040000}"/>
    <cellStyle name="Comma 4 2 2 2 6 2 2 2 2" xfId="9281" xr:uid="{00000000-0005-0000-0000-0000AB040000}"/>
    <cellStyle name="Comma 4 2 2 2 6 2 2 2 2 2" xfId="20033" xr:uid="{00000000-0005-0000-0000-0000AB040000}"/>
    <cellStyle name="Comma 4 2 2 2 6 2 2 2 2 3" xfId="30785" xr:uid="{00000000-0005-0000-0000-0000AB040000}"/>
    <cellStyle name="Comma 4 2 2 2 6 2 2 2 2 4" xfId="41537" xr:uid="{00000000-0005-0000-0000-0000AB040000}"/>
    <cellStyle name="Comma 4 2 2 2 6 2 2 2 2 5" xfId="52289" xr:uid="{00000000-0005-0000-0000-0000AB040000}"/>
    <cellStyle name="Comma 4 2 2 2 6 2 2 2 3" xfId="13889" xr:uid="{00000000-0005-0000-0000-0000AB040000}"/>
    <cellStyle name="Comma 4 2 2 2 6 2 2 2 4" xfId="24641" xr:uid="{00000000-0005-0000-0000-0000AB040000}"/>
    <cellStyle name="Comma 4 2 2 2 6 2 2 2 5" xfId="35393" xr:uid="{00000000-0005-0000-0000-0000AB040000}"/>
    <cellStyle name="Comma 4 2 2 2 6 2 2 2 6" xfId="46145" xr:uid="{00000000-0005-0000-0000-0000AB040000}"/>
    <cellStyle name="Comma 4 2 2 2 6 2 2 3" xfId="4665" xr:uid="{00000000-0005-0000-0000-00001B000000}"/>
    <cellStyle name="Comma 4 2 2 2 6 2 2 3 2" xfId="10817" xr:uid="{00000000-0005-0000-0000-00001B000000}"/>
    <cellStyle name="Comma 4 2 2 2 6 2 2 3 2 2" xfId="21569" xr:uid="{00000000-0005-0000-0000-00001B000000}"/>
    <cellStyle name="Comma 4 2 2 2 6 2 2 3 2 3" xfId="32321" xr:uid="{00000000-0005-0000-0000-00001B000000}"/>
    <cellStyle name="Comma 4 2 2 2 6 2 2 3 2 4" xfId="43073" xr:uid="{00000000-0005-0000-0000-00001B000000}"/>
    <cellStyle name="Comma 4 2 2 2 6 2 2 3 2 5" xfId="53825" xr:uid="{00000000-0005-0000-0000-00001B000000}"/>
    <cellStyle name="Comma 4 2 2 2 6 2 2 3 3" xfId="15425" xr:uid="{00000000-0005-0000-0000-00001B000000}"/>
    <cellStyle name="Comma 4 2 2 2 6 2 2 3 4" xfId="26177" xr:uid="{00000000-0005-0000-0000-00001B000000}"/>
    <cellStyle name="Comma 4 2 2 2 6 2 2 3 5" xfId="36929" xr:uid="{00000000-0005-0000-0000-00001B000000}"/>
    <cellStyle name="Comma 4 2 2 2 6 2 2 3 6" xfId="47681" xr:uid="{00000000-0005-0000-0000-00001B000000}"/>
    <cellStyle name="Comma 4 2 2 2 6 2 2 4" xfId="6209" xr:uid="{00000000-0005-0000-0000-00001B000000}"/>
    <cellStyle name="Comma 4 2 2 2 6 2 2 4 2" xfId="16961" xr:uid="{00000000-0005-0000-0000-00001B000000}"/>
    <cellStyle name="Comma 4 2 2 2 6 2 2 4 3" xfId="27713" xr:uid="{00000000-0005-0000-0000-00001B000000}"/>
    <cellStyle name="Comma 4 2 2 2 6 2 2 4 4" xfId="38465" xr:uid="{00000000-0005-0000-0000-00001B000000}"/>
    <cellStyle name="Comma 4 2 2 2 6 2 2 4 5" xfId="49217" xr:uid="{00000000-0005-0000-0000-00001B000000}"/>
    <cellStyle name="Comma 4 2 2 2 6 2 2 5" xfId="7745" xr:uid="{00000000-0005-0000-0000-00001B000000}"/>
    <cellStyle name="Comma 4 2 2 2 6 2 2 5 2" xfId="18497" xr:uid="{00000000-0005-0000-0000-00001B000000}"/>
    <cellStyle name="Comma 4 2 2 2 6 2 2 5 3" xfId="29249" xr:uid="{00000000-0005-0000-0000-00001B000000}"/>
    <cellStyle name="Comma 4 2 2 2 6 2 2 5 4" xfId="40001" xr:uid="{00000000-0005-0000-0000-00001B000000}"/>
    <cellStyle name="Comma 4 2 2 2 6 2 2 5 5" xfId="50753" xr:uid="{00000000-0005-0000-0000-00001B000000}"/>
    <cellStyle name="Comma 4 2 2 2 6 2 2 6" xfId="12353" xr:uid="{00000000-0005-0000-0000-00001B000000}"/>
    <cellStyle name="Comma 4 2 2 2 6 2 2 7" xfId="23105" xr:uid="{00000000-0005-0000-0000-00001B000000}"/>
    <cellStyle name="Comma 4 2 2 2 6 2 2 8" xfId="33857" xr:uid="{00000000-0005-0000-0000-00001B000000}"/>
    <cellStyle name="Comma 4 2 2 2 6 2 2 9" xfId="44609" xr:uid="{00000000-0005-0000-0000-00001B000000}"/>
    <cellStyle name="Comma 4 2 2 2 6 2 3" xfId="2354" xr:uid="{00000000-0005-0000-0000-0000AA040000}"/>
    <cellStyle name="Comma 4 2 2 2 6 2 3 2" xfId="8513" xr:uid="{00000000-0005-0000-0000-0000AA040000}"/>
    <cellStyle name="Comma 4 2 2 2 6 2 3 2 2" xfId="19265" xr:uid="{00000000-0005-0000-0000-0000AA040000}"/>
    <cellStyle name="Comma 4 2 2 2 6 2 3 2 3" xfId="30017" xr:uid="{00000000-0005-0000-0000-0000AA040000}"/>
    <cellStyle name="Comma 4 2 2 2 6 2 3 2 4" xfId="40769" xr:uid="{00000000-0005-0000-0000-0000AA040000}"/>
    <cellStyle name="Comma 4 2 2 2 6 2 3 2 5" xfId="51521" xr:uid="{00000000-0005-0000-0000-0000AA040000}"/>
    <cellStyle name="Comma 4 2 2 2 6 2 3 3" xfId="13121" xr:uid="{00000000-0005-0000-0000-0000AA040000}"/>
    <cellStyle name="Comma 4 2 2 2 6 2 3 4" xfId="23873" xr:uid="{00000000-0005-0000-0000-0000AA040000}"/>
    <cellStyle name="Comma 4 2 2 2 6 2 3 5" xfId="34625" xr:uid="{00000000-0005-0000-0000-0000AA040000}"/>
    <cellStyle name="Comma 4 2 2 2 6 2 3 6" xfId="45377" xr:uid="{00000000-0005-0000-0000-0000AA040000}"/>
    <cellStyle name="Comma 4 2 2 2 6 2 4" xfId="3897" xr:uid="{00000000-0005-0000-0000-00001B000000}"/>
    <cellStyle name="Comma 4 2 2 2 6 2 4 2" xfId="10049" xr:uid="{00000000-0005-0000-0000-00001B000000}"/>
    <cellStyle name="Comma 4 2 2 2 6 2 4 2 2" xfId="20801" xr:uid="{00000000-0005-0000-0000-00001B000000}"/>
    <cellStyle name="Comma 4 2 2 2 6 2 4 2 3" xfId="31553" xr:uid="{00000000-0005-0000-0000-00001B000000}"/>
    <cellStyle name="Comma 4 2 2 2 6 2 4 2 4" xfId="42305" xr:uid="{00000000-0005-0000-0000-00001B000000}"/>
    <cellStyle name="Comma 4 2 2 2 6 2 4 2 5" xfId="53057" xr:uid="{00000000-0005-0000-0000-00001B000000}"/>
    <cellStyle name="Comma 4 2 2 2 6 2 4 3" xfId="14657" xr:uid="{00000000-0005-0000-0000-00001B000000}"/>
    <cellStyle name="Comma 4 2 2 2 6 2 4 4" xfId="25409" xr:uid="{00000000-0005-0000-0000-00001B000000}"/>
    <cellStyle name="Comma 4 2 2 2 6 2 4 5" xfId="36161" xr:uid="{00000000-0005-0000-0000-00001B000000}"/>
    <cellStyle name="Comma 4 2 2 2 6 2 4 6" xfId="46913" xr:uid="{00000000-0005-0000-0000-00001B000000}"/>
    <cellStyle name="Comma 4 2 2 2 6 2 5" xfId="5437" xr:uid="{00000000-0005-0000-0000-00001B000000}"/>
    <cellStyle name="Comma 4 2 2 2 6 2 5 2" xfId="16193" xr:uid="{00000000-0005-0000-0000-00001B000000}"/>
    <cellStyle name="Comma 4 2 2 2 6 2 5 3" xfId="26945" xr:uid="{00000000-0005-0000-0000-00001B000000}"/>
    <cellStyle name="Comma 4 2 2 2 6 2 5 4" xfId="37697" xr:uid="{00000000-0005-0000-0000-00001B000000}"/>
    <cellStyle name="Comma 4 2 2 2 6 2 5 5" xfId="48449" xr:uid="{00000000-0005-0000-0000-00001B000000}"/>
    <cellStyle name="Comma 4 2 2 2 6 2 6" xfId="6977" xr:uid="{00000000-0005-0000-0000-00001B000000}"/>
    <cellStyle name="Comma 4 2 2 2 6 2 6 2" xfId="17729" xr:uid="{00000000-0005-0000-0000-00001B000000}"/>
    <cellStyle name="Comma 4 2 2 2 6 2 6 3" xfId="28481" xr:uid="{00000000-0005-0000-0000-00001B000000}"/>
    <cellStyle name="Comma 4 2 2 2 6 2 6 4" xfId="39233" xr:uid="{00000000-0005-0000-0000-00001B000000}"/>
    <cellStyle name="Comma 4 2 2 2 6 2 6 5" xfId="49985" xr:uid="{00000000-0005-0000-0000-00001B000000}"/>
    <cellStyle name="Comma 4 2 2 2 6 2 7" xfId="11585" xr:uid="{00000000-0005-0000-0000-00001B000000}"/>
    <cellStyle name="Comma 4 2 2 2 6 2 8" xfId="22337" xr:uid="{00000000-0005-0000-0000-00001B000000}"/>
    <cellStyle name="Comma 4 2 2 2 6 2 9" xfId="33089" xr:uid="{00000000-0005-0000-0000-00001B000000}"/>
    <cellStyle name="Comma 4 2 2 2 6 3" xfId="1193" xr:uid="{00000000-0005-0000-0000-00001B000000}"/>
    <cellStyle name="Comma 4 2 2 2 6 3 2" xfId="2739" xr:uid="{00000000-0005-0000-0000-0000AC040000}"/>
    <cellStyle name="Comma 4 2 2 2 6 3 2 2" xfId="8897" xr:uid="{00000000-0005-0000-0000-0000AC040000}"/>
    <cellStyle name="Comma 4 2 2 2 6 3 2 2 2" xfId="19649" xr:uid="{00000000-0005-0000-0000-0000AC040000}"/>
    <cellStyle name="Comma 4 2 2 2 6 3 2 2 3" xfId="30401" xr:uid="{00000000-0005-0000-0000-0000AC040000}"/>
    <cellStyle name="Comma 4 2 2 2 6 3 2 2 4" xfId="41153" xr:uid="{00000000-0005-0000-0000-0000AC040000}"/>
    <cellStyle name="Comma 4 2 2 2 6 3 2 2 5" xfId="51905" xr:uid="{00000000-0005-0000-0000-0000AC040000}"/>
    <cellStyle name="Comma 4 2 2 2 6 3 2 3" xfId="13505" xr:uid="{00000000-0005-0000-0000-0000AC040000}"/>
    <cellStyle name="Comma 4 2 2 2 6 3 2 4" xfId="24257" xr:uid="{00000000-0005-0000-0000-0000AC040000}"/>
    <cellStyle name="Comma 4 2 2 2 6 3 2 5" xfId="35009" xr:uid="{00000000-0005-0000-0000-0000AC040000}"/>
    <cellStyle name="Comma 4 2 2 2 6 3 2 6" xfId="45761" xr:uid="{00000000-0005-0000-0000-0000AC040000}"/>
    <cellStyle name="Comma 4 2 2 2 6 3 3" xfId="4281" xr:uid="{00000000-0005-0000-0000-00001B000000}"/>
    <cellStyle name="Comma 4 2 2 2 6 3 3 2" xfId="10433" xr:uid="{00000000-0005-0000-0000-00001B000000}"/>
    <cellStyle name="Comma 4 2 2 2 6 3 3 2 2" xfId="21185" xr:uid="{00000000-0005-0000-0000-00001B000000}"/>
    <cellStyle name="Comma 4 2 2 2 6 3 3 2 3" xfId="31937" xr:uid="{00000000-0005-0000-0000-00001B000000}"/>
    <cellStyle name="Comma 4 2 2 2 6 3 3 2 4" xfId="42689" xr:uid="{00000000-0005-0000-0000-00001B000000}"/>
    <cellStyle name="Comma 4 2 2 2 6 3 3 2 5" xfId="53441" xr:uid="{00000000-0005-0000-0000-00001B000000}"/>
    <cellStyle name="Comma 4 2 2 2 6 3 3 3" xfId="15041" xr:uid="{00000000-0005-0000-0000-00001B000000}"/>
    <cellStyle name="Comma 4 2 2 2 6 3 3 4" xfId="25793" xr:uid="{00000000-0005-0000-0000-00001B000000}"/>
    <cellStyle name="Comma 4 2 2 2 6 3 3 5" xfId="36545" xr:uid="{00000000-0005-0000-0000-00001B000000}"/>
    <cellStyle name="Comma 4 2 2 2 6 3 3 6" xfId="47297" xr:uid="{00000000-0005-0000-0000-00001B000000}"/>
    <cellStyle name="Comma 4 2 2 2 6 3 4" xfId="5825" xr:uid="{00000000-0005-0000-0000-00001B000000}"/>
    <cellStyle name="Comma 4 2 2 2 6 3 4 2" xfId="16577" xr:uid="{00000000-0005-0000-0000-00001B000000}"/>
    <cellStyle name="Comma 4 2 2 2 6 3 4 3" xfId="27329" xr:uid="{00000000-0005-0000-0000-00001B000000}"/>
    <cellStyle name="Comma 4 2 2 2 6 3 4 4" xfId="38081" xr:uid="{00000000-0005-0000-0000-00001B000000}"/>
    <cellStyle name="Comma 4 2 2 2 6 3 4 5" xfId="48833" xr:uid="{00000000-0005-0000-0000-00001B000000}"/>
    <cellStyle name="Comma 4 2 2 2 6 3 5" xfId="7361" xr:uid="{00000000-0005-0000-0000-00001B000000}"/>
    <cellStyle name="Comma 4 2 2 2 6 3 5 2" xfId="18113" xr:uid="{00000000-0005-0000-0000-00001B000000}"/>
    <cellStyle name="Comma 4 2 2 2 6 3 5 3" xfId="28865" xr:uid="{00000000-0005-0000-0000-00001B000000}"/>
    <cellStyle name="Comma 4 2 2 2 6 3 5 4" xfId="39617" xr:uid="{00000000-0005-0000-0000-00001B000000}"/>
    <cellStyle name="Comma 4 2 2 2 6 3 5 5" xfId="50369" xr:uid="{00000000-0005-0000-0000-00001B000000}"/>
    <cellStyle name="Comma 4 2 2 2 6 3 6" xfId="11969" xr:uid="{00000000-0005-0000-0000-00001B000000}"/>
    <cellStyle name="Comma 4 2 2 2 6 3 7" xfId="22721" xr:uid="{00000000-0005-0000-0000-00001B000000}"/>
    <cellStyle name="Comma 4 2 2 2 6 3 8" xfId="33473" xr:uid="{00000000-0005-0000-0000-00001B000000}"/>
    <cellStyle name="Comma 4 2 2 2 6 3 9" xfId="44225" xr:uid="{00000000-0005-0000-0000-00001B000000}"/>
    <cellStyle name="Comma 4 2 2 2 6 4" xfId="1970" xr:uid="{00000000-0005-0000-0000-0000A9040000}"/>
    <cellStyle name="Comma 4 2 2 2 6 4 2" xfId="8129" xr:uid="{00000000-0005-0000-0000-0000A9040000}"/>
    <cellStyle name="Comma 4 2 2 2 6 4 2 2" xfId="18881" xr:uid="{00000000-0005-0000-0000-0000A9040000}"/>
    <cellStyle name="Comma 4 2 2 2 6 4 2 3" xfId="29633" xr:uid="{00000000-0005-0000-0000-0000A9040000}"/>
    <cellStyle name="Comma 4 2 2 2 6 4 2 4" xfId="40385" xr:uid="{00000000-0005-0000-0000-0000A9040000}"/>
    <cellStyle name="Comma 4 2 2 2 6 4 2 5" xfId="51137" xr:uid="{00000000-0005-0000-0000-0000A9040000}"/>
    <cellStyle name="Comma 4 2 2 2 6 4 3" xfId="12737" xr:uid="{00000000-0005-0000-0000-0000A9040000}"/>
    <cellStyle name="Comma 4 2 2 2 6 4 4" xfId="23489" xr:uid="{00000000-0005-0000-0000-0000A9040000}"/>
    <cellStyle name="Comma 4 2 2 2 6 4 5" xfId="34241" xr:uid="{00000000-0005-0000-0000-0000A9040000}"/>
    <cellStyle name="Comma 4 2 2 2 6 4 6" xfId="44993" xr:uid="{00000000-0005-0000-0000-0000A9040000}"/>
    <cellStyle name="Comma 4 2 2 2 6 5" xfId="3513" xr:uid="{00000000-0005-0000-0000-00001B000000}"/>
    <cellStyle name="Comma 4 2 2 2 6 5 2" xfId="9665" xr:uid="{00000000-0005-0000-0000-00001B000000}"/>
    <cellStyle name="Comma 4 2 2 2 6 5 2 2" xfId="20417" xr:uid="{00000000-0005-0000-0000-00001B000000}"/>
    <cellStyle name="Comma 4 2 2 2 6 5 2 3" xfId="31169" xr:uid="{00000000-0005-0000-0000-00001B000000}"/>
    <cellStyle name="Comma 4 2 2 2 6 5 2 4" xfId="41921" xr:uid="{00000000-0005-0000-0000-00001B000000}"/>
    <cellStyle name="Comma 4 2 2 2 6 5 2 5" xfId="52673" xr:uid="{00000000-0005-0000-0000-00001B000000}"/>
    <cellStyle name="Comma 4 2 2 2 6 5 3" xfId="14273" xr:uid="{00000000-0005-0000-0000-00001B000000}"/>
    <cellStyle name="Comma 4 2 2 2 6 5 4" xfId="25025" xr:uid="{00000000-0005-0000-0000-00001B000000}"/>
    <cellStyle name="Comma 4 2 2 2 6 5 5" xfId="35777" xr:uid="{00000000-0005-0000-0000-00001B000000}"/>
    <cellStyle name="Comma 4 2 2 2 6 5 6" xfId="46529" xr:uid="{00000000-0005-0000-0000-00001B000000}"/>
    <cellStyle name="Comma 4 2 2 2 6 6" xfId="5053" xr:uid="{00000000-0005-0000-0000-00001B000000}"/>
    <cellStyle name="Comma 4 2 2 2 6 6 2" xfId="15809" xr:uid="{00000000-0005-0000-0000-00001B000000}"/>
    <cellStyle name="Comma 4 2 2 2 6 6 3" xfId="26561" xr:uid="{00000000-0005-0000-0000-00001B000000}"/>
    <cellStyle name="Comma 4 2 2 2 6 6 4" xfId="37313" xr:uid="{00000000-0005-0000-0000-00001B000000}"/>
    <cellStyle name="Comma 4 2 2 2 6 6 5" xfId="48065" xr:uid="{00000000-0005-0000-0000-00001B000000}"/>
    <cellStyle name="Comma 4 2 2 2 6 7" xfId="6593" xr:uid="{00000000-0005-0000-0000-00001B000000}"/>
    <cellStyle name="Comma 4 2 2 2 6 7 2" xfId="17345" xr:uid="{00000000-0005-0000-0000-00001B000000}"/>
    <cellStyle name="Comma 4 2 2 2 6 7 3" xfId="28097" xr:uid="{00000000-0005-0000-0000-00001B000000}"/>
    <cellStyle name="Comma 4 2 2 2 6 7 4" xfId="38849" xr:uid="{00000000-0005-0000-0000-00001B000000}"/>
    <cellStyle name="Comma 4 2 2 2 6 7 5" xfId="49601" xr:uid="{00000000-0005-0000-0000-00001B000000}"/>
    <cellStyle name="Comma 4 2 2 2 6 8" xfId="11201" xr:uid="{00000000-0005-0000-0000-00001B000000}"/>
    <cellStyle name="Comma 4 2 2 2 6 9" xfId="21953" xr:uid="{00000000-0005-0000-0000-00001B000000}"/>
    <cellStyle name="Comma 4 2 2 2 7" xfId="477" xr:uid="{00000000-0005-0000-0000-00001B000000}"/>
    <cellStyle name="Comma 4 2 2 2 7 10" xfId="43521" xr:uid="{00000000-0005-0000-0000-00001B000000}"/>
    <cellStyle name="Comma 4 2 2 2 7 2" xfId="1257" xr:uid="{00000000-0005-0000-0000-00001B000000}"/>
    <cellStyle name="Comma 4 2 2 2 7 2 2" xfId="2803" xr:uid="{00000000-0005-0000-0000-0000AE040000}"/>
    <cellStyle name="Comma 4 2 2 2 7 2 2 2" xfId="8961" xr:uid="{00000000-0005-0000-0000-0000AE040000}"/>
    <cellStyle name="Comma 4 2 2 2 7 2 2 2 2" xfId="19713" xr:uid="{00000000-0005-0000-0000-0000AE040000}"/>
    <cellStyle name="Comma 4 2 2 2 7 2 2 2 3" xfId="30465" xr:uid="{00000000-0005-0000-0000-0000AE040000}"/>
    <cellStyle name="Comma 4 2 2 2 7 2 2 2 4" xfId="41217" xr:uid="{00000000-0005-0000-0000-0000AE040000}"/>
    <cellStyle name="Comma 4 2 2 2 7 2 2 2 5" xfId="51969" xr:uid="{00000000-0005-0000-0000-0000AE040000}"/>
    <cellStyle name="Comma 4 2 2 2 7 2 2 3" xfId="13569" xr:uid="{00000000-0005-0000-0000-0000AE040000}"/>
    <cellStyle name="Comma 4 2 2 2 7 2 2 4" xfId="24321" xr:uid="{00000000-0005-0000-0000-0000AE040000}"/>
    <cellStyle name="Comma 4 2 2 2 7 2 2 5" xfId="35073" xr:uid="{00000000-0005-0000-0000-0000AE040000}"/>
    <cellStyle name="Comma 4 2 2 2 7 2 2 6" xfId="45825" xr:uid="{00000000-0005-0000-0000-0000AE040000}"/>
    <cellStyle name="Comma 4 2 2 2 7 2 3" xfId="4345" xr:uid="{00000000-0005-0000-0000-00001B000000}"/>
    <cellStyle name="Comma 4 2 2 2 7 2 3 2" xfId="10497" xr:uid="{00000000-0005-0000-0000-00001B000000}"/>
    <cellStyle name="Comma 4 2 2 2 7 2 3 2 2" xfId="21249" xr:uid="{00000000-0005-0000-0000-00001B000000}"/>
    <cellStyle name="Comma 4 2 2 2 7 2 3 2 3" xfId="32001" xr:uid="{00000000-0005-0000-0000-00001B000000}"/>
    <cellStyle name="Comma 4 2 2 2 7 2 3 2 4" xfId="42753" xr:uid="{00000000-0005-0000-0000-00001B000000}"/>
    <cellStyle name="Comma 4 2 2 2 7 2 3 2 5" xfId="53505" xr:uid="{00000000-0005-0000-0000-00001B000000}"/>
    <cellStyle name="Comma 4 2 2 2 7 2 3 3" xfId="15105" xr:uid="{00000000-0005-0000-0000-00001B000000}"/>
    <cellStyle name="Comma 4 2 2 2 7 2 3 4" xfId="25857" xr:uid="{00000000-0005-0000-0000-00001B000000}"/>
    <cellStyle name="Comma 4 2 2 2 7 2 3 5" xfId="36609" xr:uid="{00000000-0005-0000-0000-00001B000000}"/>
    <cellStyle name="Comma 4 2 2 2 7 2 3 6" xfId="47361" xr:uid="{00000000-0005-0000-0000-00001B000000}"/>
    <cellStyle name="Comma 4 2 2 2 7 2 4" xfId="5889" xr:uid="{00000000-0005-0000-0000-00001B000000}"/>
    <cellStyle name="Comma 4 2 2 2 7 2 4 2" xfId="16641" xr:uid="{00000000-0005-0000-0000-00001B000000}"/>
    <cellStyle name="Comma 4 2 2 2 7 2 4 3" xfId="27393" xr:uid="{00000000-0005-0000-0000-00001B000000}"/>
    <cellStyle name="Comma 4 2 2 2 7 2 4 4" xfId="38145" xr:uid="{00000000-0005-0000-0000-00001B000000}"/>
    <cellStyle name="Comma 4 2 2 2 7 2 4 5" xfId="48897" xr:uid="{00000000-0005-0000-0000-00001B000000}"/>
    <cellStyle name="Comma 4 2 2 2 7 2 5" xfId="7425" xr:uid="{00000000-0005-0000-0000-00001B000000}"/>
    <cellStyle name="Comma 4 2 2 2 7 2 5 2" xfId="18177" xr:uid="{00000000-0005-0000-0000-00001B000000}"/>
    <cellStyle name="Comma 4 2 2 2 7 2 5 3" xfId="28929" xr:uid="{00000000-0005-0000-0000-00001B000000}"/>
    <cellStyle name="Comma 4 2 2 2 7 2 5 4" xfId="39681" xr:uid="{00000000-0005-0000-0000-00001B000000}"/>
    <cellStyle name="Comma 4 2 2 2 7 2 5 5" xfId="50433" xr:uid="{00000000-0005-0000-0000-00001B000000}"/>
    <cellStyle name="Comma 4 2 2 2 7 2 6" xfId="12033" xr:uid="{00000000-0005-0000-0000-00001B000000}"/>
    <cellStyle name="Comma 4 2 2 2 7 2 7" xfId="22785" xr:uid="{00000000-0005-0000-0000-00001B000000}"/>
    <cellStyle name="Comma 4 2 2 2 7 2 8" xfId="33537" xr:uid="{00000000-0005-0000-0000-00001B000000}"/>
    <cellStyle name="Comma 4 2 2 2 7 2 9" xfId="44289" xr:uid="{00000000-0005-0000-0000-00001B000000}"/>
    <cellStyle name="Comma 4 2 2 2 7 3" xfId="2034" xr:uid="{00000000-0005-0000-0000-0000AD040000}"/>
    <cellStyle name="Comma 4 2 2 2 7 3 2" xfId="8193" xr:uid="{00000000-0005-0000-0000-0000AD040000}"/>
    <cellStyle name="Comma 4 2 2 2 7 3 2 2" xfId="18945" xr:uid="{00000000-0005-0000-0000-0000AD040000}"/>
    <cellStyle name="Comma 4 2 2 2 7 3 2 3" xfId="29697" xr:uid="{00000000-0005-0000-0000-0000AD040000}"/>
    <cellStyle name="Comma 4 2 2 2 7 3 2 4" xfId="40449" xr:uid="{00000000-0005-0000-0000-0000AD040000}"/>
    <cellStyle name="Comma 4 2 2 2 7 3 2 5" xfId="51201" xr:uid="{00000000-0005-0000-0000-0000AD040000}"/>
    <cellStyle name="Comma 4 2 2 2 7 3 3" xfId="12801" xr:uid="{00000000-0005-0000-0000-0000AD040000}"/>
    <cellStyle name="Comma 4 2 2 2 7 3 4" xfId="23553" xr:uid="{00000000-0005-0000-0000-0000AD040000}"/>
    <cellStyle name="Comma 4 2 2 2 7 3 5" xfId="34305" xr:uid="{00000000-0005-0000-0000-0000AD040000}"/>
    <cellStyle name="Comma 4 2 2 2 7 3 6" xfId="45057" xr:uid="{00000000-0005-0000-0000-0000AD040000}"/>
    <cellStyle name="Comma 4 2 2 2 7 4" xfId="3577" xr:uid="{00000000-0005-0000-0000-00001B000000}"/>
    <cellStyle name="Comma 4 2 2 2 7 4 2" xfId="9729" xr:uid="{00000000-0005-0000-0000-00001B000000}"/>
    <cellStyle name="Comma 4 2 2 2 7 4 2 2" xfId="20481" xr:uid="{00000000-0005-0000-0000-00001B000000}"/>
    <cellStyle name="Comma 4 2 2 2 7 4 2 3" xfId="31233" xr:uid="{00000000-0005-0000-0000-00001B000000}"/>
    <cellStyle name="Comma 4 2 2 2 7 4 2 4" xfId="41985" xr:uid="{00000000-0005-0000-0000-00001B000000}"/>
    <cellStyle name="Comma 4 2 2 2 7 4 2 5" xfId="52737" xr:uid="{00000000-0005-0000-0000-00001B000000}"/>
    <cellStyle name="Comma 4 2 2 2 7 4 3" xfId="14337" xr:uid="{00000000-0005-0000-0000-00001B000000}"/>
    <cellStyle name="Comma 4 2 2 2 7 4 4" xfId="25089" xr:uid="{00000000-0005-0000-0000-00001B000000}"/>
    <cellStyle name="Comma 4 2 2 2 7 4 5" xfId="35841" xr:uid="{00000000-0005-0000-0000-00001B000000}"/>
    <cellStyle name="Comma 4 2 2 2 7 4 6" xfId="46593" xr:uid="{00000000-0005-0000-0000-00001B000000}"/>
    <cellStyle name="Comma 4 2 2 2 7 5" xfId="5117" xr:uid="{00000000-0005-0000-0000-00001B000000}"/>
    <cellStyle name="Comma 4 2 2 2 7 5 2" xfId="15873" xr:uid="{00000000-0005-0000-0000-00001B000000}"/>
    <cellStyle name="Comma 4 2 2 2 7 5 3" xfId="26625" xr:uid="{00000000-0005-0000-0000-00001B000000}"/>
    <cellStyle name="Comma 4 2 2 2 7 5 4" xfId="37377" xr:uid="{00000000-0005-0000-0000-00001B000000}"/>
    <cellStyle name="Comma 4 2 2 2 7 5 5" xfId="48129" xr:uid="{00000000-0005-0000-0000-00001B000000}"/>
    <cellStyle name="Comma 4 2 2 2 7 6" xfId="6657" xr:uid="{00000000-0005-0000-0000-00001B000000}"/>
    <cellStyle name="Comma 4 2 2 2 7 6 2" xfId="17409" xr:uid="{00000000-0005-0000-0000-00001B000000}"/>
    <cellStyle name="Comma 4 2 2 2 7 6 3" xfId="28161" xr:uid="{00000000-0005-0000-0000-00001B000000}"/>
    <cellStyle name="Comma 4 2 2 2 7 6 4" xfId="38913" xr:uid="{00000000-0005-0000-0000-00001B000000}"/>
    <cellStyle name="Comma 4 2 2 2 7 6 5" xfId="49665" xr:uid="{00000000-0005-0000-0000-00001B000000}"/>
    <cellStyle name="Comma 4 2 2 2 7 7" xfId="11265" xr:uid="{00000000-0005-0000-0000-00001B000000}"/>
    <cellStyle name="Comma 4 2 2 2 7 8" xfId="22017" xr:uid="{00000000-0005-0000-0000-00001B000000}"/>
    <cellStyle name="Comma 4 2 2 2 7 9" xfId="32769" xr:uid="{00000000-0005-0000-0000-00001B000000}"/>
    <cellStyle name="Comma 4 2 2 2 8" xfId="873" xr:uid="{00000000-0005-0000-0000-00001B000000}"/>
    <cellStyle name="Comma 4 2 2 2 8 2" xfId="2419" xr:uid="{00000000-0005-0000-0000-0000AF040000}"/>
    <cellStyle name="Comma 4 2 2 2 8 2 2" xfId="8577" xr:uid="{00000000-0005-0000-0000-0000AF040000}"/>
    <cellStyle name="Comma 4 2 2 2 8 2 2 2" xfId="19329" xr:uid="{00000000-0005-0000-0000-0000AF040000}"/>
    <cellStyle name="Comma 4 2 2 2 8 2 2 3" xfId="30081" xr:uid="{00000000-0005-0000-0000-0000AF040000}"/>
    <cellStyle name="Comma 4 2 2 2 8 2 2 4" xfId="40833" xr:uid="{00000000-0005-0000-0000-0000AF040000}"/>
    <cellStyle name="Comma 4 2 2 2 8 2 2 5" xfId="51585" xr:uid="{00000000-0005-0000-0000-0000AF040000}"/>
    <cellStyle name="Comma 4 2 2 2 8 2 3" xfId="13185" xr:uid="{00000000-0005-0000-0000-0000AF040000}"/>
    <cellStyle name="Comma 4 2 2 2 8 2 4" xfId="23937" xr:uid="{00000000-0005-0000-0000-0000AF040000}"/>
    <cellStyle name="Comma 4 2 2 2 8 2 5" xfId="34689" xr:uid="{00000000-0005-0000-0000-0000AF040000}"/>
    <cellStyle name="Comma 4 2 2 2 8 2 6" xfId="45441" xr:uid="{00000000-0005-0000-0000-0000AF040000}"/>
    <cellStyle name="Comma 4 2 2 2 8 3" xfId="3961" xr:uid="{00000000-0005-0000-0000-00001B000000}"/>
    <cellStyle name="Comma 4 2 2 2 8 3 2" xfId="10113" xr:uid="{00000000-0005-0000-0000-00001B000000}"/>
    <cellStyle name="Comma 4 2 2 2 8 3 2 2" xfId="20865" xr:uid="{00000000-0005-0000-0000-00001B000000}"/>
    <cellStyle name="Comma 4 2 2 2 8 3 2 3" xfId="31617" xr:uid="{00000000-0005-0000-0000-00001B000000}"/>
    <cellStyle name="Comma 4 2 2 2 8 3 2 4" xfId="42369" xr:uid="{00000000-0005-0000-0000-00001B000000}"/>
    <cellStyle name="Comma 4 2 2 2 8 3 2 5" xfId="53121" xr:uid="{00000000-0005-0000-0000-00001B000000}"/>
    <cellStyle name="Comma 4 2 2 2 8 3 3" xfId="14721" xr:uid="{00000000-0005-0000-0000-00001B000000}"/>
    <cellStyle name="Comma 4 2 2 2 8 3 4" xfId="25473" xr:uid="{00000000-0005-0000-0000-00001B000000}"/>
    <cellStyle name="Comma 4 2 2 2 8 3 5" xfId="36225" xr:uid="{00000000-0005-0000-0000-00001B000000}"/>
    <cellStyle name="Comma 4 2 2 2 8 3 6" xfId="46977" xr:uid="{00000000-0005-0000-0000-00001B000000}"/>
    <cellStyle name="Comma 4 2 2 2 8 4" xfId="5505" xr:uid="{00000000-0005-0000-0000-00001B000000}"/>
    <cellStyle name="Comma 4 2 2 2 8 4 2" xfId="16257" xr:uid="{00000000-0005-0000-0000-00001B000000}"/>
    <cellStyle name="Comma 4 2 2 2 8 4 3" xfId="27009" xr:uid="{00000000-0005-0000-0000-00001B000000}"/>
    <cellStyle name="Comma 4 2 2 2 8 4 4" xfId="37761" xr:uid="{00000000-0005-0000-0000-00001B000000}"/>
    <cellStyle name="Comma 4 2 2 2 8 4 5" xfId="48513" xr:uid="{00000000-0005-0000-0000-00001B000000}"/>
    <cellStyle name="Comma 4 2 2 2 8 5" xfId="7041" xr:uid="{00000000-0005-0000-0000-00001B000000}"/>
    <cellStyle name="Comma 4 2 2 2 8 5 2" xfId="17793" xr:uid="{00000000-0005-0000-0000-00001B000000}"/>
    <cellStyle name="Comma 4 2 2 2 8 5 3" xfId="28545" xr:uid="{00000000-0005-0000-0000-00001B000000}"/>
    <cellStyle name="Comma 4 2 2 2 8 5 4" xfId="39297" xr:uid="{00000000-0005-0000-0000-00001B000000}"/>
    <cellStyle name="Comma 4 2 2 2 8 5 5" xfId="50049" xr:uid="{00000000-0005-0000-0000-00001B000000}"/>
    <cellStyle name="Comma 4 2 2 2 8 6" xfId="11649" xr:uid="{00000000-0005-0000-0000-00001B000000}"/>
    <cellStyle name="Comma 4 2 2 2 8 7" xfId="22401" xr:uid="{00000000-0005-0000-0000-00001B000000}"/>
    <cellStyle name="Comma 4 2 2 2 8 8" xfId="33153" xr:uid="{00000000-0005-0000-0000-00001B000000}"/>
    <cellStyle name="Comma 4 2 2 2 8 9" xfId="43905" xr:uid="{00000000-0005-0000-0000-00001B000000}"/>
    <cellStyle name="Comma 4 2 2 2 9" xfId="1650" xr:uid="{00000000-0005-0000-0000-000098040000}"/>
    <cellStyle name="Comma 4 2 2 2 9 2" xfId="7809" xr:uid="{00000000-0005-0000-0000-000098040000}"/>
    <cellStyle name="Comma 4 2 2 2 9 2 2" xfId="18561" xr:uid="{00000000-0005-0000-0000-000098040000}"/>
    <cellStyle name="Comma 4 2 2 2 9 2 3" xfId="29313" xr:uid="{00000000-0005-0000-0000-000098040000}"/>
    <cellStyle name="Comma 4 2 2 2 9 2 4" xfId="40065" xr:uid="{00000000-0005-0000-0000-000098040000}"/>
    <cellStyle name="Comma 4 2 2 2 9 2 5" xfId="50817" xr:uid="{00000000-0005-0000-0000-000098040000}"/>
    <cellStyle name="Comma 4 2 2 2 9 3" xfId="12417" xr:uid="{00000000-0005-0000-0000-000098040000}"/>
    <cellStyle name="Comma 4 2 2 2 9 4" xfId="23169" xr:uid="{00000000-0005-0000-0000-000098040000}"/>
    <cellStyle name="Comma 4 2 2 2 9 5" xfId="33921" xr:uid="{00000000-0005-0000-0000-000098040000}"/>
    <cellStyle name="Comma 4 2 2 2 9 6" xfId="44673" xr:uid="{00000000-0005-0000-0000-000098040000}"/>
    <cellStyle name="Comma 4 2 2 3" xfId="102" xr:uid="{00000000-0005-0000-0000-00001B000000}"/>
    <cellStyle name="Comma 4 2 2 3 10" xfId="32417" xr:uid="{00000000-0005-0000-0000-00001B000000}"/>
    <cellStyle name="Comma 4 2 2 3 11" xfId="43169" xr:uid="{00000000-0005-0000-0000-00001B000000}"/>
    <cellStyle name="Comma 4 2 2 3 2" xfId="509" xr:uid="{00000000-0005-0000-0000-00001B000000}"/>
    <cellStyle name="Comma 4 2 2 3 2 10" xfId="43553" xr:uid="{00000000-0005-0000-0000-00001B000000}"/>
    <cellStyle name="Comma 4 2 2 3 2 2" xfId="1289" xr:uid="{00000000-0005-0000-0000-00001B000000}"/>
    <cellStyle name="Comma 4 2 2 3 2 2 2" xfId="2835" xr:uid="{00000000-0005-0000-0000-0000B2040000}"/>
    <cellStyle name="Comma 4 2 2 3 2 2 2 2" xfId="8993" xr:uid="{00000000-0005-0000-0000-0000B2040000}"/>
    <cellStyle name="Comma 4 2 2 3 2 2 2 2 2" xfId="19745" xr:uid="{00000000-0005-0000-0000-0000B2040000}"/>
    <cellStyle name="Comma 4 2 2 3 2 2 2 2 3" xfId="30497" xr:uid="{00000000-0005-0000-0000-0000B2040000}"/>
    <cellStyle name="Comma 4 2 2 3 2 2 2 2 4" xfId="41249" xr:uid="{00000000-0005-0000-0000-0000B2040000}"/>
    <cellStyle name="Comma 4 2 2 3 2 2 2 2 5" xfId="52001" xr:uid="{00000000-0005-0000-0000-0000B2040000}"/>
    <cellStyle name="Comma 4 2 2 3 2 2 2 3" xfId="13601" xr:uid="{00000000-0005-0000-0000-0000B2040000}"/>
    <cellStyle name="Comma 4 2 2 3 2 2 2 4" xfId="24353" xr:uid="{00000000-0005-0000-0000-0000B2040000}"/>
    <cellStyle name="Comma 4 2 2 3 2 2 2 5" xfId="35105" xr:uid="{00000000-0005-0000-0000-0000B2040000}"/>
    <cellStyle name="Comma 4 2 2 3 2 2 2 6" xfId="45857" xr:uid="{00000000-0005-0000-0000-0000B2040000}"/>
    <cellStyle name="Comma 4 2 2 3 2 2 3" xfId="4377" xr:uid="{00000000-0005-0000-0000-00001B000000}"/>
    <cellStyle name="Comma 4 2 2 3 2 2 3 2" xfId="10529" xr:uid="{00000000-0005-0000-0000-00001B000000}"/>
    <cellStyle name="Comma 4 2 2 3 2 2 3 2 2" xfId="21281" xr:uid="{00000000-0005-0000-0000-00001B000000}"/>
    <cellStyle name="Comma 4 2 2 3 2 2 3 2 3" xfId="32033" xr:uid="{00000000-0005-0000-0000-00001B000000}"/>
    <cellStyle name="Comma 4 2 2 3 2 2 3 2 4" xfId="42785" xr:uid="{00000000-0005-0000-0000-00001B000000}"/>
    <cellStyle name="Comma 4 2 2 3 2 2 3 2 5" xfId="53537" xr:uid="{00000000-0005-0000-0000-00001B000000}"/>
    <cellStyle name="Comma 4 2 2 3 2 2 3 3" xfId="15137" xr:uid="{00000000-0005-0000-0000-00001B000000}"/>
    <cellStyle name="Comma 4 2 2 3 2 2 3 4" xfId="25889" xr:uid="{00000000-0005-0000-0000-00001B000000}"/>
    <cellStyle name="Comma 4 2 2 3 2 2 3 5" xfId="36641" xr:uid="{00000000-0005-0000-0000-00001B000000}"/>
    <cellStyle name="Comma 4 2 2 3 2 2 3 6" xfId="47393" xr:uid="{00000000-0005-0000-0000-00001B000000}"/>
    <cellStyle name="Comma 4 2 2 3 2 2 4" xfId="5921" xr:uid="{00000000-0005-0000-0000-00001B000000}"/>
    <cellStyle name="Comma 4 2 2 3 2 2 4 2" xfId="16673" xr:uid="{00000000-0005-0000-0000-00001B000000}"/>
    <cellStyle name="Comma 4 2 2 3 2 2 4 3" xfId="27425" xr:uid="{00000000-0005-0000-0000-00001B000000}"/>
    <cellStyle name="Comma 4 2 2 3 2 2 4 4" xfId="38177" xr:uid="{00000000-0005-0000-0000-00001B000000}"/>
    <cellStyle name="Comma 4 2 2 3 2 2 4 5" xfId="48929" xr:uid="{00000000-0005-0000-0000-00001B000000}"/>
    <cellStyle name="Comma 4 2 2 3 2 2 5" xfId="7457" xr:uid="{00000000-0005-0000-0000-00001B000000}"/>
    <cellStyle name="Comma 4 2 2 3 2 2 5 2" xfId="18209" xr:uid="{00000000-0005-0000-0000-00001B000000}"/>
    <cellStyle name="Comma 4 2 2 3 2 2 5 3" xfId="28961" xr:uid="{00000000-0005-0000-0000-00001B000000}"/>
    <cellStyle name="Comma 4 2 2 3 2 2 5 4" xfId="39713" xr:uid="{00000000-0005-0000-0000-00001B000000}"/>
    <cellStyle name="Comma 4 2 2 3 2 2 5 5" xfId="50465" xr:uid="{00000000-0005-0000-0000-00001B000000}"/>
    <cellStyle name="Comma 4 2 2 3 2 2 6" xfId="12065" xr:uid="{00000000-0005-0000-0000-00001B000000}"/>
    <cellStyle name="Comma 4 2 2 3 2 2 7" xfId="22817" xr:uid="{00000000-0005-0000-0000-00001B000000}"/>
    <cellStyle name="Comma 4 2 2 3 2 2 8" xfId="33569" xr:uid="{00000000-0005-0000-0000-00001B000000}"/>
    <cellStyle name="Comma 4 2 2 3 2 2 9" xfId="44321" xr:uid="{00000000-0005-0000-0000-00001B000000}"/>
    <cellStyle name="Comma 4 2 2 3 2 3" xfId="2066" xr:uid="{00000000-0005-0000-0000-0000B1040000}"/>
    <cellStyle name="Comma 4 2 2 3 2 3 2" xfId="8225" xr:uid="{00000000-0005-0000-0000-0000B1040000}"/>
    <cellStyle name="Comma 4 2 2 3 2 3 2 2" xfId="18977" xr:uid="{00000000-0005-0000-0000-0000B1040000}"/>
    <cellStyle name="Comma 4 2 2 3 2 3 2 3" xfId="29729" xr:uid="{00000000-0005-0000-0000-0000B1040000}"/>
    <cellStyle name="Comma 4 2 2 3 2 3 2 4" xfId="40481" xr:uid="{00000000-0005-0000-0000-0000B1040000}"/>
    <cellStyle name="Comma 4 2 2 3 2 3 2 5" xfId="51233" xr:uid="{00000000-0005-0000-0000-0000B1040000}"/>
    <cellStyle name="Comma 4 2 2 3 2 3 3" xfId="12833" xr:uid="{00000000-0005-0000-0000-0000B1040000}"/>
    <cellStyle name="Comma 4 2 2 3 2 3 4" xfId="23585" xr:uid="{00000000-0005-0000-0000-0000B1040000}"/>
    <cellStyle name="Comma 4 2 2 3 2 3 5" xfId="34337" xr:uid="{00000000-0005-0000-0000-0000B1040000}"/>
    <cellStyle name="Comma 4 2 2 3 2 3 6" xfId="45089" xr:uid="{00000000-0005-0000-0000-0000B1040000}"/>
    <cellStyle name="Comma 4 2 2 3 2 4" xfId="3609" xr:uid="{00000000-0005-0000-0000-00001B000000}"/>
    <cellStyle name="Comma 4 2 2 3 2 4 2" xfId="9761" xr:uid="{00000000-0005-0000-0000-00001B000000}"/>
    <cellStyle name="Comma 4 2 2 3 2 4 2 2" xfId="20513" xr:uid="{00000000-0005-0000-0000-00001B000000}"/>
    <cellStyle name="Comma 4 2 2 3 2 4 2 3" xfId="31265" xr:uid="{00000000-0005-0000-0000-00001B000000}"/>
    <cellStyle name="Comma 4 2 2 3 2 4 2 4" xfId="42017" xr:uid="{00000000-0005-0000-0000-00001B000000}"/>
    <cellStyle name="Comma 4 2 2 3 2 4 2 5" xfId="52769" xr:uid="{00000000-0005-0000-0000-00001B000000}"/>
    <cellStyle name="Comma 4 2 2 3 2 4 3" xfId="14369" xr:uid="{00000000-0005-0000-0000-00001B000000}"/>
    <cellStyle name="Comma 4 2 2 3 2 4 4" xfId="25121" xr:uid="{00000000-0005-0000-0000-00001B000000}"/>
    <cellStyle name="Comma 4 2 2 3 2 4 5" xfId="35873" xr:uid="{00000000-0005-0000-0000-00001B000000}"/>
    <cellStyle name="Comma 4 2 2 3 2 4 6" xfId="46625" xr:uid="{00000000-0005-0000-0000-00001B000000}"/>
    <cellStyle name="Comma 4 2 2 3 2 5" xfId="5149" xr:uid="{00000000-0005-0000-0000-00001B000000}"/>
    <cellStyle name="Comma 4 2 2 3 2 5 2" xfId="15905" xr:uid="{00000000-0005-0000-0000-00001B000000}"/>
    <cellStyle name="Comma 4 2 2 3 2 5 3" xfId="26657" xr:uid="{00000000-0005-0000-0000-00001B000000}"/>
    <cellStyle name="Comma 4 2 2 3 2 5 4" xfId="37409" xr:uid="{00000000-0005-0000-0000-00001B000000}"/>
    <cellStyle name="Comma 4 2 2 3 2 5 5" xfId="48161" xr:uid="{00000000-0005-0000-0000-00001B000000}"/>
    <cellStyle name="Comma 4 2 2 3 2 6" xfId="6689" xr:uid="{00000000-0005-0000-0000-00001B000000}"/>
    <cellStyle name="Comma 4 2 2 3 2 6 2" xfId="17441" xr:uid="{00000000-0005-0000-0000-00001B000000}"/>
    <cellStyle name="Comma 4 2 2 3 2 6 3" xfId="28193" xr:uid="{00000000-0005-0000-0000-00001B000000}"/>
    <cellStyle name="Comma 4 2 2 3 2 6 4" xfId="38945" xr:uid="{00000000-0005-0000-0000-00001B000000}"/>
    <cellStyle name="Comma 4 2 2 3 2 6 5" xfId="49697" xr:uid="{00000000-0005-0000-0000-00001B000000}"/>
    <cellStyle name="Comma 4 2 2 3 2 7" xfId="11297" xr:uid="{00000000-0005-0000-0000-00001B000000}"/>
    <cellStyle name="Comma 4 2 2 3 2 8" xfId="22049" xr:uid="{00000000-0005-0000-0000-00001B000000}"/>
    <cellStyle name="Comma 4 2 2 3 2 9" xfId="32801" xr:uid="{00000000-0005-0000-0000-00001B000000}"/>
    <cellStyle name="Comma 4 2 2 3 3" xfId="905" xr:uid="{00000000-0005-0000-0000-00001B000000}"/>
    <cellStyle name="Comma 4 2 2 3 3 2" xfId="2451" xr:uid="{00000000-0005-0000-0000-0000B3040000}"/>
    <cellStyle name="Comma 4 2 2 3 3 2 2" xfId="8609" xr:uid="{00000000-0005-0000-0000-0000B3040000}"/>
    <cellStyle name="Comma 4 2 2 3 3 2 2 2" xfId="19361" xr:uid="{00000000-0005-0000-0000-0000B3040000}"/>
    <cellStyle name="Comma 4 2 2 3 3 2 2 3" xfId="30113" xr:uid="{00000000-0005-0000-0000-0000B3040000}"/>
    <cellStyle name="Comma 4 2 2 3 3 2 2 4" xfId="40865" xr:uid="{00000000-0005-0000-0000-0000B3040000}"/>
    <cellStyle name="Comma 4 2 2 3 3 2 2 5" xfId="51617" xr:uid="{00000000-0005-0000-0000-0000B3040000}"/>
    <cellStyle name="Comma 4 2 2 3 3 2 3" xfId="13217" xr:uid="{00000000-0005-0000-0000-0000B3040000}"/>
    <cellStyle name="Comma 4 2 2 3 3 2 4" xfId="23969" xr:uid="{00000000-0005-0000-0000-0000B3040000}"/>
    <cellStyle name="Comma 4 2 2 3 3 2 5" xfId="34721" xr:uid="{00000000-0005-0000-0000-0000B3040000}"/>
    <cellStyle name="Comma 4 2 2 3 3 2 6" xfId="45473" xr:uid="{00000000-0005-0000-0000-0000B3040000}"/>
    <cellStyle name="Comma 4 2 2 3 3 3" xfId="3993" xr:uid="{00000000-0005-0000-0000-00001B000000}"/>
    <cellStyle name="Comma 4 2 2 3 3 3 2" xfId="10145" xr:uid="{00000000-0005-0000-0000-00001B000000}"/>
    <cellStyle name="Comma 4 2 2 3 3 3 2 2" xfId="20897" xr:uid="{00000000-0005-0000-0000-00001B000000}"/>
    <cellStyle name="Comma 4 2 2 3 3 3 2 3" xfId="31649" xr:uid="{00000000-0005-0000-0000-00001B000000}"/>
    <cellStyle name="Comma 4 2 2 3 3 3 2 4" xfId="42401" xr:uid="{00000000-0005-0000-0000-00001B000000}"/>
    <cellStyle name="Comma 4 2 2 3 3 3 2 5" xfId="53153" xr:uid="{00000000-0005-0000-0000-00001B000000}"/>
    <cellStyle name="Comma 4 2 2 3 3 3 3" xfId="14753" xr:uid="{00000000-0005-0000-0000-00001B000000}"/>
    <cellStyle name="Comma 4 2 2 3 3 3 4" xfId="25505" xr:uid="{00000000-0005-0000-0000-00001B000000}"/>
    <cellStyle name="Comma 4 2 2 3 3 3 5" xfId="36257" xr:uid="{00000000-0005-0000-0000-00001B000000}"/>
    <cellStyle name="Comma 4 2 2 3 3 3 6" xfId="47009" xr:uid="{00000000-0005-0000-0000-00001B000000}"/>
    <cellStyle name="Comma 4 2 2 3 3 4" xfId="5537" xr:uid="{00000000-0005-0000-0000-00001B000000}"/>
    <cellStyle name="Comma 4 2 2 3 3 4 2" xfId="16289" xr:uid="{00000000-0005-0000-0000-00001B000000}"/>
    <cellStyle name="Comma 4 2 2 3 3 4 3" xfId="27041" xr:uid="{00000000-0005-0000-0000-00001B000000}"/>
    <cellStyle name="Comma 4 2 2 3 3 4 4" xfId="37793" xr:uid="{00000000-0005-0000-0000-00001B000000}"/>
    <cellStyle name="Comma 4 2 2 3 3 4 5" xfId="48545" xr:uid="{00000000-0005-0000-0000-00001B000000}"/>
    <cellStyle name="Comma 4 2 2 3 3 5" xfId="7073" xr:uid="{00000000-0005-0000-0000-00001B000000}"/>
    <cellStyle name="Comma 4 2 2 3 3 5 2" xfId="17825" xr:uid="{00000000-0005-0000-0000-00001B000000}"/>
    <cellStyle name="Comma 4 2 2 3 3 5 3" xfId="28577" xr:uid="{00000000-0005-0000-0000-00001B000000}"/>
    <cellStyle name="Comma 4 2 2 3 3 5 4" xfId="39329" xr:uid="{00000000-0005-0000-0000-00001B000000}"/>
    <cellStyle name="Comma 4 2 2 3 3 5 5" xfId="50081" xr:uid="{00000000-0005-0000-0000-00001B000000}"/>
    <cellStyle name="Comma 4 2 2 3 3 6" xfId="11681" xr:uid="{00000000-0005-0000-0000-00001B000000}"/>
    <cellStyle name="Comma 4 2 2 3 3 7" xfId="22433" xr:uid="{00000000-0005-0000-0000-00001B000000}"/>
    <cellStyle name="Comma 4 2 2 3 3 8" xfId="33185" xr:uid="{00000000-0005-0000-0000-00001B000000}"/>
    <cellStyle name="Comma 4 2 2 3 3 9" xfId="43937" xr:uid="{00000000-0005-0000-0000-00001B000000}"/>
    <cellStyle name="Comma 4 2 2 3 4" xfId="1682" xr:uid="{00000000-0005-0000-0000-0000B0040000}"/>
    <cellStyle name="Comma 4 2 2 3 4 2" xfId="7841" xr:uid="{00000000-0005-0000-0000-0000B0040000}"/>
    <cellStyle name="Comma 4 2 2 3 4 2 2" xfId="18593" xr:uid="{00000000-0005-0000-0000-0000B0040000}"/>
    <cellStyle name="Comma 4 2 2 3 4 2 3" xfId="29345" xr:uid="{00000000-0005-0000-0000-0000B0040000}"/>
    <cellStyle name="Comma 4 2 2 3 4 2 4" xfId="40097" xr:uid="{00000000-0005-0000-0000-0000B0040000}"/>
    <cellStyle name="Comma 4 2 2 3 4 2 5" xfId="50849" xr:uid="{00000000-0005-0000-0000-0000B0040000}"/>
    <cellStyle name="Comma 4 2 2 3 4 3" xfId="12449" xr:uid="{00000000-0005-0000-0000-0000B0040000}"/>
    <cellStyle name="Comma 4 2 2 3 4 4" xfId="23201" xr:uid="{00000000-0005-0000-0000-0000B0040000}"/>
    <cellStyle name="Comma 4 2 2 3 4 5" xfId="33953" xr:uid="{00000000-0005-0000-0000-0000B0040000}"/>
    <cellStyle name="Comma 4 2 2 3 4 6" xfId="44705" xr:uid="{00000000-0005-0000-0000-0000B0040000}"/>
    <cellStyle name="Comma 4 2 2 3 5" xfId="3225" xr:uid="{00000000-0005-0000-0000-00001B000000}"/>
    <cellStyle name="Comma 4 2 2 3 5 2" xfId="9377" xr:uid="{00000000-0005-0000-0000-00001B000000}"/>
    <cellStyle name="Comma 4 2 2 3 5 2 2" xfId="20129" xr:uid="{00000000-0005-0000-0000-00001B000000}"/>
    <cellStyle name="Comma 4 2 2 3 5 2 3" xfId="30881" xr:uid="{00000000-0005-0000-0000-00001B000000}"/>
    <cellStyle name="Comma 4 2 2 3 5 2 4" xfId="41633" xr:uid="{00000000-0005-0000-0000-00001B000000}"/>
    <cellStyle name="Comma 4 2 2 3 5 2 5" xfId="52385" xr:uid="{00000000-0005-0000-0000-00001B000000}"/>
    <cellStyle name="Comma 4 2 2 3 5 3" xfId="13985" xr:uid="{00000000-0005-0000-0000-00001B000000}"/>
    <cellStyle name="Comma 4 2 2 3 5 4" xfId="24737" xr:uid="{00000000-0005-0000-0000-00001B000000}"/>
    <cellStyle name="Comma 4 2 2 3 5 5" xfId="35489" xr:uid="{00000000-0005-0000-0000-00001B000000}"/>
    <cellStyle name="Comma 4 2 2 3 5 6" xfId="46241" xr:uid="{00000000-0005-0000-0000-00001B000000}"/>
    <cellStyle name="Comma 4 2 2 3 6" xfId="4765" xr:uid="{00000000-0005-0000-0000-00001B000000}"/>
    <cellStyle name="Comma 4 2 2 3 6 2" xfId="15521" xr:uid="{00000000-0005-0000-0000-00001B000000}"/>
    <cellStyle name="Comma 4 2 2 3 6 3" xfId="26273" xr:uid="{00000000-0005-0000-0000-00001B000000}"/>
    <cellStyle name="Comma 4 2 2 3 6 4" xfId="37025" xr:uid="{00000000-0005-0000-0000-00001B000000}"/>
    <cellStyle name="Comma 4 2 2 3 6 5" xfId="47777" xr:uid="{00000000-0005-0000-0000-00001B000000}"/>
    <cellStyle name="Comma 4 2 2 3 7" xfId="6305" xr:uid="{00000000-0005-0000-0000-00001B000000}"/>
    <cellStyle name="Comma 4 2 2 3 7 2" xfId="17057" xr:uid="{00000000-0005-0000-0000-00001B000000}"/>
    <cellStyle name="Comma 4 2 2 3 7 3" xfId="27809" xr:uid="{00000000-0005-0000-0000-00001B000000}"/>
    <cellStyle name="Comma 4 2 2 3 7 4" xfId="38561" xr:uid="{00000000-0005-0000-0000-00001B000000}"/>
    <cellStyle name="Comma 4 2 2 3 7 5" xfId="49313" xr:uid="{00000000-0005-0000-0000-00001B000000}"/>
    <cellStyle name="Comma 4 2 2 3 8" xfId="10913" xr:uid="{00000000-0005-0000-0000-00001B000000}"/>
    <cellStyle name="Comma 4 2 2 3 9" xfId="21665" xr:uid="{00000000-0005-0000-0000-00001B000000}"/>
    <cellStyle name="Comma 4 2 2 4" xfId="166" xr:uid="{00000000-0005-0000-0000-000033000000}"/>
    <cellStyle name="Comma 4 2 2 4 10" xfId="32481" xr:uid="{00000000-0005-0000-0000-000033000000}"/>
    <cellStyle name="Comma 4 2 2 4 11" xfId="43233" xr:uid="{00000000-0005-0000-0000-000033000000}"/>
    <cellStyle name="Comma 4 2 2 4 2" xfId="573" xr:uid="{00000000-0005-0000-0000-000033000000}"/>
    <cellStyle name="Comma 4 2 2 4 2 10" xfId="43617" xr:uid="{00000000-0005-0000-0000-000033000000}"/>
    <cellStyle name="Comma 4 2 2 4 2 2" xfId="1353" xr:uid="{00000000-0005-0000-0000-000033000000}"/>
    <cellStyle name="Comma 4 2 2 4 2 2 2" xfId="2899" xr:uid="{00000000-0005-0000-0000-0000B6040000}"/>
    <cellStyle name="Comma 4 2 2 4 2 2 2 2" xfId="9057" xr:uid="{00000000-0005-0000-0000-0000B6040000}"/>
    <cellStyle name="Comma 4 2 2 4 2 2 2 2 2" xfId="19809" xr:uid="{00000000-0005-0000-0000-0000B6040000}"/>
    <cellStyle name="Comma 4 2 2 4 2 2 2 2 3" xfId="30561" xr:uid="{00000000-0005-0000-0000-0000B6040000}"/>
    <cellStyle name="Comma 4 2 2 4 2 2 2 2 4" xfId="41313" xr:uid="{00000000-0005-0000-0000-0000B6040000}"/>
    <cellStyle name="Comma 4 2 2 4 2 2 2 2 5" xfId="52065" xr:uid="{00000000-0005-0000-0000-0000B6040000}"/>
    <cellStyle name="Comma 4 2 2 4 2 2 2 3" xfId="13665" xr:uid="{00000000-0005-0000-0000-0000B6040000}"/>
    <cellStyle name="Comma 4 2 2 4 2 2 2 4" xfId="24417" xr:uid="{00000000-0005-0000-0000-0000B6040000}"/>
    <cellStyle name="Comma 4 2 2 4 2 2 2 5" xfId="35169" xr:uid="{00000000-0005-0000-0000-0000B6040000}"/>
    <cellStyle name="Comma 4 2 2 4 2 2 2 6" xfId="45921" xr:uid="{00000000-0005-0000-0000-0000B6040000}"/>
    <cellStyle name="Comma 4 2 2 4 2 2 3" xfId="4441" xr:uid="{00000000-0005-0000-0000-000033000000}"/>
    <cellStyle name="Comma 4 2 2 4 2 2 3 2" xfId="10593" xr:uid="{00000000-0005-0000-0000-000033000000}"/>
    <cellStyle name="Comma 4 2 2 4 2 2 3 2 2" xfId="21345" xr:uid="{00000000-0005-0000-0000-000033000000}"/>
    <cellStyle name="Comma 4 2 2 4 2 2 3 2 3" xfId="32097" xr:uid="{00000000-0005-0000-0000-000033000000}"/>
    <cellStyle name="Comma 4 2 2 4 2 2 3 2 4" xfId="42849" xr:uid="{00000000-0005-0000-0000-000033000000}"/>
    <cellStyle name="Comma 4 2 2 4 2 2 3 2 5" xfId="53601" xr:uid="{00000000-0005-0000-0000-000033000000}"/>
    <cellStyle name="Comma 4 2 2 4 2 2 3 3" xfId="15201" xr:uid="{00000000-0005-0000-0000-000033000000}"/>
    <cellStyle name="Comma 4 2 2 4 2 2 3 4" xfId="25953" xr:uid="{00000000-0005-0000-0000-000033000000}"/>
    <cellStyle name="Comma 4 2 2 4 2 2 3 5" xfId="36705" xr:uid="{00000000-0005-0000-0000-000033000000}"/>
    <cellStyle name="Comma 4 2 2 4 2 2 3 6" xfId="47457" xr:uid="{00000000-0005-0000-0000-000033000000}"/>
    <cellStyle name="Comma 4 2 2 4 2 2 4" xfId="5985" xr:uid="{00000000-0005-0000-0000-000033000000}"/>
    <cellStyle name="Comma 4 2 2 4 2 2 4 2" xfId="16737" xr:uid="{00000000-0005-0000-0000-000033000000}"/>
    <cellStyle name="Comma 4 2 2 4 2 2 4 3" xfId="27489" xr:uid="{00000000-0005-0000-0000-000033000000}"/>
    <cellStyle name="Comma 4 2 2 4 2 2 4 4" xfId="38241" xr:uid="{00000000-0005-0000-0000-000033000000}"/>
    <cellStyle name="Comma 4 2 2 4 2 2 4 5" xfId="48993" xr:uid="{00000000-0005-0000-0000-000033000000}"/>
    <cellStyle name="Comma 4 2 2 4 2 2 5" xfId="7521" xr:uid="{00000000-0005-0000-0000-000033000000}"/>
    <cellStyle name="Comma 4 2 2 4 2 2 5 2" xfId="18273" xr:uid="{00000000-0005-0000-0000-000033000000}"/>
    <cellStyle name="Comma 4 2 2 4 2 2 5 3" xfId="29025" xr:uid="{00000000-0005-0000-0000-000033000000}"/>
    <cellStyle name="Comma 4 2 2 4 2 2 5 4" xfId="39777" xr:uid="{00000000-0005-0000-0000-000033000000}"/>
    <cellStyle name="Comma 4 2 2 4 2 2 5 5" xfId="50529" xr:uid="{00000000-0005-0000-0000-000033000000}"/>
    <cellStyle name="Comma 4 2 2 4 2 2 6" xfId="12129" xr:uid="{00000000-0005-0000-0000-000033000000}"/>
    <cellStyle name="Comma 4 2 2 4 2 2 7" xfId="22881" xr:uid="{00000000-0005-0000-0000-000033000000}"/>
    <cellStyle name="Comma 4 2 2 4 2 2 8" xfId="33633" xr:uid="{00000000-0005-0000-0000-000033000000}"/>
    <cellStyle name="Comma 4 2 2 4 2 2 9" xfId="44385" xr:uid="{00000000-0005-0000-0000-000033000000}"/>
    <cellStyle name="Comma 4 2 2 4 2 3" xfId="2130" xr:uid="{00000000-0005-0000-0000-0000B5040000}"/>
    <cellStyle name="Comma 4 2 2 4 2 3 2" xfId="8289" xr:uid="{00000000-0005-0000-0000-0000B5040000}"/>
    <cellStyle name="Comma 4 2 2 4 2 3 2 2" xfId="19041" xr:uid="{00000000-0005-0000-0000-0000B5040000}"/>
    <cellStyle name="Comma 4 2 2 4 2 3 2 3" xfId="29793" xr:uid="{00000000-0005-0000-0000-0000B5040000}"/>
    <cellStyle name="Comma 4 2 2 4 2 3 2 4" xfId="40545" xr:uid="{00000000-0005-0000-0000-0000B5040000}"/>
    <cellStyle name="Comma 4 2 2 4 2 3 2 5" xfId="51297" xr:uid="{00000000-0005-0000-0000-0000B5040000}"/>
    <cellStyle name="Comma 4 2 2 4 2 3 3" xfId="12897" xr:uid="{00000000-0005-0000-0000-0000B5040000}"/>
    <cellStyle name="Comma 4 2 2 4 2 3 4" xfId="23649" xr:uid="{00000000-0005-0000-0000-0000B5040000}"/>
    <cellStyle name="Comma 4 2 2 4 2 3 5" xfId="34401" xr:uid="{00000000-0005-0000-0000-0000B5040000}"/>
    <cellStyle name="Comma 4 2 2 4 2 3 6" xfId="45153" xr:uid="{00000000-0005-0000-0000-0000B5040000}"/>
    <cellStyle name="Comma 4 2 2 4 2 4" xfId="3673" xr:uid="{00000000-0005-0000-0000-000033000000}"/>
    <cellStyle name="Comma 4 2 2 4 2 4 2" xfId="9825" xr:uid="{00000000-0005-0000-0000-000033000000}"/>
    <cellStyle name="Comma 4 2 2 4 2 4 2 2" xfId="20577" xr:uid="{00000000-0005-0000-0000-000033000000}"/>
    <cellStyle name="Comma 4 2 2 4 2 4 2 3" xfId="31329" xr:uid="{00000000-0005-0000-0000-000033000000}"/>
    <cellStyle name="Comma 4 2 2 4 2 4 2 4" xfId="42081" xr:uid="{00000000-0005-0000-0000-000033000000}"/>
    <cellStyle name="Comma 4 2 2 4 2 4 2 5" xfId="52833" xr:uid="{00000000-0005-0000-0000-000033000000}"/>
    <cellStyle name="Comma 4 2 2 4 2 4 3" xfId="14433" xr:uid="{00000000-0005-0000-0000-000033000000}"/>
    <cellStyle name="Comma 4 2 2 4 2 4 4" xfId="25185" xr:uid="{00000000-0005-0000-0000-000033000000}"/>
    <cellStyle name="Comma 4 2 2 4 2 4 5" xfId="35937" xr:uid="{00000000-0005-0000-0000-000033000000}"/>
    <cellStyle name="Comma 4 2 2 4 2 4 6" xfId="46689" xr:uid="{00000000-0005-0000-0000-000033000000}"/>
    <cellStyle name="Comma 4 2 2 4 2 5" xfId="5213" xr:uid="{00000000-0005-0000-0000-000033000000}"/>
    <cellStyle name="Comma 4 2 2 4 2 5 2" xfId="15969" xr:uid="{00000000-0005-0000-0000-000033000000}"/>
    <cellStyle name="Comma 4 2 2 4 2 5 3" xfId="26721" xr:uid="{00000000-0005-0000-0000-000033000000}"/>
    <cellStyle name="Comma 4 2 2 4 2 5 4" xfId="37473" xr:uid="{00000000-0005-0000-0000-000033000000}"/>
    <cellStyle name="Comma 4 2 2 4 2 5 5" xfId="48225" xr:uid="{00000000-0005-0000-0000-000033000000}"/>
    <cellStyle name="Comma 4 2 2 4 2 6" xfId="6753" xr:uid="{00000000-0005-0000-0000-000033000000}"/>
    <cellStyle name="Comma 4 2 2 4 2 6 2" xfId="17505" xr:uid="{00000000-0005-0000-0000-000033000000}"/>
    <cellStyle name="Comma 4 2 2 4 2 6 3" xfId="28257" xr:uid="{00000000-0005-0000-0000-000033000000}"/>
    <cellStyle name="Comma 4 2 2 4 2 6 4" xfId="39009" xr:uid="{00000000-0005-0000-0000-000033000000}"/>
    <cellStyle name="Comma 4 2 2 4 2 6 5" xfId="49761" xr:uid="{00000000-0005-0000-0000-000033000000}"/>
    <cellStyle name="Comma 4 2 2 4 2 7" xfId="11361" xr:uid="{00000000-0005-0000-0000-000033000000}"/>
    <cellStyle name="Comma 4 2 2 4 2 8" xfId="22113" xr:uid="{00000000-0005-0000-0000-000033000000}"/>
    <cellStyle name="Comma 4 2 2 4 2 9" xfId="32865" xr:uid="{00000000-0005-0000-0000-000033000000}"/>
    <cellStyle name="Comma 4 2 2 4 3" xfId="969" xr:uid="{00000000-0005-0000-0000-000033000000}"/>
    <cellStyle name="Comma 4 2 2 4 3 2" xfId="2515" xr:uid="{00000000-0005-0000-0000-0000B7040000}"/>
    <cellStyle name="Comma 4 2 2 4 3 2 2" xfId="8673" xr:uid="{00000000-0005-0000-0000-0000B7040000}"/>
    <cellStyle name="Comma 4 2 2 4 3 2 2 2" xfId="19425" xr:uid="{00000000-0005-0000-0000-0000B7040000}"/>
    <cellStyle name="Comma 4 2 2 4 3 2 2 3" xfId="30177" xr:uid="{00000000-0005-0000-0000-0000B7040000}"/>
    <cellStyle name="Comma 4 2 2 4 3 2 2 4" xfId="40929" xr:uid="{00000000-0005-0000-0000-0000B7040000}"/>
    <cellStyle name="Comma 4 2 2 4 3 2 2 5" xfId="51681" xr:uid="{00000000-0005-0000-0000-0000B7040000}"/>
    <cellStyle name="Comma 4 2 2 4 3 2 3" xfId="13281" xr:uid="{00000000-0005-0000-0000-0000B7040000}"/>
    <cellStyle name="Comma 4 2 2 4 3 2 4" xfId="24033" xr:uid="{00000000-0005-0000-0000-0000B7040000}"/>
    <cellStyle name="Comma 4 2 2 4 3 2 5" xfId="34785" xr:uid="{00000000-0005-0000-0000-0000B7040000}"/>
    <cellStyle name="Comma 4 2 2 4 3 2 6" xfId="45537" xr:uid="{00000000-0005-0000-0000-0000B7040000}"/>
    <cellStyle name="Comma 4 2 2 4 3 3" xfId="4057" xr:uid="{00000000-0005-0000-0000-000033000000}"/>
    <cellStyle name="Comma 4 2 2 4 3 3 2" xfId="10209" xr:uid="{00000000-0005-0000-0000-000033000000}"/>
    <cellStyle name="Comma 4 2 2 4 3 3 2 2" xfId="20961" xr:uid="{00000000-0005-0000-0000-000033000000}"/>
    <cellStyle name="Comma 4 2 2 4 3 3 2 3" xfId="31713" xr:uid="{00000000-0005-0000-0000-000033000000}"/>
    <cellStyle name="Comma 4 2 2 4 3 3 2 4" xfId="42465" xr:uid="{00000000-0005-0000-0000-000033000000}"/>
    <cellStyle name="Comma 4 2 2 4 3 3 2 5" xfId="53217" xr:uid="{00000000-0005-0000-0000-000033000000}"/>
    <cellStyle name="Comma 4 2 2 4 3 3 3" xfId="14817" xr:uid="{00000000-0005-0000-0000-000033000000}"/>
    <cellStyle name="Comma 4 2 2 4 3 3 4" xfId="25569" xr:uid="{00000000-0005-0000-0000-000033000000}"/>
    <cellStyle name="Comma 4 2 2 4 3 3 5" xfId="36321" xr:uid="{00000000-0005-0000-0000-000033000000}"/>
    <cellStyle name="Comma 4 2 2 4 3 3 6" xfId="47073" xr:uid="{00000000-0005-0000-0000-000033000000}"/>
    <cellStyle name="Comma 4 2 2 4 3 4" xfId="5601" xr:uid="{00000000-0005-0000-0000-000033000000}"/>
    <cellStyle name="Comma 4 2 2 4 3 4 2" xfId="16353" xr:uid="{00000000-0005-0000-0000-000033000000}"/>
    <cellStyle name="Comma 4 2 2 4 3 4 3" xfId="27105" xr:uid="{00000000-0005-0000-0000-000033000000}"/>
    <cellStyle name="Comma 4 2 2 4 3 4 4" xfId="37857" xr:uid="{00000000-0005-0000-0000-000033000000}"/>
    <cellStyle name="Comma 4 2 2 4 3 4 5" xfId="48609" xr:uid="{00000000-0005-0000-0000-000033000000}"/>
    <cellStyle name="Comma 4 2 2 4 3 5" xfId="7137" xr:uid="{00000000-0005-0000-0000-000033000000}"/>
    <cellStyle name="Comma 4 2 2 4 3 5 2" xfId="17889" xr:uid="{00000000-0005-0000-0000-000033000000}"/>
    <cellStyle name="Comma 4 2 2 4 3 5 3" xfId="28641" xr:uid="{00000000-0005-0000-0000-000033000000}"/>
    <cellStyle name="Comma 4 2 2 4 3 5 4" xfId="39393" xr:uid="{00000000-0005-0000-0000-000033000000}"/>
    <cellStyle name="Comma 4 2 2 4 3 5 5" xfId="50145" xr:uid="{00000000-0005-0000-0000-000033000000}"/>
    <cellStyle name="Comma 4 2 2 4 3 6" xfId="11745" xr:uid="{00000000-0005-0000-0000-000033000000}"/>
    <cellStyle name="Comma 4 2 2 4 3 7" xfId="22497" xr:uid="{00000000-0005-0000-0000-000033000000}"/>
    <cellStyle name="Comma 4 2 2 4 3 8" xfId="33249" xr:uid="{00000000-0005-0000-0000-000033000000}"/>
    <cellStyle name="Comma 4 2 2 4 3 9" xfId="44001" xr:uid="{00000000-0005-0000-0000-000033000000}"/>
    <cellStyle name="Comma 4 2 2 4 4" xfId="1746" xr:uid="{00000000-0005-0000-0000-0000B4040000}"/>
    <cellStyle name="Comma 4 2 2 4 4 2" xfId="7905" xr:uid="{00000000-0005-0000-0000-0000B4040000}"/>
    <cellStyle name="Comma 4 2 2 4 4 2 2" xfId="18657" xr:uid="{00000000-0005-0000-0000-0000B4040000}"/>
    <cellStyle name="Comma 4 2 2 4 4 2 3" xfId="29409" xr:uid="{00000000-0005-0000-0000-0000B4040000}"/>
    <cellStyle name="Comma 4 2 2 4 4 2 4" xfId="40161" xr:uid="{00000000-0005-0000-0000-0000B4040000}"/>
    <cellStyle name="Comma 4 2 2 4 4 2 5" xfId="50913" xr:uid="{00000000-0005-0000-0000-0000B4040000}"/>
    <cellStyle name="Comma 4 2 2 4 4 3" xfId="12513" xr:uid="{00000000-0005-0000-0000-0000B4040000}"/>
    <cellStyle name="Comma 4 2 2 4 4 4" xfId="23265" xr:uid="{00000000-0005-0000-0000-0000B4040000}"/>
    <cellStyle name="Comma 4 2 2 4 4 5" xfId="34017" xr:uid="{00000000-0005-0000-0000-0000B4040000}"/>
    <cellStyle name="Comma 4 2 2 4 4 6" xfId="44769" xr:uid="{00000000-0005-0000-0000-0000B4040000}"/>
    <cellStyle name="Comma 4 2 2 4 5" xfId="3289" xr:uid="{00000000-0005-0000-0000-000033000000}"/>
    <cellStyle name="Comma 4 2 2 4 5 2" xfId="9441" xr:uid="{00000000-0005-0000-0000-000033000000}"/>
    <cellStyle name="Comma 4 2 2 4 5 2 2" xfId="20193" xr:uid="{00000000-0005-0000-0000-000033000000}"/>
    <cellStyle name="Comma 4 2 2 4 5 2 3" xfId="30945" xr:uid="{00000000-0005-0000-0000-000033000000}"/>
    <cellStyle name="Comma 4 2 2 4 5 2 4" xfId="41697" xr:uid="{00000000-0005-0000-0000-000033000000}"/>
    <cellStyle name="Comma 4 2 2 4 5 2 5" xfId="52449" xr:uid="{00000000-0005-0000-0000-000033000000}"/>
    <cellStyle name="Comma 4 2 2 4 5 3" xfId="14049" xr:uid="{00000000-0005-0000-0000-000033000000}"/>
    <cellStyle name="Comma 4 2 2 4 5 4" xfId="24801" xr:uid="{00000000-0005-0000-0000-000033000000}"/>
    <cellStyle name="Comma 4 2 2 4 5 5" xfId="35553" xr:uid="{00000000-0005-0000-0000-000033000000}"/>
    <cellStyle name="Comma 4 2 2 4 5 6" xfId="46305" xr:uid="{00000000-0005-0000-0000-000033000000}"/>
    <cellStyle name="Comma 4 2 2 4 6" xfId="4829" xr:uid="{00000000-0005-0000-0000-000033000000}"/>
    <cellStyle name="Comma 4 2 2 4 6 2" xfId="15585" xr:uid="{00000000-0005-0000-0000-000033000000}"/>
    <cellStyle name="Comma 4 2 2 4 6 3" xfId="26337" xr:uid="{00000000-0005-0000-0000-000033000000}"/>
    <cellStyle name="Comma 4 2 2 4 6 4" xfId="37089" xr:uid="{00000000-0005-0000-0000-000033000000}"/>
    <cellStyle name="Comma 4 2 2 4 6 5" xfId="47841" xr:uid="{00000000-0005-0000-0000-000033000000}"/>
    <cellStyle name="Comma 4 2 2 4 7" xfId="6369" xr:uid="{00000000-0005-0000-0000-000033000000}"/>
    <cellStyle name="Comma 4 2 2 4 7 2" xfId="17121" xr:uid="{00000000-0005-0000-0000-000033000000}"/>
    <cellStyle name="Comma 4 2 2 4 7 3" xfId="27873" xr:uid="{00000000-0005-0000-0000-000033000000}"/>
    <cellStyle name="Comma 4 2 2 4 7 4" xfId="38625" xr:uid="{00000000-0005-0000-0000-000033000000}"/>
    <cellStyle name="Comma 4 2 2 4 7 5" xfId="49377" xr:uid="{00000000-0005-0000-0000-000033000000}"/>
    <cellStyle name="Comma 4 2 2 4 8" xfId="10977" xr:uid="{00000000-0005-0000-0000-000033000000}"/>
    <cellStyle name="Comma 4 2 2 4 9" xfId="21729" xr:uid="{00000000-0005-0000-0000-000033000000}"/>
    <cellStyle name="Comma 4 2 2 5" xfId="253" xr:uid="{00000000-0005-0000-0000-00001B000000}"/>
    <cellStyle name="Comma 4 2 2 5 10" xfId="32545" xr:uid="{00000000-0005-0000-0000-00001B000000}"/>
    <cellStyle name="Comma 4 2 2 5 11" xfId="43297" xr:uid="{00000000-0005-0000-0000-00001B000000}"/>
    <cellStyle name="Comma 4 2 2 5 2" xfId="637" xr:uid="{00000000-0005-0000-0000-00001B000000}"/>
    <cellStyle name="Comma 4 2 2 5 2 10" xfId="43681" xr:uid="{00000000-0005-0000-0000-00001B000000}"/>
    <cellStyle name="Comma 4 2 2 5 2 2" xfId="1417" xr:uid="{00000000-0005-0000-0000-00001B000000}"/>
    <cellStyle name="Comma 4 2 2 5 2 2 2" xfId="2963" xr:uid="{00000000-0005-0000-0000-0000BA040000}"/>
    <cellStyle name="Comma 4 2 2 5 2 2 2 2" xfId="9121" xr:uid="{00000000-0005-0000-0000-0000BA040000}"/>
    <cellStyle name="Comma 4 2 2 5 2 2 2 2 2" xfId="19873" xr:uid="{00000000-0005-0000-0000-0000BA040000}"/>
    <cellStyle name="Comma 4 2 2 5 2 2 2 2 3" xfId="30625" xr:uid="{00000000-0005-0000-0000-0000BA040000}"/>
    <cellStyle name="Comma 4 2 2 5 2 2 2 2 4" xfId="41377" xr:uid="{00000000-0005-0000-0000-0000BA040000}"/>
    <cellStyle name="Comma 4 2 2 5 2 2 2 2 5" xfId="52129" xr:uid="{00000000-0005-0000-0000-0000BA040000}"/>
    <cellStyle name="Comma 4 2 2 5 2 2 2 3" xfId="13729" xr:uid="{00000000-0005-0000-0000-0000BA040000}"/>
    <cellStyle name="Comma 4 2 2 5 2 2 2 4" xfId="24481" xr:uid="{00000000-0005-0000-0000-0000BA040000}"/>
    <cellStyle name="Comma 4 2 2 5 2 2 2 5" xfId="35233" xr:uid="{00000000-0005-0000-0000-0000BA040000}"/>
    <cellStyle name="Comma 4 2 2 5 2 2 2 6" xfId="45985" xr:uid="{00000000-0005-0000-0000-0000BA040000}"/>
    <cellStyle name="Comma 4 2 2 5 2 2 3" xfId="4505" xr:uid="{00000000-0005-0000-0000-00001B000000}"/>
    <cellStyle name="Comma 4 2 2 5 2 2 3 2" xfId="10657" xr:uid="{00000000-0005-0000-0000-00001B000000}"/>
    <cellStyle name="Comma 4 2 2 5 2 2 3 2 2" xfId="21409" xr:uid="{00000000-0005-0000-0000-00001B000000}"/>
    <cellStyle name="Comma 4 2 2 5 2 2 3 2 3" xfId="32161" xr:uid="{00000000-0005-0000-0000-00001B000000}"/>
    <cellStyle name="Comma 4 2 2 5 2 2 3 2 4" xfId="42913" xr:uid="{00000000-0005-0000-0000-00001B000000}"/>
    <cellStyle name="Comma 4 2 2 5 2 2 3 2 5" xfId="53665" xr:uid="{00000000-0005-0000-0000-00001B000000}"/>
    <cellStyle name="Comma 4 2 2 5 2 2 3 3" xfId="15265" xr:uid="{00000000-0005-0000-0000-00001B000000}"/>
    <cellStyle name="Comma 4 2 2 5 2 2 3 4" xfId="26017" xr:uid="{00000000-0005-0000-0000-00001B000000}"/>
    <cellStyle name="Comma 4 2 2 5 2 2 3 5" xfId="36769" xr:uid="{00000000-0005-0000-0000-00001B000000}"/>
    <cellStyle name="Comma 4 2 2 5 2 2 3 6" xfId="47521" xr:uid="{00000000-0005-0000-0000-00001B000000}"/>
    <cellStyle name="Comma 4 2 2 5 2 2 4" xfId="6049" xr:uid="{00000000-0005-0000-0000-00001B000000}"/>
    <cellStyle name="Comma 4 2 2 5 2 2 4 2" xfId="16801" xr:uid="{00000000-0005-0000-0000-00001B000000}"/>
    <cellStyle name="Comma 4 2 2 5 2 2 4 3" xfId="27553" xr:uid="{00000000-0005-0000-0000-00001B000000}"/>
    <cellStyle name="Comma 4 2 2 5 2 2 4 4" xfId="38305" xr:uid="{00000000-0005-0000-0000-00001B000000}"/>
    <cellStyle name="Comma 4 2 2 5 2 2 4 5" xfId="49057" xr:uid="{00000000-0005-0000-0000-00001B000000}"/>
    <cellStyle name="Comma 4 2 2 5 2 2 5" xfId="7585" xr:uid="{00000000-0005-0000-0000-00001B000000}"/>
    <cellStyle name="Comma 4 2 2 5 2 2 5 2" xfId="18337" xr:uid="{00000000-0005-0000-0000-00001B000000}"/>
    <cellStyle name="Comma 4 2 2 5 2 2 5 3" xfId="29089" xr:uid="{00000000-0005-0000-0000-00001B000000}"/>
    <cellStyle name="Comma 4 2 2 5 2 2 5 4" xfId="39841" xr:uid="{00000000-0005-0000-0000-00001B000000}"/>
    <cellStyle name="Comma 4 2 2 5 2 2 5 5" xfId="50593" xr:uid="{00000000-0005-0000-0000-00001B000000}"/>
    <cellStyle name="Comma 4 2 2 5 2 2 6" xfId="12193" xr:uid="{00000000-0005-0000-0000-00001B000000}"/>
    <cellStyle name="Comma 4 2 2 5 2 2 7" xfId="22945" xr:uid="{00000000-0005-0000-0000-00001B000000}"/>
    <cellStyle name="Comma 4 2 2 5 2 2 8" xfId="33697" xr:uid="{00000000-0005-0000-0000-00001B000000}"/>
    <cellStyle name="Comma 4 2 2 5 2 2 9" xfId="44449" xr:uid="{00000000-0005-0000-0000-00001B000000}"/>
    <cellStyle name="Comma 4 2 2 5 2 3" xfId="2194" xr:uid="{00000000-0005-0000-0000-0000B9040000}"/>
    <cellStyle name="Comma 4 2 2 5 2 3 2" xfId="8353" xr:uid="{00000000-0005-0000-0000-0000B9040000}"/>
    <cellStyle name="Comma 4 2 2 5 2 3 2 2" xfId="19105" xr:uid="{00000000-0005-0000-0000-0000B9040000}"/>
    <cellStyle name="Comma 4 2 2 5 2 3 2 3" xfId="29857" xr:uid="{00000000-0005-0000-0000-0000B9040000}"/>
    <cellStyle name="Comma 4 2 2 5 2 3 2 4" xfId="40609" xr:uid="{00000000-0005-0000-0000-0000B9040000}"/>
    <cellStyle name="Comma 4 2 2 5 2 3 2 5" xfId="51361" xr:uid="{00000000-0005-0000-0000-0000B9040000}"/>
    <cellStyle name="Comma 4 2 2 5 2 3 3" xfId="12961" xr:uid="{00000000-0005-0000-0000-0000B9040000}"/>
    <cellStyle name="Comma 4 2 2 5 2 3 4" xfId="23713" xr:uid="{00000000-0005-0000-0000-0000B9040000}"/>
    <cellStyle name="Comma 4 2 2 5 2 3 5" xfId="34465" xr:uid="{00000000-0005-0000-0000-0000B9040000}"/>
    <cellStyle name="Comma 4 2 2 5 2 3 6" xfId="45217" xr:uid="{00000000-0005-0000-0000-0000B9040000}"/>
    <cellStyle name="Comma 4 2 2 5 2 4" xfId="3737" xr:uid="{00000000-0005-0000-0000-00001B000000}"/>
    <cellStyle name="Comma 4 2 2 5 2 4 2" xfId="9889" xr:uid="{00000000-0005-0000-0000-00001B000000}"/>
    <cellStyle name="Comma 4 2 2 5 2 4 2 2" xfId="20641" xr:uid="{00000000-0005-0000-0000-00001B000000}"/>
    <cellStyle name="Comma 4 2 2 5 2 4 2 3" xfId="31393" xr:uid="{00000000-0005-0000-0000-00001B000000}"/>
    <cellStyle name="Comma 4 2 2 5 2 4 2 4" xfId="42145" xr:uid="{00000000-0005-0000-0000-00001B000000}"/>
    <cellStyle name="Comma 4 2 2 5 2 4 2 5" xfId="52897" xr:uid="{00000000-0005-0000-0000-00001B000000}"/>
    <cellStyle name="Comma 4 2 2 5 2 4 3" xfId="14497" xr:uid="{00000000-0005-0000-0000-00001B000000}"/>
    <cellStyle name="Comma 4 2 2 5 2 4 4" xfId="25249" xr:uid="{00000000-0005-0000-0000-00001B000000}"/>
    <cellStyle name="Comma 4 2 2 5 2 4 5" xfId="36001" xr:uid="{00000000-0005-0000-0000-00001B000000}"/>
    <cellStyle name="Comma 4 2 2 5 2 4 6" xfId="46753" xr:uid="{00000000-0005-0000-0000-00001B000000}"/>
    <cellStyle name="Comma 4 2 2 5 2 5" xfId="5277" xr:uid="{00000000-0005-0000-0000-00001B000000}"/>
    <cellStyle name="Comma 4 2 2 5 2 5 2" xfId="16033" xr:uid="{00000000-0005-0000-0000-00001B000000}"/>
    <cellStyle name="Comma 4 2 2 5 2 5 3" xfId="26785" xr:uid="{00000000-0005-0000-0000-00001B000000}"/>
    <cellStyle name="Comma 4 2 2 5 2 5 4" xfId="37537" xr:uid="{00000000-0005-0000-0000-00001B000000}"/>
    <cellStyle name="Comma 4 2 2 5 2 5 5" xfId="48289" xr:uid="{00000000-0005-0000-0000-00001B000000}"/>
    <cellStyle name="Comma 4 2 2 5 2 6" xfId="6817" xr:uid="{00000000-0005-0000-0000-00001B000000}"/>
    <cellStyle name="Comma 4 2 2 5 2 6 2" xfId="17569" xr:uid="{00000000-0005-0000-0000-00001B000000}"/>
    <cellStyle name="Comma 4 2 2 5 2 6 3" xfId="28321" xr:uid="{00000000-0005-0000-0000-00001B000000}"/>
    <cellStyle name="Comma 4 2 2 5 2 6 4" xfId="39073" xr:uid="{00000000-0005-0000-0000-00001B000000}"/>
    <cellStyle name="Comma 4 2 2 5 2 6 5" xfId="49825" xr:uid="{00000000-0005-0000-0000-00001B000000}"/>
    <cellStyle name="Comma 4 2 2 5 2 7" xfId="11425" xr:uid="{00000000-0005-0000-0000-00001B000000}"/>
    <cellStyle name="Comma 4 2 2 5 2 8" xfId="22177" xr:uid="{00000000-0005-0000-0000-00001B000000}"/>
    <cellStyle name="Comma 4 2 2 5 2 9" xfId="32929" xr:uid="{00000000-0005-0000-0000-00001B000000}"/>
    <cellStyle name="Comma 4 2 2 5 3" xfId="1033" xr:uid="{00000000-0005-0000-0000-00001B000000}"/>
    <cellStyle name="Comma 4 2 2 5 3 2" xfId="2579" xr:uid="{00000000-0005-0000-0000-0000BB040000}"/>
    <cellStyle name="Comma 4 2 2 5 3 2 2" xfId="8737" xr:uid="{00000000-0005-0000-0000-0000BB040000}"/>
    <cellStyle name="Comma 4 2 2 5 3 2 2 2" xfId="19489" xr:uid="{00000000-0005-0000-0000-0000BB040000}"/>
    <cellStyle name="Comma 4 2 2 5 3 2 2 3" xfId="30241" xr:uid="{00000000-0005-0000-0000-0000BB040000}"/>
    <cellStyle name="Comma 4 2 2 5 3 2 2 4" xfId="40993" xr:uid="{00000000-0005-0000-0000-0000BB040000}"/>
    <cellStyle name="Comma 4 2 2 5 3 2 2 5" xfId="51745" xr:uid="{00000000-0005-0000-0000-0000BB040000}"/>
    <cellStyle name="Comma 4 2 2 5 3 2 3" xfId="13345" xr:uid="{00000000-0005-0000-0000-0000BB040000}"/>
    <cellStyle name="Comma 4 2 2 5 3 2 4" xfId="24097" xr:uid="{00000000-0005-0000-0000-0000BB040000}"/>
    <cellStyle name="Comma 4 2 2 5 3 2 5" xfId="34849" xr:uid="{00000000-0005-0000-0000-0000BB040000}"/>
    <cellStyle name="Comma 4 2 2 5 3 2 6" xfId="45601" xr:uid="{00000000-0005-0000-0000-0000BB040000}"/>
    <cellStyle name="Comma 4 2 2 5 3 3" xfId="4121" xr:uid="{00000000-0005-0000-0000-00001B000000}"/>
    <cellStyle name="Comma 4 2 2 5 3 3 2" xfId="10273" xr:uid="{00000000-0005-0000-0000-00001B000000}"/>
    <cellStyle name="Comma 4 2 2 5 3 3 2 2" xfId="21025" xr:uid="{00000000-0005-0000-0000-00001B000000}"/>
    <cellStyle name="Comma 4 2 2 5 3 3 2 3" xfId="31777" xr:uid="{00000000-0005-0000-0000-00001B000000}"/>
    <cellStyle name="Comma 4 2 2 5 3 3 2 4" xfId="42529" xr:uid="{00000000-0005-0000-0000-00001B000000}"/>
    <cellStyle name="Comma 4 2 2 5 3 3 2 5" xfId="53281" xr:uid="{00000000-0005-0000-0000-00001B000000}"/>
    <cellStyle name="Comma 4 2 2 5 3 3 3" xfId="14881" xr:uid="{00000000-0005-0000-0000-00001B000000}"/>
    <cellStyle name="Comma 4 2 2 5 3 3 4" xfId="25633" xr:uid="{00000000-0005-0000-0000-00001B000000}"/>
    <cellStyle name="Comma 4 2 2 5 3 3 5" xfId="36385" xr:uid="{00000000-0005-0000-0000-00001B000000}"/>
    <cellStyle name="Comma 4 2 2 5 3 3 6" xfId="47137" xr:uid="{00000000-0005-0000-0000-00001B000000}"/>
    <cellStyle name="Comma 4 2 2 5 3 4" xfId="5665" xr:uid="{00000000-0005-0000-0000-00001B000000}"/>
    <cellStyle name="Comma 4 2 2 5 3 4 2" xfId="16417" xr:uid="{00000000-0005-0000-0000-00001B000000}"/>
    <cellStyle name="Comma 4 2 2 5 3 4 3" xfId="27169" xr:uid="{00000000-0005-0000-0000-00001B000000}"/>
    <cellStyle name="Comma 4 2 2 5 3 4 4" xfId="37921" xr:uid="{00000000-0005-0000-0000-00001B000000}"/>
    <cellStyle name="Comma 4 2 2 5 3 4 5" xfId="48673" xr:uid="{00000000-0005-0000-0000-00001B000000}"/>
    <cellStyle name="Comma 4 2 2 5 3 5" xfId="7201" xr:uid="{00000000-0005-0000-0000-00001B000000}"/>
    <cellStyle name="Comma 4 2 2 5 3 5 2" xfId="17953" xr:uid="{00000000-0005-0000-0000-00001B000000}"/>
    <cellStyle name="Comma 4 2 2 5 3 5 3" xfId="28705" xr:uid="{00000000-0005-0000-0000-00001B000000}"/>
    <cellStyle name="Comma 4 2 2 5 3 5 4" xfId="39457" xr:uid="{00000000-0005-0000-0000-00001B000000}"/>
    <cellStyle name="Comma 4 2 2 5 3 5 5" xfId="50209" xr:uid="{00000000-0005-0000-0000-00001B000000}"/>
    <cellStyle name="Comma 4 2 2 5 3 6" xfId="11809" xr:uid="{00000000-0005-0000-0000-00001B000000}"/>
    <cellStyle name="Comma 4 2 2 5 3 7" xfId="22561" xr:uid="{00000000-0005-0000-0000-00001B000000}"/>
    <cellStyle name="Comma 4 2 2 5 3 8" xfId="33313" xr:uid="{00000000-0005-0000-0000-00001B000000}"/>
    <cellStyle name="Comma 4 2 2 5 3 9" xfId="44065" xr:uid="{00000000-0005-0000-0000-00001B000000}"/>
    <cellStyle name="Comma 4 2 2 5 4" xfId="1810" xr:uid="{00000000-0005-0000-0000-0000B8040000}"/>
    <cellStyle name="Comma 4 2 2 5 4 2" xfId="7969" xr:uid="{00000000-0005-0000-0000-0000B8040000}"/>
    <cellStyle name="Comma 4 2 2 5 4 2 2" xfId="18721" xr:uid="{00000000-0005-0000-0000-0000B8040000}"/>
    <cellStyle name="Comma 4 2 2 5 4 2 3" xfId="29473" xr:uid="{00000000-0005-0000-0000-0000B8040000}"/>
    <cellStyle name="Comma 4 2 2 5 4 2 4" xfId="40225" xr:uid="{00000000-0005-0000-0000-0000B8040000}"/>
    <cellStyle name="Comma 4 2 2 5 4 2 5" xfId="50977" xr:uid="{00000000-0005-0000-0000-0000B8040000}"/>
    <cellStyle name="Comma 4 2 2 5 4 3" xfId="12577" xr:uid="{00000000-0005-0000-0000-0000B8040000}"/>
    <cellStyle name="Comma 4 2 2 5 4 4" xfId="23329" xr:uid="{00000000-0005-0000-0000-0000B8040000}"/>
    <cellStyle name="Comma 4 2 2 5 4 5" xfId="34081" xr:uid="{00000000-0005-0000-0000-0000B8040000}"/>
    <cellStyle name="Comma 4 2 2 5 4 6" xfId="44833" xr:uid="{00000000-0005-0000-0000-0000B8040000}"/>
    <cellStyle name="Comma 4 2 2 5 5" xfId="3353" xr:uid="{00000000-0005-0000-0000-00001B000000}"/>
    <cellStyle name="Comma 4 2 2 5 5 2" xfId="9505" xr:uid="{00000000-0005-0000-0000-00001B000000}"/>
    <cellStyle name="Comma 4 2 2 5 5 2 2" xfId="20257" xr:uid="{00000000-0005-0000-0000-00001B000000}"/>
    <cellStyle name="Comma 4 2 2 5 5 2 3" xfId="31009" xr:uid="{00000000-0005-0000-0000-00001B000000}"/>
    <cellStyle name="Comma 4 2 2 5 5 2 4" xfId="41761" xr:uid="{00000000-0005-0000-0000-00001B000000}"/>
    <cellStyle name="Comma 4 2 2 5 5 2 5" xfId="52513" xr:uid="{00000000-0005-0000-0000-00001B000000}"/>
    <cellStyle name="Comma 4 2 2 5 5 3" xfId="14113" xr:uid="{00000000-0005-0000-0000-00001B000000}"/>
    <cellStyle name="Comma 4 2 2 5 5 4" xfId="24865" xr:uid="{00000000-0005-0000-0000-00001B000000}"/>
    <cellStyle name="Comma 4 2 2 5 5 5" xfId="35617" xr:uid="{00000000-0005-0000-0000-00001B000000}"/>
    <cellStyle name="Comma 4 2 2 5 5 6" xfId="46369" xr:uid="{00000000-0005-0000-0000-00001B000000}"/>
    <cellStyle name="Comma 4 2 2 5 6" xfId="4893" xr:uid="{00000000-0005-0000-0000-00001B000000}"/>
    <cellStyle name="Comma 4 2 2 5 6 2" xfId="15649" xr:uid="{00000000-0005-0000-0000-00001B000000}"/>
    <cellStyle name="Comma 4 2 2 5 6 3" xfId="26401" xr:uid="{00000000-0005-0000-0000-00001B000000}"/>
    <cellStyle name="Comma 4 2 2 5 6 4" xfId="37153" xr:uid="{00000000-0005-0000-0000-00001B000000}"/>
    <cellStyle name="Comma 4 2 2 5 6 5" xfId="47905" xr:uid="{00000000-0005-0000-0000-00001B000000}"/>
    <cellStyle name="Comma 4 2 2 5 7" xfId="6433" xr:uid="{00000000-0005-0000-0000-00001B000000}"/>
    <cellStyle name="Comma 4 2 2 5 7 2" xfId="17185" xr:uid="{00000000-0005-0000-0000-00001B000000}"/>
    <cellStyle name="Comma 4 2 2 5 7 3" xfId="27937" xr:uid="{00000000-0005-0000-0000-00001B000000}"/>
    <cellStyle name="Comma 4 2 2 5 7 4" xfId="38689" xr:uid="{00000000-0005-0000-0000-00001B000000}"/>
    <cellStyle name="Comma 4 2 2 5 7 5" xfId="49441" xr:uid="{00000000-0005-0000-0000-00001B000000}"/>
    <cellStyle name="Comma 4 2 2 5 8" xfId="11041" xr:uid="{00000000-0005-0000-0000-00001B000000}"/>
    <cellStyle name="Comma 4 2 2 5 9" xfId="21793" xr:uid="{00000000-0005-0000-0000-00001B000000}"/>
    <cellStyle name="Comma 4 2 2 6" xfId="317" xr:uid="{00000000-0005-0000-0000-00001B000000}"/>
    <cellStyle name="Comma 4 2 2 6 10" xfId="32609" xr:uid="{00000000-0005-0000-0000-00001B000000}"/>
    <cellStyle name="Comma 4 2 2 6 11" xfId="43361" xr:uid="{00000000-0005-0000-0000-00001B000000}"/>
    <cellStyle name="Comma 4 2 2 6 2" xfId="701" xr:uid="{00000000-0005-0000-0000-00001B000000}"/>
    <cellStyle name="Comma 4 2 2 6 2 10" xfId="43745" xr:uid="{00000000-0005-0000-0000-00001B000000}"/>
    <cellStyle name="Comma 4 2 2 6 2 2" xfId="1481" xr:uid="{00000000-0005-0000-0000-00001B000000}"/>
    <cellStyle name="Comma 4 2 2 6 2 2 2" xfId="3027" xr:uid="{00000000-0005-0000-0000-0000BE040000}"/>
    <cellStyle name="Comma 4 2 2 6 2 2 2 2" xfId="9185" xr:uid="{00000000-0005-0000-0000-0000BE040000}"/>
    <cellStyle name="Comma 4 2 2 6 2 2 2 2 2" xfId="19937" xr:uid="{00000000-0005-0000-0000-0000BE040000}"/>
    <cellStyle name="Comma 4 2 2 6 2 2 2 2 3" xfId="30689" xr:uid="{00000000-0005-0000-0000-0000BE040000}"/>
    <cellStyle name="Comma 4 2 2 6 2 2 2 2 4" xfId="41441" xr:uid="{00000000-0005-0000-0000-0000BE040000}"/>
    <cellStyle name="Comma 4 2 2 6 2 2 2 2 5" xfId="52193" xr:uid="{00000000-0005-0000-0000-0000BE040000}"/>
    <cellStyle name="Comma 4 2 2 6 2 2 2 3" xfId="13793" xr:uid="{00000000-0005-0000-0000-0000BE040000}"/>
    <cellStyle name="Comma 4 2 2 6 2 2 2 4" xfId="24545" xr:uid="{00000000-0005-0000-0000-0000BE040000}"/>
    <cellStyle name="Comma 4 2 2 6 2 2 2 5" xfId="35297" xr:uid="{00000000-0005-0000-0000-0000BE040000}"/>
    <cellStyle name="Comma 4 2 2 6 2 2 2 6" xfId="46049" xr:uid="{00000000-0005-0000-0000-0000BE040000}"/>
    <cellStyle name="Comma 4 2 2 6 2 2 3" xfId="4569" xr:uid="{00000000-0005-0000-0000-00001B000000}"/>
    <cellStyle name="Comma 4 2 2 6 2 2 3 2" xfId="10721" xr:uid="{00000000-0005-0000-0000-00001B000000}"/>
    <cellStyle name="Comma 4 2 2 6 2 2 3 2 2" xfId="21473" xr:uid="{00000000-0005-0000-0000-00001B000000}"/>
    <cellStyle name="Comma 4 2 2 6 2 2 3 2 3" xfId="32225" xr:uid="{00000000-0005-0000-0000-00001B000000}"/>
    <cellStyle name="Comma 4 2 2 6 2 2 3 2 4" xfId="42977" xr:uid="{00000000-0005-0000-0000-00001B000000}"/>
    <cellStyle name="Comma 4 2 2 6 2 2 3 2 5" xfId="53729" xr:uid="{00000000-0005-0000-0000-00001B000000}"/>
    <cellStyle name="Comma 4 2 2 6 2 2 3 3" xfId="15329" xr:uid="{00000000-0005-0000-0000-00001B000000}"/>
    <cellStyle name="Comma 4 2 2 6 2 2 3 4" xfId="26081" xr:uid="{00000000-0005-0000-0000-00001B000000}"/>
    <cellStyle name="Comma 4 2 2 6 2 2 3 5" xfId="36833" xr:uid="{00000000-0005-0000-0000-00001B000000}"/>
    <cellStyle name="Comma 4 2 2 6 2 2 3 6" xfId="47585" xr:uid="{00000000-0005-0000-0000-00001B000000}"/>
    <cellStyle name="Comma 4 2 2 6 2 2 4" xfId="6113" xr:uid="{00000000-0005-0000-0000-00001B000000}"/>
    <cellStyle name="Comma 4 2 2 6 2 2 4 2" xfId="16865" xr:uid="{00000000-0005-0000-0000-00001B000000}"/>
    <cellStyle name="Comma 4 2 2 6 2 2 4 3" xfId="27617" xr:uid="{00000000-0005-0000-0000-00001B000000}"/>
    <cellStyle name="Comma 4 2 2 6 2 2 4 4" xfId="38369" xr:uid="{00000000-0005-0000-0000-00001B000000}"/>
    <cellStyle name="Comma 4 2 2 6 2 2 4 5" xfId="49121" xr:uid="{00000000-0005-0000-0000-00001B000000}"/>
    <cellStyle name="Comma 4 2 2 6 2 2 5" xfId="7649" xr:uid="{00000000-0005-0000-0000-00001B000000}"/>
    <cellStyle name="Comma 4 2 2 6 2 2 5 2" xfId="18401" xr:uid="{00000000-0005-0000-0000-00001B000000}"/>
    <cellStyle name="Comma 4 2 2 6 2 2 5 3" xfId="29153" xr:uid="{00000000-0005-0000-0000-00001B000000}"/>
    <cellStyle name="Comma 4 2 2 6 2 2 5 4" xfId="39905" xr:uid="{00000000-0005-0000-0000-00001B000000}"/>
    <cellStyle name="Comma 4 2 2 6 2 2 5 5" xfId="50657" xr:uid="{00000000-0005-0000-0000-00001B000000}"/>
    <cellStyle name="Comma 4 2 2 6 2 2 6" xfId="12257" xr:uid="{00000000-0005-0000-0000-00001B000000}"/>
    <cellStyle name="Comma 4 2 2 6 2 2 7" xfId="23009" xr:uid="{00000000-0005-0000-0000-00001B000000}"/>
    <cellStyle name="Comma 4 2 2 6 2 2 8" xfId="33761" xr:uid="{00000000-0005-0000-0000-00001B000000}"/>
    <cellStyle name="Comma 4 2 2 6 2 2 9" xfId="44513" xr:uid="{00000000-0005-0000-0000-00001B000000}"/>
    <cellStyle name="Comma 4 2 2 6 2 3" xfId="2258" xr:uid="{00000000-0005-0000-0000-0000BD040000}"/>
    <cellStyle name="Comma 4 2 2 6 2 3 2" xfId="8417" xr:uid="{00000000-0005-0000-0000-0000BD040000}"/>
    <cellStyle name="Comma 4 2 2 6 2 3 2 2" xfId="19169" xr:uid="{00000000-0005-0000-0000-0000BD040000}"/>
    <cellStyle name="Comma 4 2 2 6 2 3 2 3" xfId="29921" xr:uid="{00000000-0005-0000-0000-0000BD040000}"/>
    <cellStyle name="Comma 4 2 2 6 2 3 2 4" xfId="40673" xr:uid="{00000000-0005-0000-0000-0000BD040000}"/>
    <cellStyle name="Comma 4 2 2 6 2 3 2 5" xfId="51425" xr:uid="{00000000-0005-0000-0000-0000BD040000}"/>
    <cellStyle name="Comma 4 2 2 6 2 3 3" xfId="13025" xr:uid="{00000000-0005-0000-0000-0000BD040000}"/>
    <cellStyle name="Comma 4 2 2 6 2 3 4" xfId="23777" xr:uid="{00000000-0005-0000-0000-0000BD040000}"/>
    <cellStyle name="Comma 4 2 2 6 2 3 5" xfId="34529" xr:uid="{00000000-0005-0000-0000-0000BD040000}"/>
    <cellStyle name="Comma 4 2 2 6 2 3 6" xfId="45281" xr:uid="{00000000-0005-0000-0000-0000BD040000}"/>
    <cellStyle name="Comma 4 2 2 6 2 4" xfId="3801" xr:uid="{00000000-0005-0000-0000-00001B000000}"/>
    <cellStyle name="Comma 4 2 2 6 2 4 2" xfId="9953" xr:uid="{00000000-0005-0000-0000-00001B000000}"/>
    <cellStyle name="Comma 4 2 2 6 2 4 2 2" xfId="20705" xr:uid="{00000000-0005-0000-0000-00001B000000}"/>
    <cellStyle name="Comma 4 2 2 6 2 4 2 3" xfId="31457" xr:uid="{00000000-0005-0000-0000-00001B000000}"/>
    <cellStyle name="Comma 4 2 2 6 2 4 2 4" xfId="42209" xr:uid="{00000000-0005-0000-0000-00001B000000}"/>
    <cellStyle name="Comma 4 2 2 6 2 4 2 5" xfId="52961" xr:uid="{00000000-0005-0000-0000-00001B000000}"/>
    <cellStyle name="Comma 4 2 2 6 2 4 3" xfId="14561" xr:uid="{00000000-0005-0000-0000-00001B000000}"/>
    <cellStyle name="Comma 4 2 2 6 2 4 4" xfId="25313" xr:uid="{00000000-0005-0000-0000-00001B000000}"/>
    <cellStyle name="Comma 4 2 2 6 2 4 5" xfId="36065" xr:uid="{00000000-0005-0000-0000-00001B000000}"/>
    <cellStyle name="Comma 4 2 2 6 2 4 6" xfId="46817" xr:uid="{00000000-0005-0000-0000-00001B000000}"/>
    <cellStyle name="Comma 4 2 2 6 2 5" xfId="5341" xr:uid="{00000000-0005-0000-0000-00001B000000}"/>
    <cellStyle name="Comma 4 2 2 6 2 5 2" xfId="16097" xr:uid="{00000000-0005-0000-0000-00001B000000}"/>
    <cellStyle name="Comma 4 2 2 6 2 5 3" xfId="26849" xr:uid="{00000000-0005-0000-0000-00001B000000}"/>
    <cellStyle name="Comma 4 2 2 6 2 5 4" xfId="37601" xr:uid="{00000000-0005-0000-0000-00001B000000}"/>
    <cellStyle name="Comma 4 2 2 6 2 5 5" xfId="48353" xr:uid="{00000000-0005-0000-0000-00001B000000}"/>
    <cellStyle name="Comma 4 2 2 6 2 6" xfId="6881" xr:uid="{00000000-0005-0000-0000-00001B000000}"/>
    <cellStyle name="Comma 4 2 2 6 2 6 2" xfId="17633" xr:uid="{00000000-0005-0000-0000-00001B000000}"/>
    <cellStyle name="Comma 4 2 2 6 2 6 3" xfId="28385" xr:uid="{00000000-0005-0000-0000-00001B000000}"/>
    <cellStyle name="Comma 4 2 2 6 2 6 4" xfId="39137" xr:uid="{00000000-0005-0000-0000-00001B000000}"/>
    <cellStyle name="Comma 4 2 2 6 2 6 5" xfId="49889" xr:uid="{00000000-0005-0000-0000-00001B000000}"/>
    <cellStyle name="Comma 4 2 2 6 2 7" xfId="11489" xr:uid="{00000000-0005-0000-0000-00001B000000}"/>
    <cellStyle name="Comma 4 2 2 6 2 8" xfId="22241" xr:uid="{00000000-0005-0000-0000-00001B000000}"/>
    <cellStyle name="Comma 4 2 2 6 2 9" xfId="32993" xr:uid="{00000000-0005-0000-0000-00001B000000}"/>
    <cellStyle name="Comma 4 2 2 6 3" xfId="1097" xr:uid="{00000000-0005-0000-0000-00001B000000}"/>
    <cellStyle name="Comma 4 2 2 6 3 2" xfId="2643" xr:uid="{00000000-0005-0000-0000-0000BF040000}"/>
    <cellStyle name="Comma 4 2 2 6 3 2 2" xfId="8801" xr:uid="{00000000-0005-0000-0000-0000BF040000}"/>
    <cellStyle name="Comma 4 2 2 6 3 2 2 2" xfId="19553" xr:uid="{00000000-0005-0000-0000-0000BF040000}"/>
    <cellStyle name="Comma 4 2 2 6 3 2 2 3" xfId="30305" xr:uid="{00000000-0005-0000-0000-0000BF040000}"/>
    <cellStyle name="Comma 4 2 2 6 3 2 2 4" xfId="41057" xr:uid="{00000000-0005-0000-0000-0000BF040000}"/>
    <cellStyle name="Comma 4 2 2 6 3 2 2 5" xfId="51809" xr:uid="{00000000-0005-0000-0000-0000BF040000}"/>
    <cellStyle name="Comma 4 2 2 6 3 2 3" xfId="13409" xr:uid="{00000000-0005-0000-0000-0000BF040000}"/>
    <cellStyle name="Comma 4 2 2 6 3 2 4" xfId="24161" xr:uid="{00000000-0005-0000-0000-0000BF040000}"/>
    <cellStyle name="Comma 4 2 2 6 3 2 5" xfId="34913" xr:uid="{00000000-0005-0000-0000-0000BF040000}"/>
    <cellStyle name="Comma 4 2 2 6 3 2 6" xfId="45665" xr:uid="{00000000-0005-0000-0000-0000BF040000}"/>
    <cellStyle name="Comma 4 2 2 6 3 3" xfId="4185" xr:uid="{00000000-0005-0000-0000-00001B000000}"/>
    <cellStyle name="Comma 4 2 2 6 3 3 2" xfId="10337" xr:uid="{00000000-0005-0000-0000-00001B000000}"/>
    <cellStyle name="Comma 4 2 2 6 3 3 2 2" xfId="21089" xr:uid="{00000000-0005-0000-0000-00001B000000}"/>
    <cellStyle name="Comma 4 2 2 6 3 3 2 3" xfId="31841" xr:uid="{00000000-0005-0000-0000-00001B000000}"/>
    <cellStyle name="Comma 4 2 2 6 3 3 2 4" xfId="42593" xr:uid="{00000000-0005-0000-0000-00001B000000}"/>
    <cellStyle name="Comma 4 2 2 6 3 3 2 5" xfId="53345" xr:uid="{00000000-0005-0000-0000-00001B000000}"/>
    <cellStyle name="Comma 4 2 2 6 3 3 3" xfId="14945" xr:uid="{00000000-0005-0000-0000-00001B000000}"/>
    <cellStyle name="Comma 4 2 2 6 3 3 4" xfId="25697" xr:uid="{00000000-0005-0000-0000-00001B000000}"/>
    <cellStyle name="Comma 4 2 2 6 3 3 5" xfId="36449" xr:uid="{00000000-0005-0000-0000-00001B000000}"/>
    <cellStyle name="Comma 4 2 2 6 3 3 6" xfId="47201" xr:uid="{00000000-0005-0000-0000-00001B000000}"/>
    <cellStyle name="Comma 4 2 2 6 3 4" xfId="5729" xr:uid="{00000000-0005-0000-0000-00001B000000}"/>
    <cellStyle name="Comma 4 2 2 6 3 4 2" xfId="16481" xr:uid="{00000000-0005-0000-0000-00001B000000}"/>
    <cellStyle name="Comma 4 2 2 6 3 4 3" xfId="27233" xr:uid="{00000000-0005-0000-0000-00001B000000}"/>
    <cellStyle name="Comma 4 2 2 6 3 4 4" xfId="37985" xr:uid="{00000000-0005-0000-0000-00001B000000}"/>
    <cellStyle name="Comma 4 2 2 6 3 4 5" xfId="48737" xr:uid="{00000000-0005-0000-0000-00001B000000}"/>
    <cellStyle name="Comma 4 2 2 6 3 5" xfId="7265" xr:uid="{00000000-0005-0000-0000-00001B000000}"/>
    <cellStyle name="Comma 4 2 2 6 3 5 2" xfId="18017" xr:uid="{00000000-0005-0000-0000-00001B000000}"/>
    <cellStyle name="Comma 4 2 2 6 3 5 3" xfId="28769" xr:uid="{00000000-0005-0000-0000-00001B000000}"/>
    <cellStyle name="Comma 4 2 2 6 3 5 4" xfId="39521" xr:uid="{00000000-0005-0000-0000-00001B000000}"/>
    <cellStyle name="Comma 4 2 2 6 3 5 5" xfId="50273" xr:uid="{00000000-0005-0000-0000-00001B000000}"/>
    <cellStyle name="Comma 4 2 2 6 3 6" xfId="11873" xr:uid="{00000000-0005-0000-0000-00001B000000}"/>
    <cellStyle name="Comma 4 2 2 6 3 7" xfId="22625" xr:uid="{00000000-0005-0000-0000-00001B000000}"/>
    <cellStyle name="Comma 4 2 2 6 3 8" xfId="33377" xr:uid="{00000000-0005-0000-0000-00001B000000}"/>
    <cellStyle name="Comma 4 2 2 6 3 9" xfId="44129" xr:uid="{00000000-0005-0000-0000-00001B000000}"/>
    <cellStyle name="Comma 4 2 2 6 4" xfId="1874" xr:uid="{00000000-0005-0000-0000-0000BC040000}"/>
    <cellStyle name="Comma 4 2 2 6 4 2" xfId="8033" xr:uid="{00000000-0005-0000-0000-0000BC040000}"/>
    <cellStyle name="Comma 4 2 2 6 4 2 2" xfId="18785" xr:uid="{00000000-0005-0000-0000-0000BC040000}"/>
    <cellStyle name="Comma 4 2 2 6 4 2 3" xfId="29537" xr:uid="{00000000-0005-0000-0000-0000BC040000}"/>
    <cellStyle name="Comma 4 2 2 6 4 2 4" xfId="40289" xr:uid="{00000000-0005-0000-0000-0000BC040000}"/>
    <cellStyle name="Comma 4 2 2 6 4 2 5" xfId="51041" xr:uid="{00000000-0005-0000-0000-0000BC040000}"/>
    <cellStyle name="Comma 4 2 2 6 4 3" xfId="12641" xr:uid="{00000000-0005-0000-0000-0000BC040000}"/>
    <cellStyle name="Comma 4 2 2 6 4 4" xfId="23393" xr:uid="{00000000-0005-0000-0000-0000BC040000}"/>
    <cellStyle name="Comma 4 2 2 6 4 5" xfId="34145" xr:uid="{00000000-0005-0000-0000-0000BC040000}"/>
    <cellStyle name="Comma 4 2 2 6 4 6" xfId="44897" xr:uid="{00000000-0005-0000-0000-0000BC040000}"/>
    <cellStyle name="Comma 4 2 2 6 5" xfId="3417" xr:uid="{00000000-0005-0000-0000-00001B000000}"/>
    <cellStyle name="Comma 4 2 2 6 5 2" xfId="9569" xr:uid="{00000000-0005-0000-0000-00001B000000}"/>
    <cellStyle name="Comma 4 2 2 6 5 2 2" xfId="20321" xr:uid="{00000000-0005-0000-0000-00001B000000}"/>
    <cellStyle name="Comma 4 2 2 6 5 2 3" xfId="31073" xr:uid="{00000000-0005-0000-0000-00001B000000}"/>
    <cellStyle name="Comma 4 2 2 6 5 2 4" xfId="41825" xr:uid="{00000000-0005-0000-0000-00001B000000}"/>
    <cellStyle name="Comma 4 2 2 6 5 2 5" xfId="52577" xr:uid="{00000000-0005-0000-0000-00001B000000}"/>
    <cellStyle name="Comma 4 2 2 6 5 3" xfId="14177" xr:uid="{00000000-0005-0000-0000-00001B000000}"/>
    <cellStyle name="Comma 4 2 2 6 5 4" xfId="24929" xr:uid="{00000000-0005-0000-0000-00001B000000}"/>
    <cellStyle name="Comma 4 2 2 6 5 5" xfId="35681" xr:uid="{00000000-0005-0000-0000-00001B000000}"/>
    <cellStyle name="Comma 4 2 2 6 5 6" xfId="46433" xr:uid="{00000000-0005-0000-0000-00001B000000}"/>
    <cellStyle name="Comma 4 2 2 6 6" xfId="4957" xr:uid="{00000000-0005-0000-0000-00001B000000}"/>
    <cellStyle name="Comma 4 2 2 6 6 2" xfId="15713" xr:uid="{00000000-0005-0000-0000-00001B000000}"/>
    <cellStyle name="Comma 4 2 2 6 6 3" xfId="26465" xr:uid="{00000000-0005-0000-0000-00001B000000}"/>
    <cellStyle name="Comma 4 2 2 6 6 4" xfId="37217" xr:uid="{00000000-0005-0000-0000-00001B000000}"/>
    <cellStyle name="Comma 4 2 2 6 6 5" xfId="47969" xr:uid="{00000000-0005-0000-0000-00001B000000}"/>
    <cellStyle name="Comma 4 2 2 6 7" xfId="6497" xr:uid="{00000000-0005-0000-0000-00001B000000}"/>
    <cellStyle name="Comma 4 2 2 6 7 2" xfId="17249" xr:uid="{00000000-0005-0000-0000-00001B000000}"/>
    <cellStyle name="Comma 4 2 2 6 7 3" xfId="28001" xr:uid="{00000000-0005-0000-0000-00001B000000}"/>
    <cellStyle name="Comma 4 2 2 6 7 4" xfId="38753" xr:uid="{00000000-0005-0000-0000-00001B000000}"/>
    <cellStyle name="Comma 4 2 2 6 7 5" xfId="49505" xr:uid="{00000000-0005-0000-0000-00001B000000}"/>
    <cellStyle name="Comma 4 2 2 6 8" xfId="11105" xr:uid="{00000000-0005-0000-0000-00001B000000}"/>
    <cellStyle name="Comma 4 2 2 6 9" xfId="21857" xr:uid="{00000000-0005-0000-0000-00001B000000}"/>
    <cellStyle name="Comma 4 2 2 7" xfId="381" xr:uid="{00000000-0005-0000-0000-00001B000000}"/>
    <cellStyle name="Comma 4 2 2 7 10" xfId="32673" xr:uid="{00000000-0005-0000-0000-00001B000000}"/>
    <cellStyle name="Comma 4 2 2 7 11" xfId="43425" xr:uid="{00000000-0005-0000-0000-00001B000000}"/>
    <cellStyle name="Comma 4 2 2 7 2" xfId="765" xr:uid="{00000000-0005-0000-0000-00001B000000}"/>
    <cellStyle name="Comma 4 2 2 7 2 10" xfId="43809" xr:uid="{00000000-0005-0000-0000-00001B000000}"/>
    <cellStyle name="Comma 4 2 2 7 2 2" xfId="1545" xr:uid="{00000000-0005-0000-0000-00001B000000}"/>
    <cellStyle name="Comma 4 2 2 7 2 2 2" xfId="3091" xr:uid="{00000000-0005-0000-0000-0000C2040000}"/>
    <cellStyle name="Comma 4 2 2 7 2 2 2 2" xfId="9249" xr:uid="{00000000-0005-0000-0000-0000C2040000}"/>
    <cellStyle name="Comma 4 2 2 7 2 2 2 2 2" xfId="20001" xr:uid="{00000000-0005-0000-0000-0000C2040000}"/>
    <cellStyle name="Comma 4 2 2 7 2 2 2 2 3" xfId="30753" xr:uid="{00000000-0005-0000-0000-0000C2040000}"/>
    <cellStyle name="Comma 4 2 2 7 2 2 2 2 4" xfId="41505" xr:uid="{00000000-0005-0000-0000-0000C2040000}"/>
    <cellStyle name="Comma 4 2 2 7 2 2 2 2 5" xfId="52257" xr:uid="{00000000-0005-0000-0000-0000C2040000}"/>
    <cellStyle name="Comma 4 2 2 7 2 2 2 3" xfId="13857" xr:uid="{00000000-0005-0000-0000-0000C2040000}"/>
    <cellStyle name="Comma 4 2 2 7 2 2 2 4" xfId="24609" xr:uid="{00000000-0005-0000-0000-0000C2040000}"/>
    <cellStyle name="Comma 4 2 2 7 2 2 2 5" xfId="35361" xr:uid="{00000000-0005-0000-0000-0000C2040000}"/>
    <cellStyle name="Comma 4 2 2 7 2 2 2 6" xfId="46113" xr:uid="{00000000-0005-0000-0000-0000C2040000}"/>
    <cellStyle name="Comma 4 2 2 7 2 2 3" xfId="4633" xr:uid="{00000000-0005-0000-0000-00001B000000}"/>
    <cellStyle name="Comma 4 2 2 7 2 2 3 2" xfId="10785" xr:uid="{00000000-0005-0000-0000-00001B000000}"/>
    <cellStyle name="Comma 4 2 2 7 2 2 3 2 2" xfId="21537" xr:uid="{00000000-0005-0000-0000-00001B000000}"/>
    <cellStyle name="Comma 4 2 2 7 2 2 3 2 3" xfId="32289" xr:uid="{00000000-0005-0000-0000-00001B000000}"/>
    <cellStyle name="Comma 4 2 2 7 2 2 3 2 4" xfId="43041" xr:uid="{00000000-0005-0000-0000-00001B000000}"/>
    <cellStyle name="Comma 4 2 2 7 2 2 3 2 5" xfId="53793" xr:uid="{00000000-0005-0000-0000-00001B000000}"/>
    <cellStyle name="Comma 4 2 2 7 2 2 3 3" xfId="15393" xr:uid="{00000000-0005-0000-0000-00001B000000}"/>
    <cellStyle name="Comma 4 2 2 7 2 2 3 4" xfId="26145" xr:uid="{00000000-0005-0000-0000-00001B000000}"/>
    <cellStyle name="Comma 4 2 2 7 2 2 3 5" xfId="36897" xr:uid="{00000000-0005-0000-0000-00001B000000}"/>
    <cellStyle name="Comma 4 2 2 7 2 2 3 6" xfId="47649" xr:uid="{00000000-0005-0000-0000-00001B000000}"/>
    <cellStyle name="Comma 4 2 2 7 2 2 4" xfId="6177" xr:uid="{00000000-0005-0000-0000-00001B000000}"/>
    <cellStyle name="Comma 4 2 2 7 2 2 4 2" xfId="16929" xr:uid="{00000000-0005-0000-0000-00001B000000}"/>
    <cellStyle name="Comma 4 2 2 7 2 2 4 3" xfId="27681" xr:uid="{00000000-0005-0000-0000-00001B000000}"/>
    <cellStyle name="Comma 4 2 2 7 2 2 4 4" xfId="38433" xr:uid="{00000000-0005-0000-0000-00001B000000}"/>
    <cellStyle name="Comma 4 2 2 7 2 2 4 5" xfId="49185" xr:uid="{00000000-0005-0000-0000-00001B000000}"/>
    <cellStyle name="Comma 4 2 2 7 2 2 5" xfId="7713" xr:uid="{00000000-0005-0000-0000-00001B000000}"/>
    <cellStyle name="Comma 4 2 2 7 2 2 5 2" xfId="18465" xr:uid="{00000000-0005-0000-0000-00001B000000}"/>
    <cellStyle name="Comma 4 2 2 7 2 2 5 3" xfId="29217" xr:uid="{00000000-0005-0000-0000-00001B000000}"/>
    <cellStyle name="Comma 4 2 2 7 2 2 5 4" xfId="39969" xr:uid="{00000000-0005-0000-0000-00001B000000}"/>
    <cellStyle name="Comma 4 2 2 7 2 2 5 5" xfId="50721" xr:uid="{00000000-0005-0000-0000-00001B000000}"/>
    <cellStyle name="Comma 4 2 2 7 2 2 6" xfId="12321" xr:uid="{00000000-0005-0000-0000-00001B000000}"/>
    <cellStyle name="Comma 4 2 2 7 2 2 7" xfId="23073" xr:uid="{00000000-0005-0000-0000-00001B000000}"/>
    <cellStyle name="Comma 4 2 2 7 2 2 8" xfId="33825" xr:uid="{00000000-0005-0000-0000-00001B000000}"/>
    <cellStyle name="Comma 4 2 2 7 2 2 9" xfId="44577" xr:uid="{00000000-0005-0000-0000-00001B000000}"/>
    <cellStyle name="Comma 4 2 2 7 2 3" xfId="2322" xr:uid="{00000000-0005-0000-0000-0000C1040000}"/>
    <cellStyle name="Comma 4 2 2 7 2 3 2" xfId="8481" xr:uid="{00000000-0005-0000-0000-0000C1040000}"/>
    <cellStyle name="Comma 4 2 2 7 2 3 2 2" xfId="19233" xr:uid="{00000000-0005-0000-0000-0000C1040000}"/>
    <cellStyle name="Comma 4 2 2 7 2 3 2 3" xfId="29985" xr:uid="{00000000-0005-0000-0000-0000C1040000}"/>
    <cellStyle name="Comma 4 2 2 7 2 3 2 4" xfId="40737" xr:uid="{00000000-0005-0000-0000-0000C1040000}"/>
    <cellStyle name="Comma 4 2 2 7 2 3 2 5" xfId="51489" xr:uid="{00000000-0005-0000-0000-0000C1040000}"/>
    <cellStyle name="Comma 4 2 2 7 2 3 3" xfId="13089" xr:uid="{00000000-0005-0000-0000-0000C1040000}"/>
    <cellStyle name="Comma 4 2 2 7 2 3 4" xfId="23841" xr:uid="{00000000-0005-0000-0000-0000C1040000}"/>
    <cellStyle name="Comma 4 2 2 7 2 3 5" xfId="34593" xr:uid="{00000000-0005-0000-0000-0000C1040000}"/>
    <cellStyle name="Comma 4 2 2 7 2 3 6" xfId="45345" xr:uid="{00000000-0005-0000-0000-0000C1040000}"/>
    <cellStyle name="Comma 4 2 2 7 2 4" xfId="3865" xr:uid="{00000000-0005-0000-0000-00001B000000}"/>
    <cellStyle name="Comma 4 2 2 7 2 4 2" xfId="10017" xr:uid="{00000000-0005-0000-0000-00001B000000}"/>
    <cellStyle name="Comma 4 2 2 7 2 4 2 2" xfId="20769" xr:uid="{00000000-0005-0000-0000-00001B000000}"/>
    <cellStyle name="Comma 4 2 2 7 2 4 2 3" xfId="31521" xr:uid="{00000000-0005-0000-0000-00001B000000}"/>
    <cellStyle name="Comma 4 2 2 7 2 4 2 4" xfId="42273" xr:uid="{00000000-0005-0000-0000-00001B000000}"/>
    <cellStyle name="Comma 4 2 2 7 2 4 2 5" xfId="53025" xr:uid="{00000000-0005-0000-0000-00001B000000}"/>
    <cellStyle name="Comma 4 2 2 7 2 4 3" xfId="14625" xr:uid="{00000000-0005-0000-0000-00001B000000}"/>
    <cellStyle name="Comma 4 2 2 7 2 4 4" xfId="25377" xr:uid="{00000000-0005-0000-0000-00001B000000}"/>
    <cellStyle name="Comma 4 2 2 7 2 4 5" xfId="36129" xr:uid="{00000000-0005-0000-0000-00001B000000}"/>
    <cellStyle name="Comma 4 2 2 7 2 4 6" xfId="46881" xr:uid="{00000000-0005-0000-0000-00001B000000}"/>
    <cellStyle name="Comma 4 2 2 7 2 5" xfId="5405" xr:uid="{00000000-0005-0000-0000-00001B000000}"/>
    <cellStyle name="Comma 4 2 2 7 2 5 2" xfId="16161" xr:uid="{00000000-0005-0000-0000-00001B000000}"/>
    <cellStyle name="Comma 4 2 2 7 2 5 3" xfId="26913" xr:uid="{00000000-0005-0000-0000-00001B000000}"/>
    <cellStyle name="Comma 4 2 2 7 2 5 4" xfId="37665" xr:uid="{00000000-0005-0000-0000-00001B000000}"/>
    <cellStyle name="Comma 4 2 2 7 2 5 5" xfId="48417" xr:uid="{00000000-0005-0000-0000-00001B000000}"/>
    <cellStyle name="Comma 4 2 2 7 2 6" xfId="6945" xr:uid="{00000000-0005-0000-0000-00001B000000}"/>
    <cellStyle name="Comma 4 2 2 7 2 6 2" xfId="17697" xr:uid="{00000000-0005-0000-0000-00001B000000}"/>
    <cellStyle name="Comma 4 2 2 7 2 6 3" xfId="28449" xr:uid="{00000000-0005-0000-0000-00001B000000}"/>
    <cellStyle name="Comma 4 2 2 7 2 6 4" xfId="39201" xr:uid="{00000000-0005-0000-0000-00001B000000}"/>
    <cellStyle name="Comma 4 2 2 7 2 6 5" xfId="49953" xr:uid="{00000000-0005-0000-0000-00001B000000}"/>
    <cellStyle name="Comma 4 2 2 7 2 7" xfId="11553" xr:uid="{00000000-0005-0000-0000-00001B000000}"/>
    <cellStyle name="Comma 4 2 2 7 2 8" xfId="22305" xr:uid="{00000000-0005-0000-0000-00001B000000}"/>
    <cellStyle name="Comma 4 2 2 7 2 9" xfId="33057" xr:uid="{00000000-0005-0000-0000-00001B000000}"/>
    <cellStyle name="Comma 4 2 2 7 3" xfId="1161" xr:uid="{00000000-0005-0000-0000-00001B000000}"/>
    <cellStyle name="Comma 4 2 2 7 3 2" xfId="2707" xr:uid="{00000000-0005-0000-0000-0000C3040000}"/>
    <cellStyle name="Comma 4 2 2 7 3 2 2" xfId="8865" xr:uid="{00000000-0005-0000-0000-0000C3040000}"/>
    <cellStyle name="Comma 4 2 2 7 3 2 2 2" xfId="19617" xr:uid="{00000000-0005-0000-0000-0000C3040000}"/>
    <cellStyle name="Comma 4 2 2 7 3 2 2 3" xfId="30369" xr:uid="{00000000-0005-0000-0000-0000C3040000}"/>
    <cellStyle name="Comma 4 2 2 7 3 2 2 4" xfId="41121" xr:uid="{00000000-0005-0000-0000-0000C3040000}"/>
    <cellStyle name="Comma 4 2 2 7 3 2 2 5" xfId="51873" xr:uid="{00000000-0005-0000-0000-0000C3040000}"/>
    <cellStyle name="Comma 4 2 2 7 3 2 3" xfId="13473" xr:uid="{00000000-0005-0000-0000-0000C3040000}"/>
    <cellStyle name="Comma 4 2 2 7 3 2 4" xfId="24225" xr:uid="{00000000-0005-0000-0000-0000C3040000}"/>
    <cellStyle name="Comma 4 2 2 7 3 2 5" xfId="34977" xr:uid="{00000000-0005-0000-0000-0000C3040000}"/>
    <cellStyle name="Comma 4 2 2 7 3 2 6" xfId="45729" xr:uid="{00000000-0005-0000-0000-0000C3040000}"/>
    <cellStyle name="Comma 4 2 2 7 3 3" xfId="4249" xr:uid="{00000000-0005-0000-0000-00001B000000}"/>
    <cellStyle name="Comma 4 2 2 7 3 3 2" xfId="10401" xr:uid="{00000000-0005-0000-0000-00001B000000}"/>
    <cellStyle name="Comma 4 2 2 7 3 3 2 2" xfId="21153" xr:uid="{00000000-0005-0000-0000-00001B000000}"/>
    <cellStyle name="Comma 4 2 2 7 3 3 2 3" xfId="31905" xr:uid="{00000000-0005-0000-0000-00001B000000}"/>
    <cellStyle name="Comma 4 2 2 7 3 3 2 4" xfId="42657" xr:uid="{00000000-0005-0000-0000-00001B000000}"/>
    <cellStyle name="Comma 4 2 2 7 3 3 2 5" xfId="53409" xr:uid="{00000000-0005-0000-0000-00001B000000}"/>
    <cellStyle name="Comma 4 2 2 7 3 3 3" xfId="15009" xr:uid="{00000000-0005-0000-0000-00001B000000}"/>
    <cellStyle name="Comma 4 2 2 7 3 3 4" xfId="25761" xr:uid="{00000000-0005-0000-0000-00001B000000}"/>
    <cellStyle name="Comma 4 2 2 7 3 3 5" xfId="36513" xr:uid="{00000000-0005-0000-0000-00001B000000}"/>
    <cellStyle name="Comma 4 2 2 7 3 3 6" xfId="47265" xr:uid="{00000000-0005-0000-0000-00001B000000}"/>
    <cellStyle name="Comma 4 2 2 7 3 4" xfId="5793" xr:uid="{00000000-0005-0000-0000-00001B000000}"/>
    <cellStyle name="Comma 4 2 2 7 3 4 2" xfId="16545" xr:uid="{00000000-0005-0000-0000-00001B000000}"/>
    <cellStyle name="Comma 4 2 2 7 3 4 3" xfId="27297" xr:uid="{00000000-0005-0000-0000-00001B000000}"/>
    <cellStyle name="Comma 4 2 2 7 3 4 4" xfId="38049" xr:uid="{00000000-0005-0000-0000-00001B000000}"/>
    <cellStyle name="Comma 4 2 2 7 3 4 5" xfId="48801" xr:uid="{00000000-0005-0000-0000-00001B000000}"/>
    <cellStyle name="Comma 4 2 2 7 3 5" xfId="7329" xr:uid="{00000000-0005-0000-0000-00001B000000}"/>
    <cellStyle name="Comma 4 2 2 7 3 5 2" xfId="18081" xr:uid="{00000000-0005-0000-0000-00001B000000}"/>
    <cellStyle name="Comma 4 2 2 7 3 5 3" xfId="28833" xr:uid="{00000000-0005-0000-0000-00001B000000}"/>
    <cellStyle name="Comma 4 2 2 7 3 5 4" xfId="39585" xr:uid="{00000000-0005-0000-0000-00001B000000}"/>
    <cellStyle name="Comma 4 2 2 7 3 5 5" xfId="50337" xr:uid="{00000000-0005-0000-0000-00001B000000}"/>
    <cellStyle name="Comma 4 2 2 7 3 6" xfId="11937" xr:uid="{00000000-0005-0000-0000-00001B000000}"/>
    <cellStyle name="Comma 4 2 2 7 3 7" xfId="22689" xr:uid="{00000000-0005-0000-0000-00001B000000}"/>
    <cellStyle name="Comma 4 2 2 7 3 8" xfId="33441" xr:uid="{00000000-0005-0000-0000-00001B000000}"/>
    <cellStyle name="Comma 4 2 2 7 3 9" xfId="44193" xr:uid="{00000000-0005-0000-0000-00001B000000}"/>
    <cellStyle name="Comma 4 2 2 7 4" xfId="1938" xr:uid="{00000000-0005-0000-0000-0000C0040000}"/>
    <cellStyle name="Comma 4 2 2 7 4 2" xfId="8097" xr:uid="{00000000-0005-0000-0000-0000C0040000}"/>
    <cellStyle name="Comma 4 2 2 7 4 2 2" xfId="18849" xr:uid="{00000000-0005-0000-0000-0000C0040000}"/>
    <cellStyle name="Comma 4 2 2 7 4 2 3" xfId="29601" xr:uid="{00000000-0005-0000-0000-0000C0040000}"/>
    <cellStyle name="Comma 4 2 2 7 4 2 4" xfId="40353" xr:uid="{00000000-0005-0000-0000-0000C0040000}"/>
    <cellStyle name="Comma 4 2 2 7 4 2 5" xfId="51105" xr:uid="{00000000-0005-0000-0000-0000C0040000}"/>
    <cellStyle name="Comma 4 2 2 7 4 3" xfId="12705" xr:uid="{00000000-0005-0000-0000-0000C0040000}"/>
    <cellStyle name="Comma 4 2 2 7 4 4" xfId="23457" xr:uid="{00000000-0005-0000-0000-0000C0040000}"/>
    <cellStyle name="Comma 4 2 2 7 4 5" xfId="34209" xr:uid="{00000000-0005-0000-0000-0000C0040000}"/>
    <cellStyle name="Comma 4 2 2 7 4 6" xfId="44961" xr:uid="{00000000-0005-0000-0000-0000C0040000}"/>
    <cellStyle name="Comma 4 2 2 7 5" xfId="3481" xr:uid="{00000000-0005-0000-0000-00001B000000}"/>
    <cellStyle name="Comma 4 2 2 7 5 2" xfId="9633" xr:uid="{00000000-0005-0000-0000-00001B000000}"/>
    <cellStyle name="Comma 4 2 2 7 5 2 2" xfId="20385" xr:uid="{00000000-0005-0000-0000-00001B000000}"/>
    <cellStyle name="Comma 4 2 2 7 5 2 3" xfId="31137" xr:uid="{00000000-0005-0000-0000-00001B000000}"/>
    <cellStyle name="Comma 4 2 2 7 5 2 4" xfId="41889" xr:uid="{00000000-0005-0000-0000-00001B000000}"/>
    <cellStyle name="Comma 4 2 2 7 5 2 5" xfId="52641" xr:uid="{00000000-0005-0000-0000-00001B000000}"/>
    <cellStyle name="Comma 4 2 2 7 5 3" xfId="14241" xr:uid="{00000000-0005-0000-0000-00001B000000}"/>
    <cellStyle name="Comma 4 2 2 7 5 4" xfId="24993" xr:uid="{00000000-0005-0000-0000-00001B000000}"/>
    <cellStyle name="Comma 4 2 2 7 5 5" xfId="35745" xr:uid="{00000000-0005-0000-0000-00001B000000}"/>
    <cellStyle name="Comma 4 2 2 7 5 6" xfId="46497" xr:uid="{00000000-0005-0000-0000-00001B000000}"/>
    <cellStyle name="Comma 4 2 2 7 6" xfId="5021" xr:uid="{00000000-0005-0000-0000-00001B000000}"/>
    <cellStyle name="Comma 4 2 2 7 6 2" xfId="15777" xr:uid="{00000000-0005-0000-0000-00001B000000}"/>
    <cellStyle name="Comma 4 2 2 7 6 3" xfId="26529" xr:uid="{00000000-0005-0000-0000-00001B000000}"/>
    <cellStyle name="Comma 4 2 2 7 6 4" xfId="37281" xr:uid="{00000000-0005-0000-0000-00001B000000}"/>
    <cellStyle name="Comma 4 2 2 7 6 5" xfId="48033" xr:uid="{00000000-0005-0000-0000-00001B000000}"/>
    <cellStyle name="Comma 4 2 2 7 7" xfId="6561" xr:uid="{00000000-0005-0000-0000-00001B000000}"/>
    <cellStyle name="Comma 4 2 2 7 7 2" xfId="17313" xr:uid="{00000000-0005-0000-0000-00001B000000}"/>
    <cellStyle name="Comma 4 2 2 7 7 3" xfId="28065" xr:uid="{00000000-0005-0000-0000-00001B000000}"/>
    <cellStyle name="Comma 4 2 2 7 7 4" xfId="38817" xr:uid="{00000000-0005-0000-0000-00001B000000}"/>
    <cellStyle name="Comma 4 2 2 7 7 5" xfId="49569" xr:uid="{00000000-0005-0000-0000-00001B000000}"/>
    <cellStyle name="Comma 4 2 2 7 8" xfId="11169" xr:uid="{00000000-0005-0000-0000-00001B000000}"/>
    <cellStyle name="Comma 4 2 2 7 9" xfId="21921" xr:uid="{00000000-0005-0000-0000-00001B000000}"/>
    <cellStyle name="Comma 4 2 2 8" xfId="445" xr:uid="{00000000-0005-0000-0000-00001B000000}"/>
    <cellStyle name="Comma 4 2 2 8 10" xfId="43489" xr:uid="{00000000-0005-0000-0000-00001B000000}"/>
    <cellStyle name="Comma 4 2 2 8 2" xfId="1225" xr:uid="{00000000-0005-0000-0000-00001B000000}"/>
    <cellStyle name="Comma 4 2 2 8 2 2" xfId="2771" xr:uid="{00000000-0005-0000-0000-0000C5040000}"/>
    <cellStyle name="Comma 4 2 2 8 2 2 2" xfId="8929" xr:uid="{00000000-0005-0000-0000-0000C5040000}"/>
    <cellStyle name="Comma 4 2 2 8 2 2 2 2" xfId="19681" xr:uid="{00000000-0005-0000-0000-0000C5040000}"/>
    <cellStyle name="Comma 4 2 2 8 2 2 2 3" xfId="30433" xr:uid="{00000000-0005-0000-0000-0000C5040000}"/>
    <cellStyle name="Comma 4 2 2 8 2 2 2 4" xfId="41185" xr:uid="{00000000-0005-0000-0000-0000C5040000}"/>
    <cellStyle name="Comma 4 2 2 8 2 2 2 5" xfId="51937" xr:uid="{00000000-0005-0000-0000-0000C5040000}"/>
    <cellStyle name="Comma 4 2 2 8 2 2 3" xfId="13537" xr:uid="{00000000-0005-0000-0000-0000C5040000}"/>
    <cellStyle name="Comma 4 2 2 8 2 2 4" xfId="24289" xr:uid="{00000000-0005-0000-0000-0000C5040000}"/>
    <cellStyle name="Comma 4 2 2 8 2 2 5" xfId="35041" xr:uid="{00000000-0005-0000-0000-0000C5040000}"/>
    <cellStyle name="Comma 4 2 2 8 2 2 6" xfId="45793" xr:uid="{00000000-0005-0000-0000-0000C5040000}"/>
    <cellStyle name="Comma 4 2 2 8 2 3" xfId="4313" xr:uid="{00000000-0005-0000-0000-00001B000000}"/>
    <cellStyle name="Comma 4 2 2 8 2 3 2" xfId="10465" xr:uid="{00000000-0005-0000-0000-00001B000000}"/>
    <cellStyle name="Comma 4 2 2 8 2 3 2 2" xfId="21217" xr:uid="{00000000-0005-0000-0000-00001B000000}"/>
    <cellStyle name="Comma 4 2 2 8 2 3 2 3" xfId="31969" xr:uid="{00000000-0005-0000-0000-00001B000000}"/>
    <cellStyle name="Comma 4 2 2 8 2 3 2 4" xfId="42721" xr:uid="{00000000-0005-0000-0000-00001B000000}"/>
    <cellStyle name="Comma 4 2 2 8 2 3 2 5" xfId="53473" xr:uid="{00000000-0005-0000-0000-00001B000000}"/>
    <cellStyle name="Comma 4 2 2 8 2 3 3" xfId="15073" xr:uid="{00000000-0005-0000-0000-00001B000000}"/>
    <cellStyle name="Comma 4 2 2 8 2 3 4" xfId="25825" xr:uid="{00000000-0005-0000-0000-00001B000000}"/>
    <cellStyle name="Comma 4 2 2 8 2 3 5" xfId="36577" xr:uid="{00000000-0005-0000-0000-00001B000000}"/>
    <cellStyle name="Comma 4 2 2 8 2 3 6" xfId="47329" xr:uid="{00000000-0005-0000-0000-00001B000000}"/>
    <cellStyle name="Comma 4 2 2 8 2 4" xfId="5857" xr:uid="{00000000-0005-0000-0000-00001B000000}"/>
    <cellStyle name="Comma 4 2 2 8 2 4 2" xfId="16609" xr:uid="{00000000-0005-0000-0000-00001B000000}"/>
    <cellStyle name="Comma 4 2 2 8 2 4 3" xfId="27361" xr:uid="{00000000-0005-0000-0000-00001B000000}"/>
    <cellStyle name="Comma 4 2 2 8 2 4 4" xfId="38113" xr:uid="{00000000-0005-0000-0000-00001B000000}"/>
    <cellStyle name="Comma 4 2 2 8 2 4 5" xfId="48865" xr:uid="{00000000-0005-0000-0000-00001B000000}"/>
    <cellStyle name="Comma 4 2 2 8 2 5" xfId="7393" xr:uid="{00000000-0005-0000-0000-00001B000000}"/>
    <cellStyle name="Comma 4 2 2 8 2 5 2" xfId="18145" xr:uid="{00000000-0005-0000-0000-00001B000000}"/>
    <cellStyle name="Comma 4 2 2 8 2 5 3" xfId="28897" xr:uid="{00000000-0005-0000-0000-00001B000000}"/>
    <cellStyle name="Comma 4 2 2 8 2 5 4" xfId="39649" xr:uid="{00000000-0005-0000-0000-00001B000000}"/>
    <cellStyle name="Comma 4 2 2 8 2 5 5" xfId="50401" xr:uid="{00000000-0005-0000-0000-00001B000000}"/>
    <cellStyle name="Comma 4 2 2 8 2 6" xfId="12001" xr:uid="{00000000-0005-0000-0000-00001B000000}"/>
    <cellStyle name="Comma 4 2 2 8 2 7" xfId="22753" xr:uid="{00000000-0005-0000-0000-00001B000000}"/>
    <cellStyle name="Comma 4 2 2 8 2 8" xfId="33505" xr:uid="{00000000-0005-0000-0000-00001B000000}"/>
    <cellStyle name="Comma 4 2 2 8 2 9" xfId="44257" xr:uid="{00000000-0005-0000-0000-00001B000000}"/>
    <cellStyle name="Comma 4 2 2 8 3" xfId="2002" xr:uid="{00000000-0005-0000-0000-0000C4040000}"/>
    <cellStyle name="Comma 4 2 2 8 3 2" xfId="8161" xr:uid="{00000000-0005-0000-0000-0000C4040000}"/>
    <cellStyle name="Comma 4 2 2 8 3 2 2" xfId="18913" xr:uid="{00000000-0005-0000-0000-0000C4040000}"/>
    <cellStyle name="Comma 4 2 2 8 3 2 3" xfId="29665" xr:uid="{00000000-0005-0000-0000-0000C4040000}"/>
    <cellStyle name="Comma 4 2 2 8 3 2 4" xfId="40417" xr:uid="{00000000-0005-0000-0000-0000C4040000}"/>
    <cellStyle name="Comma 4 2 2 8 3 2 5" xfId="51169" xr:uid="{00000000-0005-0000-0000-0000C4040000}"/>
    <cellStyle name="Comma 4 2 2 8 3 3" xfId="12769" xr:uid="{00000000-0005-0000-0000-0000C4040000}"/>
    <cellStyle name="Comma 4 2 2 8 3 4" xfId="23521" xr:uid="{00000000-0005-0000-0000-0000C4040000}"/>
    <cellStyle name="Comma 4 2 2 8 3 5" xfId="34273" xr:uid="{00000000-0005-0000-0000-0000C4040000}"/>
    <cellStyle name="Comma 4 2 2 8 3 6" xfId="45025" xr:uid="{00000000-0005-0000-0000-0000C4040000}"/>
    <cellStyle name="Comma 4 2 2 8 4" xfId="3545" xr:uid="{00000000-0005-0000-0000-00001B000000}"/>
    <cellStyle name="Comma 4 2 2 8 4 2" xfId="9697" xr:uid="{00000000-0005-0000-0000-00001B000000}"/>
    <cellStyle name="Comma 4 2 2 8 4 2 2" xfId="20449" xr:uid="{00000000-0005-0000-0000-00001B000000}"/>
    <cellStyle name="Comma 4 2 2 8 4 2 3" xfId="31201" xr:uid="{00000000-0005-0000-0000-00001B000000}"/>
    <cellStyle name="Comma 4 2 2 8 4 2 4" xfId="41953" xr:uid="{00000000-0005-0000-0000-00001B000000}"/>
    <cellStyle name="Comma 4 2 2 8 4 2 5" xfId="52705" xr:uid="{00000000-0005-0000-0000-00001B000000}"/>
    <cellStyle name="Comma 4 2 2 8 4 3" xfId="14305" xr:uid="{00000000-0005-0000-0000-00001B000000}"/>
    <cellStyle name="Comma 4 2 2 8 4 4" xfId="25057" xr:uid="{00000000-0005-0000-0000-00001B000000}"/>
    <cellStyle name="Comma 4 2 2 8 4 5" xfId="35809" xr:uid="{00000000-0005-0000-0000-00001B000000}"/>
    <cellStyle name="Comma 4 2 2 8 4 6" xfId="46561" xr:uid="{00000000-0005-0000-0000-00001B000000}"/>
    <cellStyle name="Comma 4 2 2 8 5" xfId="5085" xr:uid="{00000000-0005-0000-0000-00001B000000}"/>
    <cellStyle name="Comma 4 2 2 8 5 2" xfId="15841" xr:uid="{00000000-0005-0000-0000-00001B000000}"/>
    <cellStyle name="Comma 4 2 2 8 5 3" xfId="26593" xr:uid="{00000000-0005-0000-0000-00001B000000}"/>
    <cellStyle name="Comma 4 2 2 8 5 4" xfId="37345" xr:uid="{00000000-0005-0000-0000-00001B000000}"/>
    <cellStyle name="Comma 4 2 2 8 5 5" xfId="48097" xr:uid="{00000000-0005-0000-0000-00001B000000}"/>
    <cellStyle name="Comma 4 2 2 8 6" xfId="6625" xr:uid="{00000000-0005-0000-0000-00001B000000}"/>
    <cellStyle name="Comma 4 2 2 8 6 2" xfId="17377" xr:uid="{00000000-0005-0000-0000-00001B000000}"/>
    <cellStyle name="Comma 4 2 2 8 6 3" xfId="28129" xr:uid="{00000000-0005-0000-0000-00001B000000}"/>
    <cellStyle name="Comma 4 2 2 8 6 4" xfId="38881" xr:uid="{00000000-0005-0000-0000-00001B000000}"/>
    <cellStyle name="Comma 4 2 2 8 6 5" xfId="49633" xr:uid="{00000000-0005-0000-0000-00001B000000}"/>
    <cellStyle name="Comma 4 2 2 8 7" xfId="11233" xr:uid="{00000000-0005-0000-0000-00001B000000}"/>
    <cellStyle name="Comma 4 2 2 8 8" xfId="21985" xr:uid="{00000000-0005-0000-0000-00001B000000}"/>
    <cellStyle name="Comma 4 2 2 8 9" xfId="32737" xr:uid="{00000000-0005-0000-0000-00001B000000}"/>
    <cellStyle name="Comma 4 2 2 9" xfId="841" xr:uid="{00000000-0005-0000-0000-00001B000000}"/>
    <cellStyle name="Comma 4 2 2 9 2" xfId="2387" xr:uid="{00000000-0005-0000-0000-0000C6040000}"/>
    <cellStyle name="Comma 4 2 2 9 2 2" xfId="8545" xr:uid="{00000000-0005-0000-0000-0000C6040000}"/>
    <cellStyle name="Comma 4 2 2 9 2 2 2" xfId="19297" xr:uid="{00000000-0005-0000-0000-0000C6040000}"/>
    <cellStyle name="Comma 4 2 2 9 2 2 3" xfId="30049" xr:uid="{00000000-0005-0000-0000-0000C6040000}"/>
    <cellStyle name="Comma 4 2 2 9 2 2 4" xfId="40801" xr:uid="{00000000-0005-0000-0000-0000C6040000}"/>
    <cellStyle name="Comma 4 2 2 9 2 2 5" xfId="51553" xr:uid="{00000000-0005-0000-0000-0000C6040000}"/>
    <cellStyle name="Comma 4 2 2 9 2 3" xfId="13153" xr:uid="{00000000-0005-0000-0000-0000C6040000}"/>
    <cellStyle name="Comma 4 2 2 9 2 4" xfId="23905" xr:uid="{00000000-0005-0000-0000-0000C6040000}"/>
    <cellStyle name="Comma 4 2 2 9 2 5" xfId="34657" xr:uid="{00000000-0005-0000-0000-0000C6040000}"/>
    <cellStyle name="Comma 4 2 2 9 2 6" xfId="45409" xr:uid="{00000000-0005-0000-0000-0000C6040000}"/>
    <cellStyle name="Comma 4 2 2 9 3" xfId="3929" xr:uid="{00000000-0005-0000-0000-00001B000000}"/>
    <cellStyle name="Comma 4 2 2 9 3 2" xfId="10081" xr:uid="{00000000-0005-0000-0000-00001B000000}"/>
    <cellStyle name="Comma 4 2 2 9 3 2 2" xfId="20833" xr:uid="{00000000-0005-0000-0000-00001B000000}"/>
    <cellStyle name="Comma 4 2 2 9 3 2 3" xfId="31585" xr:uid="{00000000-0005-0000-0000-00001B000000}"/>
    <cellStyle name="Comma 4 2 2 9 3 2 4" xfId="42337" xr:uid="{00000000-0005-0000-0000-00001B000000}"/>
    <cellStyle name="Comma 4 2 2 9 3 2 5" xfId="53089" xr:uid="{00000000-0005-0000-0000-00001B000000}"/>
    <cellStyle name="Comma 4 2 2 9 3 3" xfId="14689" xr:uid="{00000000-0005-0000-0000-00001B000000}"/>
    <cellStyle name="Comma 4 2 2 9 3 4" xfId="25441" xr:uid="{00000000-0005-0000-0000-00001B000000}"/>
    <cellStyle name="Comma 4 2 2 9 3 5" xfId="36193" xr:uid="{00000000-0005-0000-0000-00001B000000}"/>
    <cellStyle name="Comma 4 2 2 9 3 6" xfId="46945" xr:uid="{00000000-0005-0000-0000-00001B000000}"/>
    <cellStyle name="Comma 4 2 2 9 4" xfId="5473" xr:uid="{00000000-0005-0000-0000-00001B000000}"/>
    <cellStyle name="Comma 4 2 2 9 4 2" xfId="16225" xr:uid="{00000000-0005-0000-0000-00001B000000}"/>
    <cellStyle name="Comma 4 2 2 9 4 3" xfId="26977" xr:uid="{00000000-0005-0000-0000-00001B000000}"/>
    <cellStyle name="Comma 4 2 2 9 4 4" xfId="37729" xr:uid="{00000000-0005-0000-0000-00001B000000}"/>
    <cellStyle name="Comma 4 2 2 9 4 5" xfId="48481" xr:uid="{00000000-0005-0000-0000-00001B000000}"/>
    <cellStyle name="Comma 4 2 2 9 5" xfId="7009" xr:uid="{00000000-0005-0000-0000-00001B000000}"/>
    <cellStyle name="Comma 4 2 2 9 5 2" xfId="17761" xr:uid="{00000000-0005-0000-0000-00001B000000}"/>
    <cellStyle name="Comma 4 2 2 9 5 3" xfId="28513" xr:uid="{00000000-0005-0000-0000-00001B000000}"/>
    <cellStyle name="Comma 4 2 2 9 5 4" xfId="39265" xr:uid="{00000000-0005-0000-0000-00001B000000}"/>
    <cellStyle name="Comma 4 2 2 9 5 5" xfId="50017" xr:uid="{00000000-0005-0000-0000-00001B000000}"/>
    <cellStyle name="Comma 4 2 2 9 6" xfId="11617" xr:uid="{00000000-0005-0000-0000-00001B000000}"/>
    <cellStyle name="Comma 4 2 2 9 7" xfId="22369" xr:uid="{00000000-0005-0000-0000-00001B000000}"/>
    <cellStyle name="Comma 4 2 2 9 8" xfId="33121" xr:uid="{00000000-0005-0000-0000-00001B000000}"/>
    <cellStyle name="Comma 4 2 2 9 9" xfId="43873" xr:uid="{00000000-0005-0000-0000-00001B000000}"/>
    <cellStyle name="Comma 4 2 3" xfId="54" xr:uid="{00000000-0005-0000-0000-00001A000000}"/>
    <cellStyle name="Comma 4 2 3 10" xfId="3177" xr:uid="{00000000-0005-0000-0000-00001A000000}"/>
    <cellStyle name="Comma 4 2 3 10 2" xfId="9329" xr:uid="{00000000-0005-0000-0000-00001A000000}"/>
    <cellStyle name="Comma 4 2 3 10 2 2" xfId="20081" xr:uid="{00000000-0005-0000-0000-00001A000000}"/>
    <cellStyle name="Comma 4 2 3 10 2 3" xfId="30833" xr:uid="{00000000-0005-0000-0000-00001A000000}"/>
    <cellStyle name="Comma 4 2 3 10 2 4" xfId="41585" xr:uid="{00000000-0005-0000-0000-00001A000000}"/>
    <cellStyle name="Comma 4 2 3 10 2 5" xfId="52337" xr:uid="{00000000-0005-0000-0000-00001A000000}"/>
    <cellStyle name="Comma 4 2 3 10 3" xfId="13937" xr:uid="{00000000-0005-0000-0000-00001A000000}"/>
    <cellStyle name="Comma 4 2 3 10 4" xfId="24689" xr:uid="{00000000-0005-0000-0000-00001A000000}"/>
    <cellStyle name="Comma 4 2 3 10 5" xfId="35441" xr:uid="{00000000-0005-0000-0000-00001A000000}"/>
    <cellStyle name="Comma 4 2 3 10 6" xfId="46193" xr:uid="{00000000-0005-0000-0000-00001A000000}"/>
    <cellStyle name="Comma 4 2 3 11" xfId="4717" xr:uid="{00000000-0005-0000-0000-00001A000000}"/>
    <cellStyle name="Comma 4 2 3 11 2" xfId="15473" xr:uid="{00000000-0005-0000-0000-00001A000000}"/>
    <cellStyle name="Comma 4 2 3 11 3" xfId="26225" xr:uid="{00000000-0005-0000-0000-00001A000000}"/>
    <cellStyle name="Comma 4 2 3 11 4" xfId="36977" xr:uid="{00000000-0005-0000-0000-00001A000000}"/>
    <cellStyle name="Comma 4 2 3 11 5" xfId="47729" xr:uid="{00000000-0005-0000-0000-00001A000000}"/>
    <cellStyle name="Comma 4 2 3 12" xfId="6257" xr:uid="{00000000-0005-0000-0000-00001A000000}"/>
    <cellStyle name="Comma 4 2 3 12 2" xfId="17009" xr:uid="{00000000-0005-0000-0000-00001A000000}"/>
    <cellStyle name="Comma 4 2 3 12 3" xfId="27761" xr:uid="{00000000-0005-0000-0000-00001A000000}"/>
    <cellStyle name="Comma 4 2 3 12 4" xfId="38513" xr:uid="{00000000-0005-0000-0000-00001A000000}"/>
    <cellStyle name="Comma 4 2 3 12 5" xfId="49265" xr:uid="{00000000-0005-0000-0000-00001A000000}"/>
    <cellStyle name="Comma 4 2 3 13" xfId="10865" xr:uid="{00000000-0005-0000-0000-00001A000000}"/>
    <cellStyle name="Comma 4 2 3 14" xfId="21617" xr:uid="{00000000-0005-0000-0000-00001A000000}"/>
    <cellStyle name="Comma 4 2 3 15" xfId="32369" xr:uid="{00000000-0005-0000-0000-00001A000000}"/>
    <cellStyle name="Comma 4 2 3 16" xfId="43121" xr:uid="{00000000-0005-0000-0000-00001A000000}"/>
    <cellStyle name="Comma 4 2 3 2" xfId="118" xr:uid="{00000000-0005-0000-0000-00001A000000}"/>
    <cellStyle name="Comma 4 2 3 2 10" xfId="32433" xr:uid="{00000000-0005-0000-0000-00001A000000}"/>
    <cellStyle name="Comma 4 2 3 2 11" xfId="43185" xr:uid="{00000000-0005-0000-0000-00001A000000}"/>
    <cellStyle name="Comma 4 2 3 2 2" xfId="525" xr:uid="{00000000-0005-0000-0000-00001A000000}"/>
    <cellStyle name="Comma 4 2 3 2 2 10" xfId="43569" xr:uid="{00000000-0005-0000-0000-00001A000000}"/>
    <cellStyle name="Comma 4 2 3 2 2 2" xfId="1305" xr:uid="{00000000-0005-0000-0000-00001A000000}"/>
    <cellStyle name="Comma 4 2 3 2 2 2 2" xfId="2851" xr:uid="{00000000-0005-0000-0000-0000CA040000}"/>
    <cellStyle name="Comma 4 2 3 2 2 2 2 2" xfId="9009" xr:uid="{00000000-0005-0000-0000-0000CA040000}"/>
    <cellStyle name="Comma 4 2 3 2 2 2 2 2 2" xfId="19761" xr:uid="{00000000-0005-0000-0000-0000CA040000}"/>
    <cellStyle name="Comma 4 2 3 2 2 2 2 2 3" xfId="30513" xr:uid="{00000000-0005-0000-0000-0000CA040000}"/>
    <cellStyle name="Comma 4 2 3 2 2 2 2 2 4" xfId="41265" xr:uid="{00000000-0005-0000-0000-0000CA040000}"/>
    <cellStyle name="Comma 4 2 3 2 2 2 2 2 5" xfId="52017" xr:uid="{00000000-0005-0000-0000-0000CA040000}"/>
    <cellStyle name="Comma 4 2 3 2 2 2 2 3" xfId="13617" xr:uid="{00000000-0005-0000-0000-0000CA040000}"/>
    <cellStyle name="Comma 4 2 3 2 2 2 2 4" xfId="24369" xr:uid="{00000000-0005-0000-0000-0000CA040000}"/>
    <cellStyle name="Comma 4 2 3 2 2 2 2 5" xfId="35121" xr:uid="{00000000-0005-0000-0000-0000CA040000}"/>
    <cellStyle name="Comma 4 2 3 2 2 2 2 6" xfId="45873" xr:uid="{00000000-0005-0000-0000-0000CA040000}"/>
    <cellStyle name="Comma 4 2 3 2 2 2 3" xfId="4393" xr:uid="{00000000-0005-0000-0000-00001A000000}"/>
    <cellStyle name="Comma 4 2 3 2 2 2 3 2" xfId="10545" xr:uid="{00000000-0005-0000-0000-00001A000000}"/>
    <cellStyle name="Comma 4 2 3 2 2 2 3 2 2" xfId="21297" xr:uid="{00000000-0005-0000-0000-00001A000000}"/>
    <cellStyle name="Comma 4 2 3 2 2 2 3 2 3" xfId="32049" xr:uid="{00000000-0005-0000-0000-00001A000000}"/>
    <cellStyle name="Comma 4 2 3 2 2 2 3 2 4" xfId="42801" xr:uid="{00000000-0005-0000-0000-00001A000000}"/>
    <cellStyle name="Comma 4 2 3 2 2 2 3 2 5" xfId="53553" xr:uid="{00000000-0005-0000-0000-00001A000000}"/>
    <cellStyle name="Comma 4 2 3 2 2 2 3 3" xfId="15153" xr:uid="{00000000-0005-0000-0000-00001A000000}"/>
    <cellStyle name="Comma 4 2 3 2 2 2 3 4" xfId="25905" xr:uid="{00000000-0005-0000-0000-00001A000000}"/>
    <cellStyle name="Comma 4 2 3 2 2 2 3 5" xfId="36657" xr:uid="{00000000-0005-0000-0000-00001A000000}"/>
    <cellStyle name="Comma 4 2 3 2 2 2 3 6" xfId="47409" xr:uid="{00000000-0005-0000-0000-00001A000000}"/>
    <cellStyle name="Comma 4 2 3 2 2 2 4" xfId="5937" xr:uid="{00000000-0005-0000-0000-00001A000000}"/>
    <cellStyle name="Comma 4 2 3 2 2 2 4 2" xfId="16689" xr:uid="{00000000-0005-0000-0000-00001A000000}"/>
    <cellStyle name="Comma 4 2 3 2 2 2 4 3" xfId="27441" xr:uid="{00000000-0005-0000-0000-00001A000000}"/>
    <cellStyle name="Comma 4 2 3 2 2 2 4 4" xfId="38193" xr:uid="{00000000-0005-0000-0000-00001A000000}"/>
    <cellStyle name="Comma 4 2 3 2 2 2 4 5" xfId="48945" xr:uid="{00000000-0005-0000-0000-00001A000000}"/>
    <cellStyle name="Comma 4 2 3 2 2 2 5" xfId="7473" xr:uid="{00000000-0005-0000-0000-00001A000000}"/>
    <cellStyle name="Comma 4 2 3 2 2 2 5 2" xfId="18225" xr:uid="{00000000-0005-0000-0000-00001A000000}"/>
    <cellStyle name="Comma 4 2 3 2 2 2 5 3" xfId="28977" xr:uid="{00000000-0005-0000-0000-00001A000000}"/>
    <cellStyle name="Comma 4 2 3 2 2 2 5 4" xfId="39729" xr:uid="{00000000-0005-0000-0000-00001A000000}"/>
    <cellStyle name="Comma 4 2 3 2 2 2 5 5" xfId="50481" xr:uid="{00000000-0005-0000-0000-00001A000000}"/>
    <cellStyle name="Comma 4 2 3 2 2 2 6" xfId="12081" xr:uid="{00000000-0005-0000-0000-00001A000000}"/>
    <cellStyle name="Comma 4 2 3 2 2 2 7" xfId="22833" xr:uid="{00000000-0005-0000-0000-00001A000000}"/>
    <cellStyle name="Comma 4 2 3 2 2 2 8" xfId="33585" xr:uid="{00000000-0005-0000-0000-00001A000000}"/>
    <cellStyle name="Comma 4 2 3 2 2 2 9" xfId="44337" xr:uid="{00000000-0005-0000-0000-00001A000000}"/>
    <cellStyle name="Comma 4 2 3 2 2 3" xfId="2082" xr:uid="{00000000-0005-0000-0000-0000C9040000}"/>
    <cellStyle name="Comma 4 2 3 2 2 3 2" xfId="8241" xr:uid="{00000000-0005-0000-0000-0000C9040000}"/>
    <cellStyle name="Comma 4 2 3 2 2 3 2 2" xfId="18993" xr:uid="{00000000-0005-0000-0000-0000C9040000}"/>
    <cellStyle name="Comma 4 2 3 2 2 3 2 3" xfId="29745" xr:uid="{00000000-0005-0000-0000-0000C9040000}"/>
    <cellStyle name="Comma 4 2 3 2 2 3 2 4" xfId="40497" xr:uid="{00000000-0005-0000-0000-0000C9040000}"/>
    <cellStyle name="Comma 4 2 3 2 2 3 2 5" xfId="51249" xr:uid="{00000000-0005-0000-0000-0000C9040000}"/>
    <cellStyle name="Comma 4 2 3 2 2 3 3" xfId="12849" xr:uid="{00000000-0005-0000-0000-0000C9040000}"/>
    <cellStyle name="Comma 4 2 3 2 2 3 4" xfId="23601" xr:uid="{00000000-0005-0000-0000-0000C9040000}"/>
    <cellStyle name="Comma 4 2 3 2 2 3 5" xfId="34353" xr:uid="{00000000-0005-0000-0000-0000C9040000}"/>
    <cellStyle name="Comma 4 2 3 2 2 3 6" xfId="45105" xr:uid="{00000000-0005-0000-0000-0000C9040000}"/>
    <cellStyle name="Comma 4 2 3 2 2 4" xfId="3625" xr:uid="{00000000-0005-0000-0000-00001A000000}"/>
    <cellStyle name="Comma 4 2 3 2 2 4 2" xfId="9777" xr:uid="{00000000-0005-0000-0000-00001A000000}"/>
    <cellStyle name="Comma 4 2 3 2 2 4 2 2" xfId="20529" xr:uid="{00000000-0005-0000-0000-00001A000000}"/>
    <cellStyle name="Comma 4 2 3 2 2 4 2 3" xfId="31281" xr:uid="{00000000-0005-0000-0000-00001A000000}"/>
    <cellStyle name="Comma 4 2 3 2 2 4 2 4" xfId="42033" xr:uid="{00000000-0005-0000-0000-00001A000000}"/>
    <cellStyle name="Comma 4 2 3 2 2 4 2 5" xfId="52785" xr:uid="{00000000-0005-0000-0000-00001A000000}"/>
    <cellStyle name="Comma 4 2 3 2 2 4 3" xfId="14385" xr:uid="{00000000-0005-0000-0000-00001A000000}"/>
    <cellStyle name="Comma 4 2 3 2 2 4 4" xfId="25137" xr:uid="{00000000-0005-0000-0000-00001A000000}"/>
    <cellStyle name="Comma 4 2 3 2 2 4 5" xfId="35889" xr:uid="{00000000-0005-0000-0000-00001A000000}"/>
    <cellStyle name="Comma 4 2 3 2 2 4 6" xfId="46641" xr:uid="{00000000-0005-0000-0000-00001A000000}"/>
    <cellStyle name="Comma 4 2 3 2 2 5" xfId="5165" xr:uid="{00000000-0005-0000-0000-00001A000000}"/>
    <cellStyle name="Comma 4 2 3 2 2 5 2" xfId="15921" xr:uid="{00000000-0005-0000-0000-00001A000000}"/>
    <cellStyle name="Comma 4 2 3 2 2 5 3" xfId="26673" xr:uid="{00000000-0005-0000-0000-00001A000000}"/>
    <cellStyle name="Comma 4 2 3 2 2 5 4" xfId="37425" xr:uid="{00000000-0005-0000-0000-00001A000000}"/>
    <cellStyle name="Comma 4 2 3 2 2 5 5" xfId="48177" xr:uid="{00000000-0005-0000-0000-00001A000000}"/>
    <cellStyle name="Comma 4 2 3 2 2 6" xfId="6705" xr:uid="{00000000-0005-0000-0000-00001A000000}"/>
    <cellStyle name="Comma 4 2 3 2 2 6 2" xfId="17457" xr:uid="{00000000-0005-0000-0000-00001A000000}"/>
    <cellStyle name="Comma 4 2 3 2 2 6 3" xfId="28209" xr:uid="{00000000-0005-0000-0000-00001A000000}"/>
    <cellStyle name="Comma 4 2 3 2 2 6 4" xfId="38961" xr:uid="{00000000-0005-0000-0000-00001A000000}"/>
    <cellStyle name="Comma 4 2 3 2 2 6 5" xfId="49713" xr:uid="{00000000-0005-0000-0000-00001A000000}"/>
    <cellStyle name="Comma 4 2 3 2 2 7" xfId="11313" xr:uid="{00000000-0005-0000-0000-00001A000000}"/>
    <cellStyle name="Comma 4 2 3 2 2 8" xfId="22065" xr:uid="{00000000-0005-0000-0000-00001A000000}"/>
    <cellStyle name="Comma 4 2 3 2 2 9" xfId="32817" xr:uid="{00000000-0005-0000-0000-00001A000000}"/>
    <cellStyle name="Comma 4 2 3 2 3" xfId="921" xr:uid="{00000000-0005-0000-0000-00001A000000}"/>
    <cellStyle name="Comma 4 2 3 2 3 2" xfId="2467" xr:uid="{00000000-0005-0000-0000-0000CB040000}"/>
    <cellStyle name="Comma 4 2 3 2 3 2 2" xfId="8625" xr:uid="{00000000-0005-0000-0000-0000CB040000}"/>
    <cellStyle name="Comma 4 2 3 2 3 2 2 2" xfId="19377" xr:uid="{00000000-0005-0000-0000-0000CB040000}"/>
    <cellStyle name="Comma 4 2 3 2 3 2 2 3" xfId="30129" xr:uid="{00000000-0005-0000-0000-0000CB040000}"/>
    <cellStyle name="Comma 4 2 3 2 3 2 2 4" xfId="40881" xr:uid="{00000000-0005-0000-0000-0000CB040000}"/>
    <cellStyle name="Comma 4 2 3 2 3 2 2 5" xfId="51633" xr:uid="{00000000-0005-0000-0000-0000CB040000}"/>
    <cellStyle name="Comma 4 2 3 2 3 2 3" xfId="13233" xr:uid="{00000000-0005-0000-0000-0000CB040000}"/>
    <cellStyle name="Comma 4 2 3 2 3 2 4" xfId="23985" xr:uid="{00000000-0005-0000-0000-0000CB040000}"/>
    <cellStyle name="Comma 4 2 3 2 3 2 5" xfId="34737" xr:uid="{00000000-0005-0000-0000-0000CB040000}"/>
    <cellStyle name="Comma 4 2 3 2 3 2 6" xfId="45489" xr:uid="{00000000-0005-0000-0000-0000CB040000}"/>
    <cellStyle name="Comma 4 2 3 2 3 3" xfId="4009" xr:uid="{00000000-0005-0000-0000-00001A000000}"/>
    <cellStyle name="Comma 4 2 3 2 3 3 2" xfId="10161" xr:uid="{00000000-0005-0000-0000-00001A000000}"/>
    <cellStyle name="Comma 4 2 3 2 3 3 2 2" xfId="20913" xr:uid="{00000000-0005-0000-0000-00001A000000}"/>
    <cellStyle name="Comma 4 2 3 2 3 3 2 3" xfId="31665" xr:uid="{00000000-0005-0000-0000-00001A000000}"/>
    <cellStyle name="Comma 4 2 3 2 3 3 2 4" xfId="42417" xr:uid="{00000000-0005-0000-0000-00001A000000}"/>
    <cellStyle name="Comma 4 2 3 2 3 3 2 5" xfId="53169" xr:uid="{00000000-0005-0000-0000-00001A000000}"/>
    <cellStyle name="Comma 4 2 3 2 3 3 3" xfId="14769" xr:uid="{00000000-0005-0000-0000-00001A000000}"/>
    <cellStyle name="Comma 4 2 3 2 3 3 4" xfId="25521" xr:uid="{00000000-0005-0000-0000-00001A000000}"/>
    <cellStyle name="Comma 4 2 3 2 3 3 5" xfId="36273" xr:uid="{00000000-0005-0000-0000-00001A000000}"/>
    <cellStyle name="Comma 4 2 3 2 3 3 6" xfId="47025" xr:uid="{00000000-0005-0000-0000-00001A000000}"/>
    <cellStyle name="Comma 4 2 3 2 3 4" xfId="5553" xr:uid="{00000000-0005-0000-0000-00001A000000}"/>
    <cellStyle name="Comma 4 2 3 2 3 4 2" xfId="16305" xr:uid="{00000000-0005-0000-0000-00001A000000}"/>
    <cellStyle name="Comma 4 2 3 2 3 4 3" xfId="27057" xr:uid="{00000000-0005-0000-0000-00001A000000}"/>
    <cellStyle name="Comma 4 2 3 2 3 4 4" xfId="37809" xr:uid="{00000000-0005-0000-0000-00001A000000}"/>
    <cellStyle name="Comma 4 2 3 2 3 4 5" xfId="48561" xr:uid="{00000000-0005-0000-0000-00001A000000}"/>
    <cellStyle name="Comma 4 2 3 2 3 5" xfId="7089" xr:uid="{00000000-0005-0000-0000-00001A000000}"/>
    <cellStyle name="Comma 4 2 3 2 3 5 2" xfId="17841" xr:uid="{00000000-0005-0000-0000-00001A000000}"/>
    <cellStyle name="Comma 4 2 3 2 3 5 3" xfId="28593" xr:uid="{00000000-0005-0000-0000-00001A000000}"/>
    <cellStyle name="Comma 4 2 3 2 3 5 4" xfId="39345" xr:uid="{00000000-0005-0000-0000-00001A000000}"/>
    <cellStyle name="Comma 4 2 3 2 3 5 5" xfId="50097" xr:uid="{00000000-0005-0000-0000-00001A000000}"/>
    <cellStyle name="Comma 4 2 3 2 3 6" xfId="11697" xr:uid="{00000000-0005-0000-0000-00001A000000}"/>
    <cellStyle name="Comma 4 2 3 2 3 7" xfId="22449" xr:uid="{00000000-0005-0000-0000-00001A000000}"/>
    <cellStyle name="Comma 4 2 3 2 3 8" xfId="33201" xr:uid="{00000000-0005-0000-0000-00001A000000}"/>
    <cellStyle name="Comma 4 2 3 2 3 9" xfId="43953" xr:uid="{00000000-0005-0000-0000-00001A000000}"/>
    <cellStyle name="Comma 4 2 3 2 4" xfId="1698" xr:uid="{00000000-0005-0000-0000-0000C8040000}"/>
    <cellStyle name="Comma 4 2 3 2 4 2" xfId="7857" xr:uid="{00000000-0005-0000-0000-0000C8040000}"/>
    <cellStyle name="Comma 4 2 3 2 4 2 2" xfId="18609" xr:uid="{00000000-0005-0000-0000-0000C8040000}"/>
    <cellStyle name="Comma 4 2 3 2 4 2 3" xfId="29361" xr:uid="{00000000-0005-0000-0000-0000C8040000}"/>
    <cellStyle name="Comma 4 2 3 2 4 2 4" xfId="40113" xr:uid="{00000000-0005-0000-0000-0000C8040000}"/>
    <cellStyle name="Comma 4 2 3 2 4 2 5" xfId="50865" xr:uid="{00000000-0005-0000-0000-0000C8040000}"/>
    <cellStyle name="Comma 4 2 3 2 4 3" xfId="12465" xr:uid="{00000000-0005-0000-0000-0000C8040000}"/>
    <cellStyle name="Comma 4 2 3 2 4 4" xfId="23217" xr:uid="{00000000-0005-0000-0000-0000C8040000}"/>
    <cellStyle name="Comma 4 2 3 2 4 5" xfId="33969" xr:uid="{00000000-0005-0000-0000-0000C8040000}"/>
    <cellStyle name="Comma 4 2 3 2 4 6" xfId="44721" xr:uid="{00000000-0005-0000-0000-0000C8040000}"/>
    <cellStyle name="Comma 4 2 3 2 5" xfId="3241" xr:uid="{00000000-0005-0000-0000-00001A000000}"/>
    <cellStyle name="Comma 4 2 3 2 5 2" xfId="9393" xr:uid="{00000000-0005-0000-0000-00001A000000}"/>
    <cellStyle name="Comma 4 2 3 2 5 2 2" xfId="20145" xr:uid="{00000000-0005-0000-0000-00001A000000}"/>
    <cellStyle name="Comma 4 2 3 2 5 2 3" xfId="30897" xr:uid="{00000000-0005-0000-0000-00001A000000}"/>
    <cellStyle name="Comma 4 2 3 2 5 2 4" xfId="41649" xr:uid="{00000000-0005-0000-0000-00001A000000}"/>
    <cellStyle name="Comma 4 2 3 2 5 2 5" xfId="52401" xr:uid="{00000000-0005-0000-0000-00001A000000}"/>
    <cellStyle name="Comma 4 2 3 2 5 3" xfId="14001" xr:uid="{00000000-0005-0000-0000-00001A000000}"/>
    <cellStyle name="Comma 4 2 3 2 5 4" xfId="24753" xr:uid="{00000000-0005-0000-0000-00001A000000}"/>
    <cellStyle name="Comma 4 2 3 2 5 5" xfId="35505" xr:uid="{00000000-0005-0000-0000-00001A000000}"/>
    <cellStyle name="Comma 4 2 3 2 5 6" xfId="46257" xr:uid="{00000000-0005-0000-0000-00001A000000}"/>
    <cellStyle name="Comma 4 2 3 2 6" xfId="4781" xr:uid="{00000000-0005-0000-0000-00001A000000}"/>
    <cellStyle name="Comma 4 2 3 2 6 2" xfId="15537" xr:uid="{00000000-0005-0000-0000-00001A000000}"/>
    <cellStyle name="Comma 4 2 3 2 6 3" xfId="26289" xr:uid="{00000000-0005-0000-0000-00001A000000}"/>
    <cellStyle name="Comma 4 2 3 2 6 4" xfId="37041" xr:uid="{00000000-0005-0000-0000-00001A000000}"/>
    <cellStyle name="Comma 4 2 3 2 6 5" xfId="47793" xr:uid="{00000000-0005-0000-0000-00001A000000}"/>
    <cellStyle name="Comma 4 2 3 2 7" xfId="6321" xr:uid="{00000000-0005-0000-0000-00001A000000}"/>
    <cellStyle name="Comma 4 2 3 2 7 2" xfId="17073" xr:uid="{00000000-0005-0000-0000-00001A000000}"/>
    <cellStyle name="Comma 4 2 3 2 7 3" xfId="27825" xr:uid="{00000000-0005-0000-0000-00001A000000}"/>
    <cellStyle name="Comma 4 2 3 2 7 4" xfId="38577" xr:uid="{00000000-0005-0000-0000-00001A000000}"/>
    <cellStyle name="Comma 4 2 3 2 7 5" xfId="49329" xr:uid="{00000000-0005-0000-0000-00001A000000}"/>
    <cellStyle name="Comma 4 2 3 2 8" xfId="10929" xr:uid="{00000000-0005-0000-0000-00001A000000}"/>
    <cellStyle name="Comma 4 2 3 2 9" xfId="21681" xr:uid="{00000000-0005-0000-0000-00001A000000}"/>
    <cellStyle name="Comma 4 2 3 3" xfId="182" xr:uid="{00000000-0005-0000-0000-000035000000}"/>
    <cellStyle name="Comma 4 2 3 3 10" xfId="32497" xr:uid="{00000000-0005-0000-0000-000035000000}"/>
    <cellStyle name="Comma 4 2 3 3 11" xfId="43249" xr:uid="{00000000-0005-0000-0000-000035000000}"/>
    <cellStyle name="Comma 4 2 3 3 2" xfId="589" xr:uid="{00000000-0005-0000-0000-000035000000}"/>
    <cellStyle name="Comma 4 2 3 3 2 10" xfId="43633" xr:uid="{00000000-0005-0000-0000-000035000000}"/>
    <cellStyle name="Comma 4 2 3 3 2 2" xfId="1369" xr:uid="{00000000-0005-0000-0000-000035000000}"/>
    <cellStyle name="Comma 4 2 3 3 2 2 2" xfId="2915" xr:uid="{00000000-0005-0000-0000-0000CE040000}"/>
    <cellStyle name="Comma 4 2 3 3 2 2 2 2" xfId="9073" xr:uid="{00000000-0005-0000-0000-0000CE040000}"/>
    <cellStyle name="Comma 4 2 3 3 2 2 2 2 2" xfId="19825" xr:uid="{00000000-0005-0000-0000-0000CE040000}"/>
    <cellStyle name="Comma 4 2 3 3 2 2 2 2 3" xfId="30577" xr:uid="{00000000-0005-0000-0000-0000CE040000}"/>
    <cellStyle name="Comma 4 2 3 3 2 2 2 2 4" xfId="41329" xr:uid="{00000000-0005-0000-0000-0000CE040000}"/>
    <cellStyle name="Comma 4 2 3 3 2 2 2 2 5" xfId="52081" xr:uid="{00000000-0005-0000-0000-0000CE040000}"/>
    <cellStyle name="Comma 4 2 3 3 2 2 2 3" xfId="13681" xr:uid="{00000000-0005-0000-0000-0000CE040000}"/>
    <cellStyle name="Comma 4 2 3 3 2 2 2 4" xfId="24433" xr:uid="{00000000-0005-0000-0000-0000CE040000}"/>
    <cellStyle name="Comma 4 2 3 3 2 2 2 5" xfId="35185" xr:uid="{00000000-0005-0000-0000-0000CE040000}"/>
    <cellStyle name="Comma 4 2 3 3 2 2 2 6" xfId="45937" xr:uid="{00000000-0005-0000-0000-0000CE040000}"/>
    <cellStyle name="Comma 4 2 3 3 2 2 3" xfId="4457" xr:uid="{00000000-0005-0000-0000-000035000000}"/>
    <cellStyle name="Comma 4 2 3 3 2 2 3 2" xfId="10609" xr:uid="{00000000-0005-0000-0000-000035000000}"/>
    <cellStyle name="Comma 4 2 3 3 2 2 3 2 2" xfId="21361" xr:uid="{00000000-0005-0000-0000-000035000000}"/>
    <cellStyle name="Comma 4 2 3 3 2 2 3 2 3" xfId="32113" xr:uid="{00000000-0005-0000-0000-000035000000}"/>
    <cellStyle name="Comma 4 2 3 3 2 2 3 2 4" xfId="42865" xr:uid="{00000000-0005-0000-0000-000035000000}"/>
    <cellStyle name="Comma 4 2 3 3 2 2 3 2 5" xfId="53617" xr:uid="{00000000-0005-0000-0000-000035000000}"/>
    <cellStyle name="Comma 4 2 3 3 2 2 3 3" xfId="15217" xr:uid="{00000000-0005-0000-0000-000035000000}"/>
    <cellStyle name="Comma 4 2 3 3 2 2 3 4" xfId="25969" xr:uid="{00000000-0005-0000-0000-000035000000}"/>
    <cellStyle name="Comma 4 2 3 3 2 2 3 5" xfId="36721" xr:uid="{00000000-0005-0000-0000-000035000000}"/>
    <cellStyle name="Comma 4 2 3 3 2 2 3 6" xfId="47473" xr:uid="{00000000-0005-0000-0000-000035000000}"/>
    <cellStyle name="Comma 4 2 3 3 2 2 4" xfId="6001" xr:uid="{00000000-0005-0000-0000-000035000000}"/>
    <cellStyle name="Comma 4 2 3 3 2 2 4 2" xfId="16753" xr:uid="{00000000-0005-0000-0000-000035000000}"/>
    <cellStyle name="Comma 4 2 3 3 2 2 4 3" xfId="27505" xr:uid="{00000000-0005-0000-0000-000035000000}"/>
    <cellStyle name="Comma 4 2 3 3 2 2 4 4" xfId="38257" xr:uid="{00000000-0005-0000-0000-000035000000}"/>
    <cellStyle name="Comma 4 2 3 3 2 2 4 5" xfId="49009" xr:uid="{00000000-0005-0000-0000-000035000000}"/>
    <cellStyle name="Comma 4 2 3 3 2 2 5" xfId="7537" xr:uid="{00000000-0005-0000-0000-000035000000}"/>
    <cellStyle name="Comma 4 2 3 3 2 2 5 2" xfId="18289" xr:uid="{00000000-0005-0000-0000-000035000000}"/>
    <cellStyle name="Comma 4 2 3 3 2 2 5 3" xfId="29041" xr:uid="{00000000-0005-0000-0000-000035000000}"/>
    <cellStyle name="Comma 4 2 3 3 2 2 5 4" xfId="39793" xr:uid="{00000000-0005-0000-0000-000035000000}"/>
    <cellStyle name="Comma 4 2 3 3 2 2 5 5" xfId="50545" xr:uid="{00000000-0005-0000-0000-000035000000}"/>
    <cellStyle name="Comma 4 2 3 3 2 2 6" xfId="12145" xr:uid="{00000000-0005-0000-0000-000035000000}"/>
    <cellStyle name="Comma 4 2 3 3 2 2 7" xfId="22897" xr:uid="{00000000-0005-0000-0000-000035000000}"/>
    <cellStyle name="Comma 4 2 3 3 2 2 8" xfId="33649" xr:uid="{00000000-0005-0000-0000-000035000000}"/>
    <cellStyle name="Comma 4 2 3 3 2 2 9" xfId="44401" xr:uid="{00000000-0005-0000-0000-000035000000}"/>
    <cellStyle name="Comma 4 2 3 3 2 3" xfId="2146" xr:uid="{00000000-0005-0000-0000-0000CD040000}"/>
    <cellStyle name="Comma 4 2 3 3 2 3 2" xfId="8305" xr:uid="{00000000-0005-0000-0000-0000CD040000}"/>
    <cellStyle name="Comma 4 2 3 3 2 3 2 2" xfId="19057" xr:uid="{00000000-0005-0000-0000-0000CD040000}"/>
    <cellStyle name="Comma 4 2 3 3 2 3 2 3" xfId="29809" xr:uid="{00000000-0005-0000-0000-0000CD040000}"/>
    <cellStyle name="Comma 4 2 3 3 2 3 2 4" xfId="40561" xr:uid="{00000000-0005-0000-0000-0000CD040000}"/>
    <cellStyle name="Comma 4 2 3 3 2 3 2 5" xfId="51313" xr:uid="{00000000-0005-0000-0000-0000CD040000}"/>
    <cellStyle name="Comma 4 2 3 3 2 3 3" xfId="12913" xr:uid="{00000000-0005-0000-0000-0000CD040000}"/>
    <cellStyle name="Comma 4 2 3 3 2 3 4" xfId="23665" xr:uid="{00000000-0005-0000-0000-0000CD040000}"/>
    <cellStyle name="Comma 4 2 3 3 2 3 5" xfId="34417" xr:uid="{00000000-0005-0000-0000-0000CD040000}"/>
    <cellStyle name="Comma 4 2 3 3 2 3 6" xfId="45169" xr:uid="{00000000-0005-0000-0000-0000CD040000}"/>
    <cellStyle name="Comma 4 2 3 3 2 4" xfId="3689" xr:uid="{00000000-0005-0000-0000-000035000000}"/>
    <cellStyle name="Comma 4 2 3 3 2 4 2" xfId="9841" xr:uid="{00000000-0005-0000-0000-000035000000}"/>
    <cellStyle name="Comma 4 2 3 3 2 4 2 2" xfId="20593" xr:uid="{00000000-0005-0000-0000-000035000000}"/>
    <cellStyle name="Comma 4 2 3 3 2 4 2 3" xfId="31345" xr:uid="{00000000-0005-0000-0000-000035000000}"/>
    <cellStyle name="Comma 4 2 3 3 2 4 2 4" xfId="42097" xr:uid="{00000000-0005-0000-0000-000035000000}"/>
    <cellStyle name="Comma 4 2 3 3 2 4 2 5" xfId="52849" xr:uid="{00000000-0005-0000-0000-000035000000}"/>
    <cellStyle name="Comma 4 2 3 3 2 4 3" xfId="14449" xr:uid="{00000000-0005-0000-0000-000035000000}"/>
    <cellStyle name="Comma 4 2 3 3 2 4 4" xfId="25201" xr:uid="{00000000-0005-0000-0000-000035000000}"/>
    <cellStyle name="Comma 4 2 3 3 2 4 5" xfId="35953" xr:uid="{00000000-0005-0000-0000-000035000000}"/>
    <cellStyle name="Comma 4 2 3 3 2 4 6" xfId="46705" xr:uid="{00000000-0005-0000-0000-000035000000}"/>
    <cellStyle name="Comma 4 2 3 3 2 5" xfId="5229" xr:uid="{00000000-0005-0000-0000-000035000000}"/>
    <cellStyle name="Comma 4 2 3 3 2 5 2" xfId="15985" xr:uid="{00000000-0005-0000-0000-000035000000}"/>
    <cellStyle name="Comma 4 2 3 3 2 5 3" xfId="26737" xr:uid="{00000000-0005-0000-0000-000035000000}"/>
    <cellStyle name="Comma 4 2 3 3 2 5 4" xfId="37489" xr:uid="{00000000-0005-0000-0000-000035000000}"/>
    <cellStyle name="Comma 4 2 3 3 2 5 5" xfId="48241" xr:uid="{00000000-0005-0000-0000-000035000000}"/>
    <cellStyle name="Comma 4 2 3 3 2 6" xfId="6769" xr:uid="{00000000-0005-0000-0000-000035000000}"/>
    <cellStyle name="Comma 4 2 3 3 2 6 2" xfId="17521" xr:uid="{00000000-0005-0000-0000-000035000000}"/>
    <cellStyle name="Comma 4 2 3 3 2 6 3" xfId="28273" xr:uid="{00000000-0005-0000-0000-000035000000}"/>
    <cellStyle name="Comma 4 2 3 3 2 6 4" xfId="39025" xr:uid="{00000000-0005-0000-0000-000035000000}"/>
    <cellStyle name="Comma 4 2 3 3 2 6 5" xfId="49777" xr:uid="{00000000-0005-0000-0000-000035000000}"/>
    <cellStyle name="Comma 4 2 3 3 2 7" xfId="11377" xr:uid="{00000000-0005-0000-0000-000035000000}"/>
    <cellStyle name="Comma 4 2 3 3 2 8" xfId="22129" xr:uid="{00000000-0005-0000-0000-000035000000}"/>
    <cellStyle name="Comma 4 2 3 3 2 9" xfId="32881" xr:uid="{00000000-0005-0000-0000-000035000000}"/>
    <cellStyle name="Comma 4 2 3 3 3" xfId="985" xr:uid="{00000000-0005-0000-0000-000035000000}"/>
    <cellStyle name="Comma 4 2 3 3 3 2" xfId="2531" xr:uid="{00000000-0005-0000-0000-0000CF040000}"/>
    <cellStyle name="Comma 4 2 3 3 3 2 2" xfId="8689" xr:uid="{00000000-0005-0000-0000-0000CF040000}"/>
    <cellStyle name="Comma 4 2 3 3 3 2 2 2" xfId="19441" xr:uid="{00000000-0005-0000-0000-0000CF040000}"/>
    <cellStyle name="Comma 4 2 3 3 3 2 2 3" xfId="30193" xr:uid="{00000000-0005-0000-0000-0000CF040000}"/>
    <cellStyle name="Comma 4 2 3 3 3 2 2 4" xfId="40945" xr:uid="{00000000-0005-0000-0000-0000CF040000}"/>
    <cellStyle name="Comma 4 2 3 3 3 2 2 5" xfId="51697" xr:uid="{00000000-0005-0000-0000-0000CF040000}"/>
    <cellStyle name="Comma 4 2 3 3 3 2 3" xfId="13297" xr:uid="{00000000-0005-0000-0000-0000CF040000}"/>
    <cellStyle name="Comma 4 2 3 3 3 2 4" xfId="24049" xr:uid="{00000000-0005-0000-0000-0000CF040000}"/>
    <cellStyle name="Comma 4 2 3 3 3 2 5" xfId="34801" xr:uid="{00000000-0005-0000-0000-0000CF040000}"/>
    <cellStyle name="Comma 4 2 3 3 3 2 6" xfId="45553" xr:uid="{00000000-0005-0000-0000-0000CF040000}"/>
    <cellStyle name="Comma 4 2 3 3 3 3" xfId="4073" xr:uid="{00000000-0005-0000-0000-000035000000}"/>
    <cellStyle name="Comma 4 2 3 3 3 3 2" xfId="10225" xr:uid="{00000000-0005-0000-0000-000035000000}"/>
    <cellStyle name="Comma 4 2 3 3 3 3 2 2" xfId="20977" xr:uid="{00000000-0005-0000-0000-000035000000}"/>
    <cellStyle name="Comma 4 2 3 3 3 3 2 3" xfId="31729" xr:uid="{00000000-0005-0000-0000-000035000000}"/>
    <cellStyle name="Comma 4 2 3 3 3 3 2 4" xfId="42481" xr:uid="{00000000-0005-0000-0000-000035000000}"/>
    <cellStyle name="Comma 4 2 3 3 3 3 2 5" xfId="53233" xr:uid="{00000000-0005-0000-0000-000035000000}"/>
    <cellStyle name="Comma 4 2 3 3 3 3 3" xfId="14833" xr:uid="{00000000-0005-0000-0000-000035000000}"/>
    <cellStyle name="Comma 4 2 3 3 3 3 4" xfId="25585" xr:uid="{00000000-0005-0000-0000-000035000000}"/>
    <cellStyle name="Comma 4 2 3 3 3 3 5" xfId="36337" xr:uid="{00000000-0005-0000-0000-000035000000}"/>
    <cellStyle name="Comma 4 2 3 3 3 3 6" xfId="47089" xr:uid="{00000000-0005-0000-0000-000035000000}"/>
    <cellStyle name="Comma 4 2 3 3 3 4" xfId="5617" xr:uid="{00000000-0005-0000-0000-000035000000}"/>
    <cellStyle name="Comma 4 2 3 3 3 4 2" xfId="16369" xr:uid="{00000000-0005-0000-0000-000035000000}"/>
    <cellStyle name="Comma 4 2 3 3 3 4 3" xfId="27121" xr:uid="{00000000-0005-0000-0000-000035000000}"/>
    <cellStyle name="Comma 4 2 3 3 3 4 4" xfId="37873" xr:uid="{00000000-0005-0000-0000-000035000000}"/>
    <cellStyle name="Comma 4 2 3 3 3 4 5" xfId="48625" xr:uid="{00000000-0005-0000-0000-000035000000}"/>
    <cellStyle name="Comma 4 2 3 3 3 5" xfId="7153" xr:uid="{00000000-0005-0000-0000-000035000000}"/>
    <cellStyle name="Comma 4 2 3 3 3 5 2" xfId="17905" xr:uid="{00000000-0005-0000-0000-000035000000}"/>
    <cellStyle name="Comma 4 2 3 3 3 5 3" xfId="28657" xr:uid="{00000000-0005-0000-0000-000035000000}"/>
    <cellStyle name="Comma 4 2 3 3 3 5 4" xfId="39409" xr:uid="{00000000-0005-0000-0000-000035000000}"/>
    <cellStyle name="Comma 4 2 3 3 3 5 5" xfId="50161" xr:uid="{00000000-0005-0000-0000-000035000000}"/>
    <cellStyle name="Comma 4 2 3 3 3 6" xfId="11761" xr:uid="{00000000-0005-0000-0000-000035000000}"/>
    <cellStyle name="Comma 4 2 3 3 3 7" xfId="22513" xr:uid="{00000000-0005-0000-0000-000035000000}"/>
    <cellStyle name="Comma 4 2 3 3 3 8" xfId="33265" xr:uid="{00000000-0005-0000-0000-000035000000}"/>
    <cellStyle name="Comma 4 2 3 3 3 9" xfId="44017" xr:uid="{00000000-0005-0000-0000-000035000000}"/>
    <cellStyle name="Comma 4 2 3 3 4" xfId="1762" xr:uid="{00000000-0005-0000-0000-0000CC040000}"/>
    <cellStyle name="Comma 4 2 3 3 4 2" xfId="7921" xr:uid="{00000000-0005-0000-0000-0000CC040000}"/>
    <cellStyle name="Comma 4 2 3 3 4 2 2" xfId="18673" xr:uid="{00000000-0005-0000-0000-0000CC040000}"/>
    <cellStyle name="Comma 4 2 3 3 4 2 3" xfId="29425" xr:uid="{00000000-0005-0000-0000-0000CC040000}"/>
    <cellStyle name="Comma 4 2 3 3 4 2 4" xfId="40177" xr:uid="{00000000-0005-0000-0000-0000CC040000}"/>
    <cellStyle name="Comma 4 2 3 3 4 2 5" xfId="50929" xr:uid="{00000000-0005-0000-0000-0000CC040000}"/>
    <cellStyle name="Comma 4 2 3 3 4 3" xfId="12529" xr:uid="{00000000-0005-0000-0000-0000CC040000}"/>
    <cellStyle name="Comma 4 2 3 3 4 4" xfId="23281" xr:uid="{00000000-0005-0000-0000-0000CC040000}"/>
    <cellStyle name="Comma 4 2 3 3 4 5" xfId="34033" xr:uid="{00000000-0005-0000-0000-0000CC040000}"/>
    <cellStyle name="Comma 4 2 3 3 4 6" xfId="44785" xr:uid="{00000000-0005-0000-0000-0000CC040000}"/>
    <cellStyle name="Comma 4 2 3 3 5" xfId="3305" xr:uid="{00000000-0005-0000-0000-000035000000}"/>
    <cellStyle name="Comma 4 2 3 3 5 2" xfId="9457" xr:uid="{00000000-0005-0000-0000-000035000000}"/>
    <cellStyle name="Comma 4 2 3 3 5 2 2" xfId="20209" xr:uid="{00000000-0005-0000-0000-000035000000}"/>
    <cellStyle name="Comma 4 2 3 3 5 2 3" xfId="30961" xr:uid="{00000000-0005-0000-0000-000035000000}"/>
    <cellStyle name="Comma 4 2 3 3 5 2 4" xfId="41713" xr:uid="{00000000-0005-0000-0000-000035000000}"/>
    <cellStyle name="Comma 4 2 3 3 5 2 5" xfId="52465" xr:uid="{00000000-0005-0000-0000-000035000000}"/>
    <cellStyle name="Comma 4 2 3 3 5 3" xfId="14065" xr:uid="{00000000-0005-0000-0000-000035000000}"/>
    <cellStyle name="Comma 4 2 3 3 5 4" xfId="24817" xr:uid="{00000000-0005-0000-0000-000035000000}"/>
    <cellStyle name="Comma 4 2 3 3 5 5" xfId="35569" xr:uid="{00000000-0005-0000-0000-000035000000}"/>
    <cellStyle name="Comma 4 2 3 3 5 6" xfId="46321" xr:uid="{00000000-0005-0000-0000-000035000000}"/>
    <cellStyle name="Comma 4 2 3 3 6" xfId="4845" xr:uid="{00000000-0005-0000-0000-000035000000}"/>
    <cellStyle name="Comma 4 2 3 3 6 2" xfId="15601" xr:uid="{00000000-0005-0000-0000-000035000000}"/>
    <cellStyle name="Comma 4 2 3 3 6 3" xfId="26353" xr:uid="{00000000-0005-0000-0000-000035000000}"/>
    <cellStyle name="Comma 4 2 3 3 6 4" xfId="37105" xr:uid="{00000000-0005-0000-0000-000035000000}"/>
    <cellStyle name="Comma 4 2 3 3 6 5" xfId="47857" xr:uid="{00000000-0005-0000-0000-000035000000}"/>
    <cellStyle name="Comma 4 2 3 3 7" xfId="6385" xr:uid="{00000000-0005-0000-0000-000035000000}"/>
    <cellStyle name="Comma 4 2 3 3 7 2" xfId="17137" xr:uid="{00000000-0005-0000-0000-000035000000}"/>
    <cellStyle name="Comma 4 2 3 3 7 3" xfId="27889" xr:uid="{00000000-0005-0000-0000-000035000000}"/>
    <cellStyle name="Comma 4 2 3 3 7 4" xfId="38641" xr:uid="{00000000-0005-0000-0000-000035000000}"/>
    <cellStyle name="Comma 4 2 3 3 7 5" xfId="49393" xr:uid="{00000000-0005-0000-0000-000035000000}"/>
    <cellStyle name="Comma 4 2 3 3 8" xfId="10993" xr:uid="{00000000-0005-0000-0000-000035000000}"/>
    <cellStyle name="Comma 4 2 3 3 9" xfId="21745" xr:uid="{00000000-0005-0000-0000-000035000000}"/>
    <cellStyle name="Comma 4 2 3 4" xfId="269" xr:uid="{00000000-0005-0000-0000-00001A000000}"/>
    <cellStyle name="Comma 4 2 3 4 10" xfId="32561" xr:uid="{00000000-0005-0000-0000-00001A000000}"/>
    <cellStyle name="Comma 4 2 3 4 11" xfId="43313" xr:uid="{00000000-0005-0000-0000-00001A000000}"/>
    <cellStyle name="Comma 4 2 3 4 2" xfId="653" xr:uid="{00000000-0005-0000-0000-00001A000000}"/>
    <cellStyle name="Comma 4 2 3 4 2 10" xfId="43697" xr:uid="{00000000-0005-0000-0000-00001A000000}"/>
    <cellStyle name="Comma 4 2 3 4 2 2" xfId="1433" xr:uid="{00000000-0005-0000-0000-00001A000000}"/>
    <cellStyle name="Comma 4 2 3 4 2 2 2" xfId="2979" xr:uid="{00000000-0005-0000-0000-0000D2040000}"/>
    <cellStyle name="Comma 4 2 3 4 2 2 2 2" xfId="9137" xr:uid="{00000000-0005-0000-0000-0000D2040000}"/>
    <cellStyle name="Comma 4 2 3 4 2 2 2 2 2" xfId="19889" xr:uid="{00000000-0005-0000-0000-0000D2040000}"/>
    <cellStyle name="Comma 4 2 3 4 2 2 2 2 3" xfId="30641" xr:uid="{00000000-0005-0000-0000-0000D2040000}"/>
    <cellStyle name="Comma 4 2 3 4 2 2 2 2 4" xfId="41393" xr:uid="{00000000-0005-0000-0000-0000D2040000}"/>
    <cellStyle name="Comma 4 2 3 4 2 2 2 2 5" xfId="52145" xr:uid="{00000000-0005-0000-0000-0000D2040000}"/>
    <cellStyle name="Comma 4 2 3 4 2 2 2 3" xfId="13745" xr:uid="{00000000-0005-0000-0000-0000D2040000}"/>
    <cellStyle name="Comma 4 2 3 4 2 2 2 4" xfId="24497" xr:uid="{00000000-0005-0000-0000-0000D2040000}"/>
    <cellStyle name="Comma 4 2 3 4 2 2 2 5" xfId="35249" xr:uid="{00000000-0005-0000-0000-0000D2040000}"/>
    <cellStyle name="Comma 4 2 3 4 2 2 2 6" xfId="46001" xr:uid="{00000000-0005-0000-0000-0000D2040000}"/>
    <cellStyle name="Comma 4 2 3 4 2 2 3" xfId="4521" xr:uid="{00000000-0005-0000-0000-00001A000000}"/>
    <cellStyle name="Comma 4 2 3 4 2 2 3 2" xfId="10673" xr:uid="{00000000-0005-0000-0000-00001A000000}"/>
    <cellStyle name="Comma 4 2 3 4 2 2 3 2 2" xfId="21425" xr:uid="{00000000-0005-0000-0000-00001A000000}"/>
    <cellStyle name="Comma 4 2 3 4 2 2 3 2 3" xfId="32177" xr:uid="{00000000-0005-0000-0000-00001A000000}"/>
    <cellStyle name="Comma 4 2 3 4 2 2 3 2 4" xfId="42929" xr:uid="{00000000-0005-0000-0000-00001A000000}"/>
    <cellStyle name="Comma 4 2 3 4 2 2 3 2 5" xfId="53681" xr:uid="{00000000-0005-0000-0000-00001A000000}"/>
    <cellStyle name="Comma 4 2 3 4 2 2 3 3" xfId="15281" xr:uid="{00000000-0005-0000-0000-00001A000000}"/>
    <cellStyle name="Comma 4 2 3 4 2 2 3 4" xfId="26033" xr:uid="{00000000-0005-0000-0000-00001A000000}"/>
    <cellStyle name="Comma 4 2 3 4 2 2 3 5" xfId="36785" xr:uid="{00000000-0005-0000-0000-00001A000000}"/>
    <cellStyle name="Comma 4 2 3 4 2 2 3 6" xfId="47537" xr:uid="{00000000-0005-0000-0000-00001A000000}"/>
    <cellStyle name="Comma 4 2 3 4 2 2 4" xfId="6065" xr:uid="{00000000-0005-0000-0000-00001A000000}"/>
    <cellStyle name="Comma 4 2 3 4 2 2 4 2" xfId="16817" xr:uid="{00000000-0005-0000-0000-00001A000000}"/>
    <cellStyle name="Comma 4 2 3 4 2 2 4 3" xfId="27569" xr:uid="{00000000-0005-0000-0000-00001A000000}"/>
    <cellStyle name="Comma 4 2 3 4 2 2 4 4" xfId="38321" xr:uid="{00000000-0005-0000-0000-00001A000000}"/>
    <cellStyle name="Comma 4 2 3 4 2 2 4 5" xfId="49073" xr:uid="{00000000-0005-0000-0000-00001A000000}"/>
    <cellStyle name="Comma 4 2 3 4 2 2 5" xfId="7601" xr:uid="{00000000-0005-0000-0000-00001A000000}"/>
    <cellStyle name="Comma 4 2 3 4 2 2 5 2" xfId="18353" xr:uid="{00000000-0005-0000-0000-00001A000000}"/>
    <cellStyle name="Comma 4 2 3 4 2 2 5 3" xfId="29105" xr:uid="{00000000-0005-0000-0000-00001A000000}"/>
    <cellStyle name="Comma 4 2 3 4 2 2 5 4" xfId="39857" xr:uid="{00000000-0005-0000-0000-00001A000000}"/>
    <cellStyle name="Comma 4 2 3 4 2 2 5 5" xfId="50609" xr:uid="{00000000-0005-0000-0000-00001A000000}"/>
    <cellStyle name="Comma 4 2 3 4 2 2 6" xfId="12209" xr:uid="{00000000-0005-0000-0000-00001A000000}"/>
    <cellStyle name="Comma 4 2 3 4 2 2 7" xfId="22961" xr:uid="{00000000-0005-0000-0000-00001A000000}"/>
    <cellStyle name="Comma 4 2 3 4 2 2 8" xfId="33713" xr:uid="{00000000-0005-0000-0000-00001A000000}"/>
    <cellStyle name="Comma 4 2 3 4 2 2 9" xfId="44465" xr:uid="{00000000-0005-0000-0000-00001A000000}"/>
    <cellStyle name="Comma 4 2 3 4 2 3" xfId="2210" xr:uid="{00000000-0005-0000-0000-0000D1040000}"/>
    <cellStyle name="Comma 4 2 3 4 2 3 2" xfId="8369" xr:uid="{00000000-0005-0000-0000-0000D1040000}"/>
    <cellStyle name="Comma 4 2 3 4 2 3 2 2" xfId="19121" xr:uid="{00000000-0005-0000-0000-0000D1040000}"/>
    <cellStyle name="Comma 4 2 3 4 2 3 2 3" xfId="29873" xr:uid="{00000000-0005-0000-0000-0000D1040000}"/>
    <cellStyle name="Comma 4 2 3 4 2 3 2 4" xfId="40625" xr:uid="{00000000-0005-0000-0000-0000D1040000}"/>
    <cellStyle name="Comma 4 2 3 4 2 3 2 5" xfId="51377" xr:uid="{00000000-0005-0000-0000-0000D1040000}"/>
    <cellStyle name="Comma 4 2 3 4 2 3 3" xfId="12977" xr:uid="{00000000-0005-0000-0000-0000D1040000}"/>
    <cellStyle name="Comma 4 2 3 4 2 3 4" xfId="23729" xr:uid="{00000000-0005-0000-0000-0000D1040000}"/>
    <cellStyle name="Comma 4 2 3 4 2 3 5" xfId="34481" xr:uid="{00000000-0005-0000-0000-0000D1040000}"/>
    <cellStyle name="Comma 4 2 3 4 2 3 6" xfId="45233" xr:uid="{00000000-0005-0000-0000-0000D1040000}"/>
    <cellStyle name="Comma 4 2 3 4 2 4" xfId="3753" xr:uid="{00000000-0005-0000-0000-00001A000000}"/>
    <cellStyle name="Comma 4 2 3 4 2 4 2" xfId="9905" xr:uid="{00000000-0005-0000-0000-00001A000000}"/>
    <cellStyle name="Comma 4 2 3 4 2 4 2 2" xfId="20657" xr:uid="{00000000-0005-0000-0000-00001A000000}"/>
    <cellStyle name="Comma 4 2 3 4 2 4 2 3" xfId="31409" xr:uid="{00000000-0005-0000-0000-00001A000000}"/>
    <cellStyle name="Comma 4 2 3 4 2 4 2 4" xfId="42161" xr:uid="{00000000-0005-0000-0000-00001A000000}"/>
    <cellStyle name="Comma 4 2 3 4 2 4 2 5" xfId="52913" xr:uid="{00000000-0005-0000-0000-00001A000000}"/>
    <cellStyle name="Comma 4 2 3 4 2 4 3" xfId="14513" xr:uid="{00000000-0005-0000-0000-00001A000000}"/>
    <cellStyle name="Comma 4 2 3 4 2 4 4" xfId="25265" xr:uid="{00000000-0005-0000-0000-00001A000000}"/>
    <cellStyle name="Comma 4 2 3 4 2 4 5" xfId="36017" xr:uid="{00000000-0005-0000-0000-00001A000000}"/>
    <cellStyle name="Comma 4 2 3 4 2 4 6" xfId="46769" xr:uid="{00000000-0005-0000-0000-00001A000000}"/>
    <cellStyle name="Comma 4 2 3 4 2 5" xfId="5293" xr:uid="{00000000-0005-0000-0000-00001A000000}"/>
    <cellStyle name="Comma 4 2 3 4 2 5 2" xfId="16049" xr:uid="{00000000-0005-0000-0000-00001A000000}"/>
    <cellStyle name="Comma 4 2 3 4 2 5 3" xfId="26801" xr:uid="{00000000-0005-0000-0000-00001A000000}"/>
    <cellStyle name="Comma 4 2 3 4 2 5 4" xfId="37553" xr:uid="{00000000-0005-0000-0000-00001A000000}"/>
    <cellStyle name="Comma 4 2 3 4 2 5 5" xfId="48305" xr:uid="{00000000-0005-0000-0000-00001A000000}"/>
    <cellStyle name="Comma 4 2 3 4 2 6" xfId="6833" xr:uid="{00000000-0005-0000-0000-00001A000000}"/>
    <cellStyle name="Comma 4 2 3 4 2 6 2" xfId="17585" xr:uid="{00000000-0005-0000-0000-00001A000000}"/>
    <cellStyle name="Comma 4 2 3 4 2 6 3" xfId="28337" xr:uid="{00000000-0005-0000-0000-00001A000000}"/>
    <cellStyle name="Comma 4 2 3 4 2 6 4" xfId="39089" xr:uid="{00000000-0005-0000-0000-00001A000000}"/>
    <cellStyle name="Comma 4 2 3 4 2 6 5" xfId="49841" xr:uid="{00000000-0005-0000-0000-00001A000000}"/>
    <cellStyle name="Comma 4 2 3 4 2 7" xfId="11441" xr:uid="{00000000-0005-0000-0000-00001A000000}"/>
    <cellStyle name="Comma 4 2 3 4 2 8" xfId="22193" xr:uid="{00000000-0005-0000-0000-00001A000000}"/>
    <cellStyle name="Comma 4 2 3 4 2 9" xfId="32945" xr:uid="{00000000-0005-0000-0000-00001A000000}"/>
    <cellStyle name="Comma 4 2 3 4 3" xfId="1049" xr:uid="{00000000-0005-0000-0000-00001A000000}"/>
    <cellStyle name="Comma 4 2 3 4 3 2" xfId="2595" xr:uid="{00000000-0005-0000-0000-0000D3040000}"/>
    <cellStyle name="Comma 4 2 3 4 3 2 2" xfId="8753" xr:uid="{00000000-0005-0000-0000-0000D3040000}"/>
    <cellStyle name="Comma 4 2 3 4 3 2 2 2" xfId="19505" xr:uid="{00000000-0005-0000-0000-0000D3040000}"/>
    <cellStyle name="Comma 4 2 3 4 3 2 2 3" xfId="30257" xr:uid="{00000000-0005-0000-0000-0000D3040000}"/>
    <cellStyle name="Comma 4 2 3 4 3 2 2 4" xfId="41009" xr:uid="{00000000-0005-0000-0000-0000D3040000}"/>
    <cellStyle name="Comma 4 2 3 4 3 2 2 5" xfId="51761" xr:uid="{00000000-0005-0000-0000-0000D3040000}"/>
    <cellStyle name="Comma 4 2 3 4 3 2 3" xfId="13361" xr:uid="{00000000-0005-0000-0000-0000D3040000}"/>
    <cellStyle name="Comma 4 2 3 4 3 2 4" xfId="24113" xr:uid="{00000000-0005-0000-0000-0000D3040000}"/>
    <cellStyle name="Comma 4 2 3 4 3 2 5" xfId="34865" xr:uid="{00000000-0005-0000-0000-0000D3040000}"/>
    <cellStyle name="Comma 4 2 3 4 3 2 6" xfId="45617" xr:uid="{00000000-0005-0000-0000-0000D3040000}"/>
    <cellStyle name="Comma 4 2 3 4 3 3" xfId="4137" xr:uid="{00000000-0005-0000-0000-00001A000000}"/>
    <cellStyle name="Comma 4 2 3 4 3 3 2" xfId="10289" xr:uid="{00000000-0005-0000-0000-00001A000000}"/>
    <cellStyle name="Comma 4 2 3 4 3 3 2 2" xfId="21041" xr:uid="{00000000-0005-0000-0000-00001A000000}"/>
    <cellStyle name="Comma 4 2 3 4 3 3 2 3" xfId="31793" xr:uid="{00000000-0005-0000-0000-00001A000000}"/>
    <cellStyle name="Comma 4 2 3 4 3 3 2 4" xfId="42545" xr:uid="{00000000-0005-0000-0000-00001A000000}"/>
    <cellStyle name="Comma 4 2 3 4 3 3 2 5" xfId="53297" xr:uid="{00000000-0005-0000-0000-00001A000000}"/>
    <cellStyle name="Comma 4 2 3 4 3 3 3" xfId="14897" xr:uid="{00000000-0005-0000-0000-00001A000000}"/>
    <cellStyle name="Comma 4 2 3 4 3 3 4" xfId="25649" xr:uid="{00000000-0005-0000-0000-00001A000000}"/>
    <cellStyle name="Comma 4 2 3 4 3 3 5" xfId="36401" xr:uid="{00000000-0005-0000-0000-00001A000000}"/>
    <cellStyle name="Comma 4 2 3 4 3 3 6" xfId="47153" xr:uid="{00000000-0005-0000-0000-00001A000000}"/>
    <cellStyle name="Comma 4 2 3 4 3 4" xfId="5681" xr:uid="{00000000-0005-0000-0000-00001A000000}"/>
    <cellStyle name="Comma 4 2 3 4 3 4 2" xfId="16433" xr:uid="{00000000-0005-0000-0000-00001A000000}"/>
    <cellStyle name="Comma 4 2 3 4 3 4 3" xfId="27185" xr:uid="{00000000-0005-0000-0000-00001A000000}"/>
    <cellStyle name="Comma 4 2 3 4 3 4 4" xfId="37937" xr:uid="{00000000-0005-0000-0000-00001A000000}"/>
    <cellStyle name="Comma 4 2 3 4 3 4 5" xfId="48689" xr:uid="{00000000-0005-0000-0000-00001A000000}"/>
    <cellStyle name="Comma 4 2 3 4 3 5" xfId="7217" xr:uid="{00000000-0005-0000-0000-00001A000000}"/>
    <cellStyle name="Comma 4 2 3 4 3 5 2" xfId="17969" xr:uid="{00000000-0005-0000-0000-00001A000000}"/>
    <cellStyle name="Comma 4 2 3 4 3 5 3" xfId="28721" xr:uid="{00000000-0005-0000-0000-00001A000000}"/>
    <cellStyle name="Comma 4 2 3 4 3 5 4" xfId="39473" xr:uid="{00000000-0005-0000-0000-00001A000000}"/>
    <cellStyle name="Comma 4 2 3 4 3 5 5" xfId="50225" xr:uid="{00000000-0005-0000-0000-00001A000000}"/>
    <cellStyle name="Comma 4 2 3 4 3 6" xfId="11825" xr:uid="{00000000-0005-0000-0000-00001A000000}"/>
    <cellStyle name="Comma 4 2 3 4 3 7" xfId="22577" xr:uid="{00000000-0005-0000-0000-00001A000000}"/>
    <cellStyle name="Comma 4 2 3 4 3 8" xfId="33329" xr:uid="{00000000-0005-0000-0000-00001A000000}"/>
    <cellStyle name="Comma 4 2 3 4 3 9" xfId="44081" xr:uid="{00000000-0005-0000-0000-00001A000000}"/>
    <cellStyle name="Comma 4 2 3 4 4" xfId="1826" xr:uid="{00000000-0005-0000-0000-0000D0040000}"/>
    <cellStyle name="Comma 4 2 3 4 4 2" xfId="7985" xr:uid="{00000000-0005-0000-0000-0000D0040000}"/>
    <cellStyle name="Comma 4 2 3 4 4 2 2" xfId="18737" xr:uid="{00000000-0005-0000-0000-0000D0040000}"/>
    <cellStyle name="Comma 4 2 3 4 4 2 3" xfId="29489" xr:uid="{00000000-0005-0000-0000-0000D0040000}"/>
    <cellStyle name="Comma 4 2 3 4 4 2 4" xfId="40241" xr:uid="{00000000-0005-0000-0000-0000D0040000}"/>
    <cellStyle name="Comma 4 2 3 4 4 2 5" xfId="50993" xr:uid="{00000000-0005-0000-0000-0000D0040000}"/>
    <cellStyle name="Comma 4 2 3 4 4 3" xfId="12593" xr:uid="{00000000-0005-0000-0000-0000D0040000}"/>
    <cellStyle name="Comma 4 2 3 4 4 4" xfId="23345" xr:uid="{00000000-0005-0000-0000-0000D0040000}"/>
    <cellStyle name="Comma 4 2 3 4 4 5" xfId="34097" xr:uid="{00000000-0005-0000-0000-0000D0040000}"/>
    <cellStyle name="Comma 4 2 3 4 4 6" xfId="44849" xr:uid="{00000000-0005-0000-0000-0000D0040000}"/>
    <cellStyle name="Comma 4 2 3 4 5" xfId="3369" xr:uid="{00000000-0005-0000-0000-00001A000000}"/>
    <cellStyle name="Comma 4 2 3 4 5 2" xfId="9521" xr:uid="{00000000-0005-0000-0000-00001A000000}"/>
    <cellStyle name="Comma 4 2 3 4 5 2 2" xfId="20273" xr:uid="{00000000-0005-0000-0000-00001A000000}"/>
    <cellStyle name="Comma 4 2 3 4 5 2 3" xfId="31025" xr:uid="{00000000-0005-0000-0000-00001A000000}"/>
    <cellStyle name="Comma 4 2 3 4 5 2 4" xfId="41777" xr:uid="{00000000-0005-0000-0000-00001A000000}"/>
    <cellStyle name="Comma 4 2 3 4 5 2 5" xfId="52529" xr:uid="{00000000-0005-0000-0000-00001A000000}"/>
    <cellStyle name="Comma 4 2 3 4 5 3" xfId="14129" xr:uid="{00000000-0005-0000-0000-00001A000000}"/>
    <cellStyle name="Comma 4 2 3 4 5 4" xfId="24881" xr:uid="{00000000-0005-0000-0000-00001A000000}"/>
    <cellStyle name="Comma 4 2 3 4 5 5" xfId="35633" xr:uid="{00000000-0005-0000-0000-00001A000000}"/>
    <cellStyle name="Comma 4 2 3 4 5 6" xfId="46385" xr:uid="{00000000-0005-0000-0000-00001A000000}"/>
    <cellStyle name="Comma 4 2 3 4 6" xfId="4909" xr:uid="{00000000-0005-0000-0000-00001A000000}"/>
    <cellStyle name="Comma 4 2 3 4 6 2" xfId="15665" xr:uid="{00000000-0005-0000-0000-00001A000000}"/>
    <cellStyle name="Comma 4 2 3 4 6 3" xfId="26417" xr:uid="{00000000-0005-0000-0000-00001A000000}"/>
    <cellStyle name="Comma 4 2 3 4 6 4" xfId="37169" xr:uid="{00000000-0005-0000-0000-00001A000000}"/>
    <cellStyle name="Comma 4 2 3 4 6 5" xfId="47921" xr:uid="{00000000-0005-0000-0000-00001A000000}"/>
    <cellStyle name="Comma 4 2 3 4 7" xfId="6449" xr:uid="{00000000-0005-0000-0000-00001A000000}"/>
    <cellStyle name="Comma 4 2 3 4 7 2" xfId="17201" xr:uid="{00000000-0005-0000-0000-00001A000000}"/>
    <cellStyle name="Comma 4 2 3 4 7 3" xfId="27953" xr:uid="{00000000-0005-0000-0000-00001A000000}"/>
    <cellStyle name="Comma 4 2 3 4 7 4" xfId="38705" xr:uid="{00000000-0005-0000-0000-00001A000000}"/>
    <cellStyle name="Comma 4 2 3 4 7 5" xfId="49457" xr:uid="{00000000-0005-0000-0000-00001A000000}"/>
    <cellStyle name="Comma 4 2 3 4 8" xfId="11057" xr:uid="{00000000-0005-0000-0000-00001A000000}"/>
    <cellStyle name="Comma 4 2 3 4 9" xfId="21809" xr:uid="{00000000-0005-0000-0000-00001A000000}"/>
    <cellStyle name="Comma 4 2 3 5" xfId="333" xr:uid="{00000000-0005-0000-0000-00001A000000}"/>
    <cellStyle name="Comma 4 2 3 5 10" xfId="32625" xr:uid="{00000000-0005-0000-0000-00001A000000}"/>
    <cellStyle name="Comma 4 2 3 5 11" xfId="43377" xr:uid="{00000000-0005-0000-0000-00001A000000}"/>
    <cellStyle name="Comma 4 2 3 5 2" xfId="717" xr:uid="{00000000-0005-0000-0000-00001A000000}"/>
    <cellStyle name="Comma 4 2 3 5 2 10" xfId="43761" xr:uid="{00000000-0005-0000-0000-00001A000000}"/>
    <cellStyle name="Comma 4 2 3 5 2 2" xfId="1497" xr:uid="{00000000-0005-0000-0000-00001A000000}"/>
    <cellStyle name="Comma 4 2 3 5 2 2 2" xfId="3043" xr:uid="{00000000-0005-0000-0000-0000D6040000}"/>
    <cellStyle name="Comma 4 2 3 5 2 2 2 2" xfId="9201" xr:uid="{00000000-0005-0000-0000-0000D6040000}"/>
    <cellStyle name="Comma 4 2 3 5 2 2 2 2 2" xfId="19953" xr:uid="{00000000-0005-0000-0000-0000D6040000}"/>
    <cellStyle name="Comma 4 2 3 5 2 2 2 2 3" xfId="30705" xr:uid="{00000000-0005-0000-0000-0000D6040000}"/>
    <cellStyle name="Comma 4 2 3 5 2 2 2 2 4" xfId="41457" xr:uid="{00000000-0005-0000-0000-0000D6040000}"/>
    <cellStyle name="Comma 4 2 3 5 2 2 2 2 5" xfId="52209" xr:uid="{00000000-0005-0000-0000-0000D6040000}"/>
    <cellStyle name="Comma 4 2 3 5 2 2 2 3" xfId="13809" xr:uid="{00000000-0005-0000-0000-0000D6040000}"/>
    <cellStyle name="Comma 4 2 3 5 2 2 2 4" xfId="24561" xr:uid="{00000000-0005-0000-0000-0000D6040000}"/>
    <cellStyle name="Comma 4 2 3 5 2 2 2 5" xfId="35313" xr:uid="{00000000-0005-0000-0000-0000D6040000}"/>
    <cellStyle name="Comma 4 2 3 5 2 2 2 6" xfId="46065" xr:uid="{00000000-0005-0000-0000-0000D6040000}"/>
    <cellStyle name="Comma 4 2 3 5 2 2 3" xfId="4585" xr:uid="{00000000-0005-0000-0000-00001A000000}"/>
    <cellStyle name="Comma 4 2 3 5 2 2 3 2" xfId="10737" xr:uid="{00000000-0005-0000-0000-00001A000000}"/>
    <cellStyle name="Comma 4 2 3 5 2 2 3 2 2" xfId="21489" xr:uid="{00000000-0005-0000-0000-00001A000000}"/>
    <cellStyle name="Comma 4 2 3 5 2 2 3 2 3" xfId="32241" xr:uid="{00000000-0005-0000-0000-00001A000000}"/>
    <cellStyle name="Comma 4 2 3 5 2 2 3 2 4" xfId="42993" xr:uid="{00000000-0005-0000-0000-00001A000000}"/>
    <cellStyle name="Comma 4 2 3 5 2 2 3 2 5" xfId="53745" xr:uid="{00000000-0005-0000-0000-00001A000000}"/>
    <cellStyle name="Comma 4 2 3 5 2 2 3 3" xfId="15345" xr:uid="{00000000-0005-0000-0000-00001A000000}"/>
    <cellStyle name="Comma 4 2 3 5 2 2 3 4" xfId="26097" xr:uid="{00000000-0005-0000-0000-00001A000000}"/>
    <cellStyle name="Comma 4 2 3 5 2 2 3 5" xfId="36849" xr:uid="{00000000-0005-0000-0000-00001A000000}"/>
    <cellStyle name="Comma 4 2 3 5 2 2 3 6" xfId="47601" xr:uid="{00000000-0005-0000-0000-00001A000000}"/>
    <cellStyle name="Comma 4 2 3 5 2 2 4" xfId="6129" xr:uid="{00000000-0005-0000-0000-00001A000000}"/>
    <cellStyle name="Comma 4 2 3 5 2 2 4 2" xfId="16881" xr:uid="{00000000-0005-0000-0000-00001A000000}"/>
    <cellStyle name="Comma 4 2 3 5 2 2 4 3" xfId="27633" xr:uid="{00000000-0005-0000-0000-00001A000000}"/>
    <cellStyle name="Comma 4 2 3 5 2 2 4 4" xfId="38385" xr:uid="{00000000-0005-0000-0000-00001A000000}"/>
    <cellStyle name="Comma 4 2 3 5 2 2 4 5" xfId="49137" xr:uid="{00000000-0005-0000-0000-00001A000000}"/>
    <cellStyle name="Comma 4 2 3 5 2 2 5" xfId="7665" xr:uid="{00000000-0005-0000-0000-00001A000000}"/>
    <cellStyle name="Comma 4 2 3 5 2 2 5 2" xfId="18417" xr:uid="{00000000-0005-0000-0000-00001A000000}"/>
    <cellStyle name="Comma 4 2 3 5 2 2 5 3" xfId="29169" xr:uid="{00000000-0005-0000-0000-00001A000000}"/>
    <cellStyle name="Comma 4 2 3 5 2 2 5 4" xfId="39921" xr:uid="{00000000-0005-0000-0000-00001A000000}"/>
    <cellStyle name="Comma 4 2 3 5 2 2 5 5" xfId="50673" xr:uid="{00000000-0005-0000-0000-00001A000000}"/>
    <cellStyle name="Comma 4 2 3 5 2 2 6" xfId="12273" xr:uid="{00000000-0005-0000-0000-00001A000000}"/>
    <cellStyle name="Comma 4 2 3 5 2 2 7" xfId="23025" xr:uid="{00000000-0005-0000-0000-00001A000000}"/>
    <cellStyle name="Comma 4 2 3 5 2 2 8" xfId="33777" xr:uid="{00000000-0005-0000-0000-00001A000000}"/>
    <cellStyle name="Comma 4 2 3 5 2 2 9" xfId="44529" xr:uid="{00000000-0005-0000-0000-00001A000000}"/>
    <cellStyle name="Comma 4 2 3 5 2 3" xfId="2274" xr:uid="{00000000-0005-0000-0000-0000D5040000}"/>
    <cellStyle name="Comma 4 2 3 5 2 3 2" xfId="8433" xr:uid="{00000000-0005-0000-0000-0000D5040000}"/>
    <cellStyle name="Comma 4 2 3 5 2 3 2 2" xfId="19185" xr:uid="{00000000-0005-0000-0000-0000D5040000}"/>
    <cellStyle name="Comma 4 2 3 5 2 3 2 3" xfId="29937" xr:uid="{00000000-0005-0000-0000-0000D5040000}"/>
    <cellStyle name="Comma 4 2 3 5 2 3 2 4" xfId="40689" xr:uid="{00000000-0005-0000-0000-0000D5040000}"/>
    <cellStyle name="Comma 4 2 3 5 2 3 2 5" xfId="51441" xr:uid="{00000000-0005-0000-0000-0000D5040000}"/>
    <cellStyle name="Comma 4 2 3 5 2 3 3" xfId="13041" xr:uid="{00000000-0005-0000-0000-0000D5040000}"/>
    <cellStyle name="Comma 4 2 3 5 2 3 4" xfId="23793" xr:uid="{00000000-0005-0000-0000-0000D5040000}"/>
    <cellStyle name="Comma 4 2 3 5 2 3 5" xfId="34545" xr:uid="{00000000-0005-0000-0000-0000D5040000}"/>
    <cellStyle name="Comma 4 2 3 5 2 3 6" xfId="45297" xr:uid="{00000000-0005-0000-0000-0000D5040000}"/>
    <cellStyle name="Comma 4 2 3 5 2 4" xfId="3817" xr:uid="{00000000-0005-0000-0000-00001A000000}"/>
    <cellStyle name="Comma 4 2 3 5 2 4 2" xfId="9969" xr:uid="{00000000-0005-0000-0000-00001A000000}"/>
    <cellStyle name="Comma 4 2 3 5 2 4 2 2" xfId="20721" xr:uid="{00000000-0005-0000-0000-00001A000000}"/>
    <cellStyle name="Comma 4 2 3 5 2 4 2 3" xfId="31473" xr:uid="{00000000-0005-0000-0000-00001A000000}"/>
    <cellStyle name="Comma 4 2 3 5 2 4 2 4" xfId="42225" xr:uid="{00000000-0005-0000-0000-00001A000000}"/>
    <cellStyle name="Comma 4 2 3 5 2 4 2 5" xfId="52977" xr:uid="{00000000-0005-0000-0000-00001A000000}"/>
    <cellStyle name="Comma 4 2 3 5 2 4 3" xfId="14577" xr:uid="{00000000-0005-0000-0000-00001A000000}"/>
    <cellStyle name="Comma 4 2 3 5 2 4 4" xfId="25329" xr:uid="{00000000-0005-0000-0000-00001A000000}"/>
    <cellStyle name="Comma 4 2 3 5 2 4 5" xfId="36081" xr:uid="{00000000-0005-0000-0000-00001A000000}"/>
    <cellStyle name="Comma 4 2 3 5 2 4 6" xfId="46833" xr:uid="{00000000-0005-0000-0000-00001A000000}"/>
    <cellStyle name="Comma 4 2 3 5 2 5" xfId="5357" xr:uid="{00000000-0005-0000-0000-00001A000000}"/>
    <cellStyle name="Comma 4 2 3 5 2 5 2" xfId="16113" xr:uid="{00000000-0005-0000-0000-00001A000000}"/>
    <cellStyle name="Comma 4 2 3 5 2 5 3" xfId="26865" xr:uid="{00000000-0005-0000-0000-00001A000000}"/>
    <cellStyle name="Comma 4 2 3 5 2 5 4" xfId="37617" xr:uid="{00000000-0005-0000-0000-00001A000000}"/>
    <cellStyle name="Comma 4 2 3 5 2 5 5" xfId="48369" xr:uid="{00000000-0005-0000-0000-00001A000000}"/>
    <cellStyle name="Comma 4 2 3 5 2 6" xfId="6897" xr:uid="{00000000-0005-0000-0000-00001A000000}"/>
    <cellStyle name="Comma 4 2 3 5 2 6 2" xfId="17649" xr:uid="{00000000-0005-0000-0000-00001A000000}"/>
    <cellStyle name="Comma 4 2 3 5 2 6 3" xfId="28401" xr:uid="{00000000-0005-0000-0000-00001A000000}"/>
    <cellStyle name="Comma 4 2 3 5 2 6 4" xfId="39153" xr:uid="{00000000-0005-0000-0000-00001A000000}"/>
    <cellStyle name="Comma 4 2 3 5 2 6 5" xfId="49905" xr:uid="{00000000-0005-0000-0000-00001A000000}"/>
    <cellStyle name="Comma 4 2 3 5 2 7" xfId="11505" xr:uid="{00000000-0005-0000-0000-00001A000000}"/>
    <cellStyle name="Comma 4 2 3 5 2 8" xfId="22257" xr:uid="{00000000-0005-0000-0000-00001A000000}"/>
    <cellStyle name="Comma 4 2 3 5 2 9" xfId="33009" xr:uid="{00000000-0005-0000-0000-00001A000000}"/>
    <cellStyle name="Comma 4 2 3 5 3" xfId="1113" xr:uid="{00000000-0005-0000-0000-00001A000000}"/>
    <cellStyle name="Comma 4 2 3 5 3 2" xfId="2659" xr:uid="{00000000-0005-0000-0000-0000D7040000}"/>
    <cellStyle name="Comma 4 2 3 5 3 2 2" xfId="8817" xr:uid="{00000000-0005-0000-0000-0000D7040000}"/>
    <cellStyle name="Comma 4 2 3 5 3 2 2 2" xfId="19569" xr:uid="{00000000-0005-0000-0000-0000D7040000}"/>
    <cellStyle name="Comma 4 2 3 5 3 2 2 3" xfId="30321" xr:uid="{00000000-0005-0000-0000-0000D7040000}"/>
    <cellStyle name="Comma 4 2 3 5 3 2 2 4" xfId="41073" xr:uid="{00000000-0005-0000-0000-0000D7040000}"/>
    <cellStyle name="Comma 4 2 3 5 3 2 2 5" xfId="51825" xr:uid="{00000000-0005-0000-0000-0000D7040000}"/>
    <cellStyle name="Comma 4 2 3 5 3 2 3" xfId="13425" xr:uid="{00000000-0005-0000-0000-0000D7040000}"/>
    <cellStyle name="Comma 4 2 3 5 3 2 4" xfId="24177" xr:uid="{00000000-0005-0000-0000-0000D7040000}"/>
    <cellStyle name="Comma 4 2 3 5 3 2 5" xfId="34929" xr:uid="{00000000-0005-0000-0000-0000D7040000}"/>
    <cellStyle name="Comma 4 2 3 5 3 2 6" xfId="45681" xr:uid="{00000000-0005-0000-0000-0000D7040000}"/>
    <cellStyle name="Comma 4 2 3 5 3 3" xfId="4201" xr:uid="{00000000-0005-0000-0000-00001A000000}"/>
    <cellStyle name="Comma 4 2 3 5 3 3 2" xfId="10353" xr:uid="{00000000-0005-0000-0000-00001A000000}"/>
    <cellStyle name="Comma 4 2 3 5 3 3 2 2" xfId="21105" xr:uid="{00000000-0005-0000-0000-00001A000000}"/>
    <cellStyle name="Comma 4 2 3 5 3 3 2 3" xfId="31857" xr:uid="{00000000-0005-0000-0000-00001A000000}"/>
    <cellStyle name="Comma 4 2 3 5 3 3 2 4" xfId="42609" xr:uid="{00000000-0005-0000-0000-00001A000000}"/>
    <cellStyle name="Comma 4 2 3 5 3 3 2 5" xfId="53361" xr:uid="{00000000-0005-0000-0000-00001A000000}"/>
    <cellStyle name="Comma 4 2 3 5 3 3 3" xfId="14961" xr:uid="{00000000-0005-0000-0000-00001A000000}"/>
    <cellStyle name="Comma 4 2 3 5 3 3 4" xfId="25713" xr:uid="{00000000-0005-0000-0000-00001A000000}"/>
    <cellStyle name="Comma 4 2 3 5 3 3 5" xfId="36465" xr:uid="{00000000-0005-0000-0000-00001A000000}"/>
    <cellStyle name="Comma 4 2 3 5 3 3 6" xfId="47217" xr:uid="{00000000-0005-0000-0000-00001A000000}"/>
    <cellStyle name="Comma 4 2 3 5 3 4" xfId="5745" xr:uid="{00000000-0005-0000-0000-00001A000000}"/>
    <cellStyle name="Comma 4 2 3 5 3 4 2" xfId="16497" xr:uid="{00000000-0005-0000-0000-00001A000000}"/>
    <cellStyle name="Comma 4 2 3 5 3 4 3" xfId="27249" xr:uid="{00000000-0005-0000-0000-00001A000000}"/>
    <cellStyle name="Comma 4 2 3 5 3 4 4" xfId="38001" xr:uid="{00000000-0005-0000-0000-00001A000000}"/>
    <cellStyle name="Comma 4 2 3 5 3 4 5" xfId="48753" xr:uid="{00000000-0005-0000-0000-00001A000000}"/>
    <cellStyle name="Comma 4 2 3 5 3 5" xfId="7281" xr:uid="{00000000-0005-0000-0000-00001A000000}"/>
    <cellStyle name="Comma 4 2 3 5 3 5 2" xfId="18033" xr:uid="{00000000-0005-0000-0000-00001A000000}"/>
    <cellStyle name="Comma 4 2 3 5 3 5 3" xfId="28785" xr:uid="{00000000-0005-0000-0000-00001A000000}"/>
    <cellStyle name="Comma 4 2 3 5 3 5 4" xfId="39537" xr:uid="{00000000-0005-0000-0000-00001A000000}"/>
    <cellStyle name="Comma 4 2 3 5 3 5 5" xfId="50289" xr:uid="{00000000-0005-0000-0000-00001A000000}"/>
    <cellStyle name="Comma 4 2 3 5 3 6" xfId="11889" xr:uid="{00000000-0005-0000-0000-00001A000000}"/>
    <cellStyle name="Comma 4 2 3 5 3 7" xfId="22641" xr:uid="{00000000-0005-0000-0000-00001A000000}"/>
    <cellStyle name="Comma 4 2 3 5 3 8" xfId="33393" xr:uid="{00000000-0005-0000-0000-00001A000000}"/>
    <cellStyle name="Comma 4 2 3 5 3 9" xfId="44145" xr:uid="{00000000-0005-0000-0000-00001A000000}"/>
    <cellStyle name="Comma 4 2 3 5 4" xfId="1890" xr:uid="{00000000-0005-0000-0000-0000D4040000}"/>
    <cellStyle name="Comma 4 2 3 5 4 2" xfId="8049" xr:uid="{00000000-0005-0000-0000-0000D4040000}"/>
    <cellStyle name="Comma 4 2 3 5 4 2 2" xfId="18801" xr:uid="{00000000-0005-0000-0000-0000D4040000}"/>
    <cellStyle name="Comma 4 2 3 5 4 2 3" xfId="29553" xr:uid="{00000000-0005-0000-0000-0000D4040000}"/>
    <cellStyle name="Comma 4 2 3 5 4 2 4" xfId="40305" xr:uid="{00000000-0005-0000-0000-0000D4040000}"/>
    <cellStyle name="Comma 4 2 3 5 4 2 5" xfId="51057" xr:uid="{00000000-0005-0000-0000-0000D4040000}"/>
    <cellStyle name="Comma 4 2 3 5 4 3" xfId="12657" xr:uid="{00000000-0005-0000-0000-0000D4040000}"/>
    <cellStyle name="Comma 4 2 3 5 4 4" xfId="23409" xr:uid="{00000000-0005-0000-0000-0000D4040000}"/>
    <cellStyle name="Comma 4 2 3 5 4 5" xfId="34161" xr:uid="{00000000-0005-0000-0000-0000D4040000}"/>
    <cellStyle name="Comma 4 2 3 5 4 6" xfId="44913" xr:uid="{00000000-0005-0000-0000-0000D4040000}"/>
    <cellStyle name="Comma 4 2 3 5 5" xfId="3433" xr:uid="{00000000-0005-0000-0000-00001A000000}"/>
    <cellStyle name="Comma 4 2 3 5 5 2" xfId="9585" xr:uid="{00000000-0005-0000-0000-00001A000000}"/>
    <cellStyle name="Comma 4 2 3 5 5 2 2" xfId="20337" xr:uid="{00000000-0005-0000-0000-00001A000000}"/>
    <cellStyle name="Comma 4 2 3 5 5 2 3" xfId="31089" xr:uid="{00000000-0005-0000-0000-00001A000000}"/>
    <cellStyle name="Comma 4 2 3 5 5 2 4" xfId="41841" xr:uid="{00000000-0005-0000-0000-00001A000000}"/>
    <cellStyle name="Comma 4 2 3 5 5 2 5" xfId="52593" xr:uid="{00000000-0005-0000-0000-00001A000000}"/>
    <cellStyle name="Comma 4 2 3 5 5 3" xfId="14193" xr:uid="{00000000-0005-0000-0000-00001A000000}"/>
    <cellStyle name="Comma 4 2 3 5 5 4" xfId="24945" xr:uid="{00000000-0005-0000-0000-00001A000000}"/>
    <cellStyle name="Comma 4 2 3 5 5 5" xfId="35697" xr:uid="{00000000-0005-0000-0000-00001A000000}"/>
    <cellStyle name="Comma 4 2 3 5 5 6" xfId="46449" xr:uid="{00000000-0005-0000-0000-00001A000000}"/>
    <cellStyle name="Comma 4 2 3 5 6" xfId="4973" xr:uid="{00000000-0005-0000-0000-00001A000000}"/>
    <cellStyle name="Comma 4 2 3 5 6 2" xfId="15729" xr:uid="{00000000-0005-0000-0000-00001A000000}"/>
    <cellStyle name="Comma 4 2 3 5 6 3" xfId="26481" xr:uid="{00000000-0005-0000-0000-00001A000000}"/>
    <cellStyle name="Comma 4 2 3 5 6 4" xfId="37233" xr:uid="{00000000-0005-0000-0000-00001A000000}"/>
    <cellStyle name="Comma 4 2 3 5 6 5" xfId="47985" xr:uid="{00000000-0005-0000-0000-00001A000000}"/>
    <cellStyle name="Comma 4 2 3 5 7" xfId="6513" xr:uid="{00000000-0005-0000-0000-00001A000000}"/>
    <cellStyle name="Comma 4 2 3 5 7 2" xfId="17265" xr:uid="{00000000-0005-0000-0000-00001A000000}"/>
    <cellStyle name="Comma 4 2 3 5 7 3" xfId="28017" xr:uid="{00000000-0005-0000-0000-00001A000000}"/>
    <cellStyle name="Comma 4 2 3 5 7 4" xfId="38769" xr:uid="{00000000-0005-0000-0000-00001A000000}"/>
    <cellStyle name="Comma 4 2 3 5 7 5" xfId="49521" xr:uid="{00000000-0005-0000-0000-00001A000000}"/>
    <cellStyle name="Comma 4 2 3 5 8" xfId="11121" xr:uid="{00000000-0005-0000-0000-00001A000000}"/>
    <cellStyle name="Comma 4 2 3 5 9" xfId="21873" xr:uid="{00000000-0005-0000-0000-00001A000000}"/>
    <cellStyle name="Comma 4 2 3 6" xfId="397" xr:uid="{00000000-0005-0000-0000-00001A000000}"/>
    <cellStyle name="Comma 4 2 3 6 10" xfId="32689" xr:uid="{00000000-0005-0000-0000-00001A000000}"/>
    <cellStyle name="Comma 4 2 3 6 11" xfId="43441" xr:uid="{00000000-0005-0000-0000-00001A000000}"/>
    <cellStyle name="Comma 4 2 3 6 2" xfId="781" xr:uid="{00000000-0005-0000-0000-00001A000000}"/>
    <cellStyle name="Comma 4 2 3 6 2 10" xfId="43825" xr:uid="{00000000-0005-0000-0000-00001A000000}"/>
    <cellStyle name="Comma 4 2 3 6 2 2" xfId="1561" xr:uid="{00000000-0005-0000-0000-00001A000000}"/>
    <cellStyle name="Comma 4 2 3 6 2 2 2" xfId="3107" xr:uid="{00000000-0005-0000-0000-0000DA040000}"/>
    <cellStyle name="Comma 4 2 3 6 2 2 2 2" xfId="9265" xr:uid="{00000000-0005-0000-0000-0000DA040000}"/>
    <cellStyle name="Comma 4 2 3 6 2 2 2 2 2" xfId="20017" xr:uid="{00000000-0005-0000-0000-0000DA040000}"/>
    <cellStyle name="Comma 4 2 3 6 2 2 2 2 3" xfId="30769" xr:uid="{00000000-0005-0000-0000-0000DA040000}"/>
    <cellStyle name="Comma 4 2 3 6 2 2 2 2 4" xfId="41521" xr:uid="{00000000-0005-0000-0000-0000DA040000}"/>
    <cellStyle name="Comma 4 2 3 6 2 2 2 2 5" xfId="52273" xr:uid="{00000000-0005-0000-0000-0000DA040000}"/>
    <cellStyle name="Comma 4 2 3 6 2 2 2 3" xfId="13873" xr:uid="{00000000-0005-0000-0000-0000DA040000}"/>
    <cellStyle name="Comma 4 2 3 6 2 2 2 4" xfId="24625" xr:uid="{00000000-0005-0000-0000-0000DA040000}"/>
    <cellStyle name="Comma 4 2 3 6 2 2 2 5" xfId="35377" xr:uid="{00000000-0005-0000-0000-0000DA040000}"/>
    <cellStyle name="Comma 4 2 3 6 2 2 2 6" xfId="46129" xr:uid="{00000000-0005-0000-0000-0000DA040000}"/>
    <cellStyle name="Comma 4 2 3 6 2 2 3" xfId="4649" xr:uid="{00000000-0005-0000-0000-00001A000000}"/>
    <cellStyle name="Comma 4 2 3 6 2 2 3 2" xfId="10801" xr:uid="{00000000-0005-0000-0000-00001A000000}"/>
    <cellStyle name="Comma 4 2 3 6 2 2 3 2 2" xfId="21553" xr:uid="{00000000-0005-0000-0000-00001A000000}"/>
    <cellStyle name="Comma 4 2 3 6 2 2 3 2 3" xfId="32305" xr:uid="{00000000-0005-0000-0000-00001A000000}"/>
    <cellStyle name="Comma 4 2 3 6 2 2 3 2 4" xfId="43057" xr:uid="{00000000-0005-0000-0000-00001A000000}"/>
    <cellStyle name="Comma 4 2 3 6 2 2 3 2 5" xfId="53809" xr:uid="{00000000-0005-0000-0000-00001A000000}"/>
    <cellStyle name="Comma 4 2 3 6 2 2 3 3" xfId="15409" xr:uid="{00000000-0005-0000-0000-00001A000000}"/>
    <cellStyle name="Comma 4 2 3 6 2 2 3 4" xfId="26161" xr:uid="{00000000-0005-0000-0000-00001A000000}"/>
    <cellStyle name="Comma 4 2 3 6 2 2 3 5" xfId="36913" xr:uid="{00000000-0005-0000-0000-00001A000000}"/>
    <cellStyle name="Comma 4 2 3 6 2 2 3 6" xfId="47665" xr:uid="{00000000-0005-0000-0000-00001A000000}"/>
    <cellStyle name="Comma 4 2 3 6 2 2 4" xfId="6193" xr:uid="{00000000-0005-0000-0000-00001A000000}"/>
    <cellStyle name="Comma 4 2 3 6 2 2 4 2" xfId="16945" xr:uid="{00000000-0005-0000-0000-00001A000000}"/>
    <cellStyle name="Comma 4 2 3 6 2 2 4 3" xfId="27697" xr:uid="{00000000-0005-0000-0000-00001A000000}"/>
    <cellStyle name="Comma 4 2 3 6 2 2 4 4" xfId="38449" xr:uid="{00000000-0005-0000-0000-00001A000000}"/>
    <cellStyle name="Comma 4 2 3 6 2 2 4 5" xfId="49201" xr:uid="{00000000-0005-0000-0000-00001A000000}"/>
    <cellStyle name="Comma 4 2 3 6 2 2 5" xfId="7729" xr:uid="{00000000-0005-0000-0000-00001A000000}"/>
    <cellStyle name="Comma 4 2 3 6 2 2 5 2" xfId="18481" xr:uid="{00000000-0005-0000-0000-00001A000000}"/>
    <cellStyle name="Comma 4 2 3 6 2 2 5 3" xfId="29233" xr:uid="{00000000-0005-0000-0000-00001A000000}"/>
    <cellStyle name="Comma 4 2 3 6 2 2 5 4" xfId="39985" xr:uid="{00000000-0005-0000-0000-00001A000000}"/>
    <cellStyle name="Comma 4 2 3 6 2 2 5 5" xfId="50737" xr:uid="{00000000-0005-0000-0000-00001A000000}"/>
    <cellStyle name="Comma 4 2 3 6 2 2 6" xfId="12337" xr:uid="{00000000-0005-0000-0000-00001A000000}"/>
    <cellStyle name="Comma 4 2 3 6 2 2 7" xfId="23089" xr:uid="{00000000-0005-0000-0000-00001A000000}"/>
    <cellStyle name="Comma 4 2 3 6 2 2 8" xfId="33841" xr:uid="{00000000-0005-0000-0000-00001A000000}"/>
    <cellStyle name="Comma 4 2 3 6 2 2 9" xfId="44593" xr:uid="{00000000-0005-0000-0000-00001A000000}"/>
    <cellStyle name="Comma 4 2 3 6 2 3" xfId="2338" xr:uid="{00000000-0005-0000-0000-0000D9040000}"/>
    <cellStyle name="Comma 4 2 3 6 2 3 2" xfId="8497" xr:uid="{00000000-0005-0000-0000-0000D9040000}"/>
    <cellStyle name="Comma 4 2 3 6 2 3 2 2" xfId="19249" xr:uid="{00000000-0005-0000-0000-0000D9040000}"/>
    <cellStyle name="Comma 4 2 3 6 2 3 2 3" xfId="30001" xr:uid="{00000000-0005-0000-0000-0000D9040000}"/>
    <cellStyle name="Comma 4 2 3 6 2 3 2 4" xfId="40753" xr:uid="{00000000-0005-0000-0000-0000D9040000}"/>
    <cellStyle name="Comma 4 2 3 6 2 3 2 5" xfId="51505" xr:uid="{00000000-0005-0000-0000-0000D9040000}"/>
    <cellStyle name="Comma 4 2 3 6 2 3 3" xfId="13105" xr:uid="{00000000-0005-0000-0000-0000D9040000}"/>
    <cellStyle name="Comma 4 2 3 6 2 3 4" xfId="23857" xr:uid="{00000000-0005-0000-0000-0000D9040000}"/>
    <cellStyle name="Comma 4 2 3 6 2 3 5" xfId="34609" xr:uid="{00000000-0005-0000-0000-0000D9040000}"/>
    <cellStyle name="Comma 4 2 3 6 2 3 6" xfId="45361" xr:uid="{00000000-0005-0000-0000-0000D9040000}"/>
    <cellStyle name="Comma 4 2 3 6 2 4" xfId="3881" xr:uid="{00000000-0005-0000-0000-00001A000000}"/>
    <cellStyle name="Comma 4 2 3 6 2 4 2" xfId="10033" xr:uid="{00000000-0005-0000-0000-00001A000000}"/>
    <cellStyle name="Comma 4 2 3 6 2 4 2 2" xfId="20785" xr:uid="{00000000-0005-0000-0000-00001A000000}"/>
    <cellStyle name="Comma 4 2 3 6 2 4 2 3" xfId="31537" xr:uid="{00000000-0005-0000-0000-00001A000000}"/>
    <cellStyle name="Comma 4 2 3 6 2 4 2 4" xfId="42289" xr:uid="{00000000-0005-0000-0000-00001A000000}"/>
    <cellStyle name="Comma 4 2 3 6 2 4 2 5" xfId="53041" xr:uid="{00000000-0005-0000-0000-00001A000000}"/>
    <cellStyle name="Comma 4 2 3 6 2 4 3" xfId="14641" xr:uid="{00000000-0005-0000-0000-00001A000000}"/>
    <cellStyle name="Comma 4 2 3 6 2 4 4" xfId="25393" xr:uid="{00000000-0005-0000-0000-00001A000000}"/>
    <cellStyle name="Comma 4 2 3 6 2 4 5" xfId="36145" xr:uid="{00000000-0005-0000-0000-00001A000000}"/>
    <cellStyle name="Comma 4 2 3 6 2 4 6" xfId="46897" xr:uid="{00000000-0005-0000-0000-00001A000000}"/>
    <cellStyle name="Comma 4 2 3 6 2 5" xfId="5421" xr:uid="{00000000-0005-0000-0000-00001A000000}"/>
    <cellStyle name="Comma 4 2 3 6 2 5 2" xfId="16177" xr:uid="{00000000-0005-0000-0000-00001A000000}"/>
    <cellStyle name="Comma 4 2 3 6 2 5 3" xfId="26929" xr:uid="{00000000-0005-0000-0000-00001A000000}"/>
    <cellStyle name="Comma 4 2 3 6 2 5 4" xfId="37681" xr:uid="{00000000-0005-0000-0000-00001A000000}"/>
    <cellStyle name="Comma 4 2 3 6 2 5 5" xfId="48433" xr:uid="{00000000-0005-0000-0000-00001A000000}"/>
    <cellStyle name="Comma 4 2 3 6 2 6" xfId="6961" xr:uid="{00000000-0005-0000-0000-00001A000000}"/>
    <cellStyle name="Comma 4 2 3 6 2 6 2" xfId="17713" xr:uid="{00000000-0005-0000-0000-00001A000000}"/>
    <cellStyle name="Comma 4 2 3 6 2 6 3" xfId="28465" xr:uid="{00000000-0005-0000-0000-00001A000000}"/>
    <cellStyle name="Comma 4 2 3 6 2 6 4" xfId="39217" xr:uid="{00000000-0005-0000-0000-00001A000000}"/>
    <cellStyle name="Comma 4 2 3 6 2 6 5" xfId="49969" xr:uid="{00000000-0005-0000-0000-00001A000000}"/>
    <cellStyle name="Comma 4 2 3 6 2 7" xfId="11569" xr:uid="{00000000-0005-0000-0000-00001A000000}"/>
    <cellStyle name="Comma 4 2 3 6 2 8" xfId="22321" xr:uid="{00000000-0005-0000-0000-00001A000000}"/>
    <cellStyle name="Comma 4 2 3 6 2 9" xfId="33073" xr:uid="{00000000-0005-0000-0000-00001A000000}"/>
    <cellStyle name="Comma 4 2 3 6 3" xfId="1177" xr:uid="{00000000-0005-0000-0000-00001A000000}"/>
    <cellStyle name="Comma 4 2 3 6 3 2" xfId="2723" xr:uid="{00000000-0005-0000-0000-0000DB040000}"/>
    <cellStyle name="Comma 4 2 3 6 3 2 2" xfId="8881" xr:uid="{00000000-0005-0000-0000-0000DB040000}"/>
    <cellStyle name="Comma 4 2 3 6 3 2 2 2" xfId="19633" xr:uid="{00000000-0005-0000-0000-0000DB040000}"/>
    <cellStyle name="Comma 4 2 3 6 3 2 2 3" xfId="30385" xr:uid="{00000000-0005-0000-0000-0000DB040000}"/>
    <cellStyle name="Comma 4 2 3 6 3 2 2 4" xfId="41137" xr:uid="{00000000-0005-0000-0000-0000DB040000}"/>
    <cellStyle name="Comma 4 2 3 6 3 2 2 5" xfId="51889" xr:uid="{00000000-0005-0000-0000-0000DB040000}"/>
    <cellStyle name="Comma 4 2 3 6 3 2 3" xfId="13489" xr:uid="{00000000-0005-0000-0000-0000DB040000}"/>
    <cellStyle name="Comma 4 2 3 6 3 2 4" xfId="24241" xr:uid="{00000000-0005-0000-0000-0000DB040000}"/>
    <cellStyle name="Comma 4 2 3 6 3 2 5" xfId="34993" xr:uid="{00000000-0005-0000-0000-0000DB040000}"/>
    <cellStyle name="Comma 4 2 3 6 3 2 6" xfId="45745" xr:uid="{00000000-0005-0000-0000-0000DB040000}"/>
    <cellStyle name="Comma 4 2 3 6 3 3" xfId="4265" xr:uid="{00000000-0005-0000-0000-00001A000000}"/>
    <cellStyle name="Comma 4 2 3 6 3 3 2" xfId="10417" xr:uid="{00000000-0005-0000-0000-00001A000000}"/>
    <cellStyle name="Comma 4 2 3 6 3 3 2 2" xfId="21169" xr:uid="{00000000-0005-0000-0000-00001A000000}"/>
    <cellStyle name="Comma 4 2 3 6 3 3 2 3" xfId="31921" xr:uid="{00000000-0005-0000-0000-00001A000000}"/>
    <cellStyle name="Comma 4 2 3 6 3 3 2 4" xfId="42673" xr:uid="{00000000-0005-0000-0000-00001A000000}"/>
    <cellStyle name="Comma 4 2 3 6 3 3 2 5" xfId="53425" xr:uid="{00000000-0005-0000-0000-00001A000000}"/>
    <cellStyle name="Comma 4 2 3 6 3 3 3" xfId="15025" xr:uid="{00000000-0005-0000-0000-00001A000000}"/>
    <cellStyle name="Comma 4 2 3 6 3 3 4" xfId="25777" xr:uid="{00000000-0005-0000-0000-00001A000000}"/>
    <cellStyle name="Comma 4 2 3 6 3 3 5" xfId="36529" xr:uid="{00000000-0005-0000-0000-00001A000000}"/>
    <cellStyle name="Comma 4 2 3 6 3 3 6" xfId="47281" xr:uid="{00000000-0005-0000-0000-00001A000000}"/>
    <cellStyle name="Comma 4 2 3 6 3 4" xfId="5809" xr:uid="{00000000-0005-0000-0000-00001A000000}"/>
    <cellStyle name="Comma 4 2 3 6 3 4 2" xfId="16561" xr:uid="{00000000-0005-0000-0000-00001A000000}"/>
    <cellStyle name="Comma 4 2 3 6 3 4 3" xfId="27313" xr:uid="{00000000-0005-0000-0000-00001A000000}"/>
    <cellStyle name="Comma 4 2 3 6 3 4 4" xfId="38065" xr:uid="{00000000-0005-0000-0000-00001A000000}"/>
    <cellStyle name="Comma 4 2 3 6 3 4 5" xfId="48817" xr:uid="{00000000-0005-0000-0000-00001A000000}"/>
    <cellStyle name="Comma 4 2 3 6 3 5" xfId="7345" xr:uid="{00000000-0005-0000-0000-00001A000000}"/>
    <cellStyle name="Comma 4 2 3 6 3 5 2" xfId="18097" xr:uid="{00000000-0005-0000-0000-00001A000000}"/>
    <cellStyle name="Comma 4 2 3 6 3 5 3" xfId="28849" xr:uid="{00000000-0005-0000-0000-00001A000000}"/>
    <cellStyle name="Comma 4 2 3 6 3 5 4" xfId="39601" xr:uid="{00000000-0005-0000-0000-00001A000000}"/>
    <cellStyle name="Comma 4 2 3 6 3 5 5" xfId="50353" xr:uid="{00000000-0005-0000-0000-00001A000000}"/>
    <cellStyle name="Comma 4 2 3 6 3 6" xfId="11953" xr:uid="{00000000-0005-0000-0000-00001A000000}"/>
    <cellStyle name="Comma 4 2 3 6 3 7" xfId="22705" xr:uid="{00000000-0005-0000-0000-00001A000000}"/>
    <cellStyle name="Comma 4 2 3 6 3 8" xfId="33457" xr:uid="{00000000-0005-0000-0000-00001A000000}"/>
    <cellStyle name="Comma 4 2 3 6 3 9" xfId="44209" xr:uid="{00000000-0005-0000-0000-00001A000000}"/>
    <cellStyle name="Comma 4 2 3 6 4" xfId="1954" xr:uid="{00000000-0005-0000-0000-0000D8040000}"/>
    <cellStyle name="Comma 4 2 3 6 4 2" xfId="8113" xr:uid="{00000000-0005-0000-0000-0000D8040000}"/>
    <cellStyle name="Comma 4 2 3 6 4 2 2" xfId="18865" xr:uid="{00000000-0005-0000-0000-0000D8040000}"/>
    <cellStyle name="Comma 4 2 3 6 4 2 3" xfId="29617" xr:uid="{00000000-0005-0000-0000-0000D8040000}"/>
    <cellStyle name="Comma 4 2 3 6 4 2 4" xfId="40369" xr:uid="{00000000-0005-0000-0000-0000D8040000}"/>
    <cellStyle name="Comma 4 2 3 6 4 2 5" xfId="51121" xr:uid="{00000000-0005-0000-0000-0000D8040000}"/>
    <cellStyle name="Comma 4 2 3 6 4 3" xfId="12721" xr:uid="{00000000-0005-0000-0000-0000D8040000}"/>
    <cellStyle name="Comma 4 2 3 6 4 4" xfId="23473" xr:uid="{00000000-0005-0000-0000-0000D8040000}"/>
    <cellStyle name="Comma 4 2 3 6 4 5" xfId="34225" xr:uid="{00000000-0005-0000-0000-0000D8040000}"/>
    <cellStyle name="Comma 4 2 3 6 4 6" xfId="44977" xr:uid="{00000000-0005-0000-0000-0000D8040000}"/>
    <cellStyle name="Comma 4 2 3 6 5" xfId="3497" xr:uid="{00000000-0005-0000-0000-00001A000000}"/>
    <cellStyle name="Comma 4 2 3 6 5 2" xfId="9649" xr:uid="{00000000-0005-0000-0000-00001A000000}"/>
    <cellStyle name="Comma 4 2 3 6 5 2 2" xfId="20401" xr:uid="{00000000-0005-0000-0000-00001A000000}"/>
    <cellStyle name="Comma 4 2 3 6 5 2 3" xfId="31153" xr:uid="{00000000-0005-0000-0000-00001A000000}"/>
    <cellStyle name="Comma 4 2 3 6 5 2 4" xfId="41905" xr:uid="{00000000-0005-0000-0000-00001A000000}"/>
    <cellStyle name="Comma 4 2 3 6 5 2 5" xfId="52657" xr:uid="{00000000-0005-0000-0000-00001A000000}"/>
    <cellStyle name="Comma 4 2 3 6 5 3" xfId="14257" xr:uid="{00000000-0005-0000-0000-00001A000000}"/>
    <cellStyle name="Comma 4 2 3 6 5 4" xfId="25009" xr:uid="{00000000-0005-0000-0000-00001A000000}"/>
    <cellStyle name="Comma 4 2 3 6 5 5" xfId="35761" xr:uid="{00000000-0005-0000-0000-00001A000000}"/>
    <cellStyle name="Comma 4 2 3 6 5 6" xfId="46513" xr:uid="{00000000-0005-0000-0000-00001A000000}"/>
    <cellStyle name="Comma 4 2 3 6 6" xfId="5037" xr:uid="{00000000-0005-0000-0000-00001A000000}"/>
    <cellStyle name="Comma 4 2 3 6 6 2" xfId="15793" xr:uid="{00000000-0005-0000-0000-00001A000000}"/>
    <cellStyle name="Comma 4 2 3 6 6 3" xfId="26545" xr:uid="{00000000-0005-0000-0000-00001A000000}"/>
    <cellStyle name="Comma 4 2 3 6 6 4" xfId="37297" xr:uid="{00000000-0005-0000-0000-00001A000000}"/>
    <cellStyle name="Comma 4 2 3 6 6 5" xfId="48049" xr:uid="{00000000-0005-0000-0000-00001A000000}"/>
    <cellStyle name="Comma 4 2 3 6 7" xfId="6577" xr:uid="{00000000-0005-0000-0000-00001A000000}"/>
    <cellStyle name="Comma 4 2 3 6 7 2" xfId="17329" xr:uid="{00000000-0005-0000-0000-00001A000000}"/>
    <cellStyle name="Comma 4 2 3 6 7 3" xfId="28081" xr:uid="{00000000-0005-0000-0000-00001A000000}"/>
    <cellStyle name="Comma 4 2 3 6 7 4" xfId="38833" xr:uid="{00000000-0005-0000-0000-00001A000000}"/>
    <cellStyle name="Comma 4 2 3 6 7 5" xfId="49585" xr:uid="{00000000-0005-0000-0000-00001A000000}"/>
    <cellStyle name="Comma 4 2 3 6 8" xfId="11185" xr:uid="{00000000-0005-0000-0000-00001A000000}"/>
    <cellStyle name="Comma 4 2 3 6 9" xfId="21937" xr:uid="{00000000-0005-0000-0000-00001A000000}"/>
    <cellStyle name="Comma 4 2 3 7" xfId="461" xr:uid="{00000000-0005-0000-0000-00001A000000}"/>
    <cellStyle name="Comma 4 2 3 7 10" xfId="43505" xr:uid="{00000000-0005-0000-0000-00001A000000}"/>
    <cellStyle name="Comma 4 2 3 7 2" xfId="1241" xr:uid="{00000000-0005-0000-0000-00001A000000}"/>
    <cellStyle name="Comma 4 2 3 7 2 2" xfId="2787" xr:uid="{00000000-0005-0000-0000-0000DD040000}"/>
    <cellStyle name="Comma 4 2 3 7 2 2 2" xfId="8945" xr:uid="{00000000-0005-0000-0000-0000DD040000}"/>
    <cellStyle name="Comma 4 2 3 7 2 2 2 2" xfId="19697" xr:uid="{00000000-0005-0000-0000-0000DD040000}"/>
    <cellStyle name="Comma 4 2 3 7 2 2 2 3" xfId="30449" xr:uid="{00000000-0005-0000-0000-0000DD040000}"/>
    <cellStyle name="Comma 4 2 3 7 2 2 2 4" xfId="41201" xr:uid="{00000000-0005-0000-0000-0000DD040000}"/>
    <cellStyle name="Comma 4 2 3 7 2 2 2 5" xfId="51953" xr:uid="{00000000-0005-0000-0000-0000DD040000}"/>
    <cellStyle name="Comma 4 2 3 7 2 2 3" xfId="13553" xr:uid="{00000000-0005-0000-0000-0000DD040000}"/>
    <cellStyle name="Comma 4 2 3 7 2 2 4" xfId="24305" xr:uid="{00000000-0005-0000-0000-0000DD040000}"/>
    <cellStyle name="Comma 4 2 3 7 2 2 5" xfId="35057" xr:uid="{00000000-0005-0000-0000-0000DD040000}"/>
    <cellStyle name="Comma 4 2 3 7 2 2 6" xfId="45809" xr:uid="{00000000-0005-0000-0000-0000DD040000}"/>
    <cellStyle name="Comma 4 2 3 7 2 3" xfId="4329" xr:uid="{00000000-0005-0000-0000-00001A000000}"/>
    <cellStyle name="Comma 4 2 3 7 2 3 2" xfId="10481" xr:uid="{00000000-0005-0000-0000-00001A000000}"/>
    <cellStyle name="Comma 4 2 3 7 2 3 2 2" xfId="21233" xr:uid="{00000000-0005-0000-0000-00001A000000}"/>
    <cellStyle name="Comma 4 2 3 7 2 3 2 3" xfId="31985" xr:uid="{00000000-0005-0000-0000-00001A000000}"/>
    <cellStyle name="Comma 4 2 3 7 2 3 2 4" xfId="42737" xr:uid="{00000000-0005-0000-0000-00001A000000}"/>
    <cellStyle name="Comma 4 2 3 7 2 3 2 5" xfId="53489" xr:uid="{00000000-0005-0000-0000-00001A000000}"/>
    <cellStyle name="Comma 4 2 3 7 2 3 3" xfId="15089" xr:uid="{00000000-0005-0000-0000-00001A000000}"/>
    <cellStyle name="Comma 4 2 3 7 2 3 4" xfId="25841" xr:uid="{00000000-0005-0000-0000-00001A000000}"/>
    <cellStyle name="Comma 4 2 3 7 2 3 5" xfId="36593" xr:uid="{00000000-0005-0000-0000-00001A000000}"/>
    <cellStyle name="Comma 4 2 3 7 2 3 6" xfId="47345" xr:uid="{00000000-0005-0000-0000-00001A000000}"/>
    <cellStyle name="Comma 4 2 3 7 2 4" xfId="5873" xr:uid="{00000000-0005-0000-0000-00001A000000}"/>
    <cellStyle name="Comma 4 2 3 7 2 4 2" xfId="16625" xr:uid="{00000000-0005-0000-0000-00001A000000}"/>
    <cellStyle name="Comma 4 2 3 7 2 4 3" xfId="27377" xr:uid="{00000000-0005-0000-0000-00001A000000}"/>
    <cellStyle name="Comma 4 2 3 7 2 4 4" xfId="38129" xr:uid="{00000000-0005-0000-0000-00001A000000}"/>
    <cellStyle name="Comma 4 2 3 7 2 4 5" xfId="48881" xr:uid="{00000000-0005-0000-0000-00001A000000}"/>
    <cellStyle name="Comma 4 2 3 7 2 5" xfId="7409" xr:uid="{00000000-0005-0000-0000-00001A000000}"/>
    <cellStyle name="Comma 4 2 3 7 2 5 2" xfId="18161" xr:uid="{00000000-0005-0000-0000-00001A000000}"/>
    <cellStyle name="Comma 4 2 3 7 2 5 3" xfId="28913" xr:uid="{00000000-0005-0000-0000-00001A000000}"/>
    <cellStyle name="Comma 4 2 3 7 2 5 4" xfId="39665" xr:uid="{00000000-0005-0000-0000-00001A000000}"/>
    <cellStyle name="Comma 4 2 3 7 2 5 5" xfId="50417" xr:uid="{00000000-0005-0000-0000-00001A000000}"/>
    <cellStyle name="Comma 4 2 3 7 2 6" xfId="12017" xr:uid="{00000000-0005-0000-0000-00001A000000}"/>
    <cellStyle name="Comma 4 2 3 7 2 7" xfId="22769" xr:uid="{00000000-0005-0000-0000-00001A000000}"/>
    <cellStyle name="Comma 4 2 3 7 2 8" xfId="33521" xr:uid="{00000000-0005-0000-0000-00001A000000}"/>
    <cellStyle name="Comma 4 2 3 7 2 9" xfId="44273" xr:uid="{00000000-0005-0000-0000-00001A000000}"/>
    <cellStyle name="Comma 4 2 3 7 3" xfId="2018" xr:uid="{00000000-0005-0000-0000-0000DC040000}"/>
    <cellStyle name="Comma 4 2 3 7 3 2" xfId="8177" xr:uid="{00000000-0005-0000-0000-0000DC040000}"/>
    <cellStyle name="Comma 4 2 3 7 3 2 2" xfId="18929" xr:uid="{00000000-0005-0000-0000-0000DC040000}"/>
    <cellStyle name="Comma 4 2 3 7 3 2 3" xfId="29681" xr:uid="{00000000-0005-0000-0000-0000DC040000}"/>
    <cellStyle name="Comma 4 2 3 7 3 2 4" xfId="40433" xr:uid="{00000000-0005-0000-0000-0000DC040000}"/>
    <cellStyle name="Comma 4 2 3 7 3 2 5" xfId="51185" xr:uid="{00000000-0005-0000-0000-0000DC040000}"/>
    <cellStyle name="Comma 4 2 3 7 3 3" xfId="12785" xr:uid="{00000000-0005-0000-0000-0000DC040000}"/>
    <cellStyle name="Comma 4 2 3 7 3 4" xfId="23537" xr:uid="{00000000-0005-0000-0000-0000DC040000}"/>
    <cellStyle name="Comma 4 2 3 7 3 5" xfId="34289" xr:uid="{00000000-0005-0000-0000-0000DC040000}"/>
    <cellStyle name="Comma 4 2 3 7 3 6" xfId="45041" xr:uid="{00000000-0005-0000-0000-0000DC040000}"/>
    <cellStyle name="Comma 4 2 3 7 4" xfId="3561" xr:uid="{00000000-0005-0000-0000-00001A000000}"/>
    <cellStyle name="Comma 4 2 3 7 4 2" xfId="9713" xr:uid="{00000000-0005-0000-0000-00001A000000}"/>
    <cellStyle name="Comma 4 2 3 7 4 2 2" xfId="20465" xr:uid="{00000000-0005-0000-0000-00001A000000}"/>
    <cellStyle name="Comma 4 2 3 7 4 2 3" xfId="31217" xr:uid="{00000000-0005-0000-0000-00001A000000}"/>
    <cellStyle name="Comma 4 2 3 7 4 2 4" xfId="41969" xr:uid="{00000000-0005-0000-0000-00001A000000}"/>
    <cellStyle name="Comma 4 2 3 7 4 2 5" xfId="52721" xr:uid="{00000000-0005-0000-0000-00001A000000}"/>
    <cellStyle name="Comma 4 2 3 7 4 3" xfId="14321" xr:uid="{00000000-0005-0000-0000-00001A000000}"/>
    <cellStyle name="Comma 4 2 3 7 4 4" xfId="25073" xr:uid="{00000000-0005-0000-0000-00001A000000}"/>
    <cellStyle name="Comma 4 2 3 7 4 5" xfId="35825" xr:uid="{00000000-0005-0000-0000-00001A000000}"/>
    <cellStyle name="Comma 4 2 3 7 4 6" xfId="46577" xr:uid="{00000000-0005-0000-0000-00001A000000}"/>
    <cellStyle name="Comma 4 2 3 7 5" xfId="5101" xr:uid="{00000000-0005-0000-0000-00001A000000}"/>
    <cellStyle name="Comma 4 2 3 7 5 2" xfId="15857" xr:uid="{00000000-0005-0000-0000-00001A000000}"/>
    <cellStyle name="Comma 4 2 3 7 5 3" xfId="26609" xr:uid="{00000000-0005-0000-0000-00001A000000}"/>
    <cellStyle name="Comma 4 2 3 7 5 4" xfId="37361" xr:uid="{00000000-0005-0000-0000-00001A000000}"/>
    <cellStyle name="Comma 4 2 3 7 5 5" xfId="48113" xr:uid="{00000000-0005-0000-0000-00001A000000}"/>
    <cellStyle name="Comma 4 2 3 7 6" xfId="6641" xr:uid="{00000000-0005-0000-0000-00001A000000}"/>
    <cellStyle name="Comma 4 2 3 7 6 2" xfId="17393" xr:uid="{00000000-0005-0000-0000-00001A000000}"/>
    <cellStyle name="Comma 4 2 3 7 6 3" xfId="28145" xr:uid="{00000000-0005-0000-0000-00001A000000}"/>
    <cellStyle name="Comma 4 2 3 7 6 4" xfId="38897" xr:uid="{00000000-0005-0000-0000-00001A000000}"/>
    <cellStyle name="Comma 4 2 3 7 6 5" xfId="49649" xr:uid="{00000000-0005-0000-0000-00001A000000}"/>
    <cellStyle name="Comma 4 2 3 7 7" xfId="11249" xr:uid="{00000000-0005-0000-0000-00001A000000}"/>
    <cellStyle name="Comma 4 2 3 7 8" xfId="22001" xr:uid="{00000000-0005-0000-0000-00001A000000}"/>
    <cellStyle name="Comma 4 2 3 7 9" xfId="32753" xr:uid="{00000000-0005-0000-0000-00001A000000}"/>
    <cellStyle name="Comma 4 2 3 8" xfId="857" xr:uid="{00000000-0005-0000-0000-00001A000000}"/>
    <cellStyle name="Comma 4 2 3 8 2" xfId="2403" xr:uid="{00000000-0005-0000-0000-0000DE040000}"/>
    <cellStyle name="Comma 4 2 3 8 2 2" xfId="8561" xr:uid="{00000000-0005-0000-0000-0000DE040000}"/>
    <cellStyle name="Comma 4 2 3 8 2 2 2" xfId="19313" xr:uid="{00000000-0005-0000-0000-0000DE040000}"/>
    <cellStyle name="Comma 4 2 3 8 2 2 3" xfId="30065" xr:uid="{00000000-0005-0000-0000-0000DE040000}"/>
    <cellStyle name="Comma 4 2 3 8 2 2 4" xfId="40817" xr:uid="{00000000-0005-0000-0000-0000DE040000}"/>
    <cellStyle name="Comma 4 2 3 8 2 2 5" xfId="51569" xr:uid="{00000000-0005-0000-0000-0000DE040000}"/>
    <cellStyle name="Comma 4 2 3 8 2 3" xfId="13169" xr:uid="{00000000-0005-0000-0000-0000DE040000}"/>
    <cellStyle name="Comma 4 2 3 8 2 4" xfId="23921" xr:uid="{00000000-0005-0000-0000-0000DE040000}"/>
    <cellStyle name="Comma 4 2 3 8 2 5" xfId="34673" xr:uid="{00000000-0005-0000-0000-0000DE040000}"/>
    <cellStyle name="Comma 4 2 3 8 2 6" xfId="45425" xr:uid="{00000000-0005-0000-0000-0000DE040000}"/>
    <cellStyle name="Comma 4 2 3 8 3" xfId="3945" xr:uid="{00000000-0005-0000-0000-00001A000000}"/>
    <cellStyle name="Comma 4 2 3 8 3 2" xfId="10097" xr:uid="{00000000-0005-0000-0000-00001A000000}"/>
    <cellStyle name="Comma 4 2 3 8 3 2 2" xfId="20849" xr:uid="{00000000-0005-0000-0000-00001A000000}"/>
    <cellStyle name="Comma 4 2 3 8 3 2 3" xfId="31601" xr:uid="{00000000-0005-0000-0000-00001A000000}"/>
    <cellStyle name="Comma 4 2 3 8 3 2 4" xfId="42353" xr:uid="{00000000-0005-0000-0000-00001A000000}"/>
    <cellStyle name="Comma 4 2 3 8 3 2 5" xfId="53105" xr:uid="{00000000-0005-0000-0000-00001A000000}"/>
    <cellStyle name="Comma 4 2 3 8 3 3" xfId="14705" xr:uid="{00000000-0005-0000-0000-00001A000000}"/>
    <cellStyle name="Comma 4 2 3 8 3 4" xfId="25457" xr:uid="{00000000-0005-0000-0000-00001A000000}"/>
    <cellStyle name="Comma 4 2 3 8 3 5" xfId="36209" xr:uid="{00000000-0005-0000-0000-00001A000000}"/>
    <cellStyle name="Comma 4 2 3 8 3 6" xfId="46961" xr:uid="{00000000-0005-0000-0000-00001A000000}"/>
    <cellStyle name="Comma 4 2 3 8 4" xfId="5489" xr:uid="{00000000-0005-0000-0000-00001A000000}"/>
    <cellStyle name="Comma 4 2 3 8 4 2" xfId="16241" xr:uid="{00000000-0005-0000-0000-00001A000000}"/>
    <cellStyle name="Comma 4 2 3 8 4 3" xfId="26993" xr:uid="{00000000-0005-0000-0000-00001A000000}"/>
    <cellStyle name="Comma 4 2 3 8 4 4" xfId="37745" xr:uid="{00000000-0005-0000-0000-00001A000000}"/>
    <cellStyle name="Comma 4 2 3 8 4 5" xfId="48497" xr:uid="{00000000-0005-0000-0000-00001A000000}"/>
    <cellStyle name="Comma 4 2 3 8 5" xfId="7025" xr:uid="{00000000-0005-0000-0000-00001A000000}"/>
    <cellStyle name="Comma 4 2 3 8 5 2" xfId="17777" xr:uid="{00000000-0005-0000-0000-00001A000000}"/>
    <cellStyle name="Comma 4 2 3 8 5 3" xfId="28529" xr:uid="{00000000-0005-0000-0000-00001A000000}"/>
    <cellStyle name="Comma 4 2 3 8 5 4" xfId="39281" xr:uid="{00000000-0005-0000-0000-00001A000000}"/>
    <cellStyle name="Comma 4 2 3 8 5 5" xfId="50033" xr:uid="{00000000-0005-0000-0000-00001A000000}"/>
    <cellStyle name="Comma 4 2 3 8 6" xfId="11633" xr:uid="{00000000-0005-0000-0000-00001A000000}"/>
    <cellStyle name="Comma 4 2 3 8 7" xfId="22385" xr:uid="{00000000-0005-0000-0000-00001A000000}"/>
    <cellStyle name="Comma 4 2 3 8 8" xfId="33137" xr:uid="{00000000-0005-0000-0000-00001A000000}"/>
    <cellStyle name="Comma 4 2 3 8 9" xfId="43889" xr:uid="{00000000-0005-0000-0000-00001A000000}"/>
    <cellStyle name="Comma 4 2 3 9" xfId="1634" xr:uid="{00000000-0005-0000-0000-0000C7040000}"/>
    <cellStyle name="Comma 4 2 3 9 2" xfId="7793" xr:uid="{00000000-0005-0000-0000-0000C7040000}"/>
    <cellStyle name="Comma 4 2 3 9 2 2" xfId="18545" xr:uid="{00000000-0005-0000-0000-0000C7040000}"/>
    <cellStyle name="Comma 4 2 3 9 2 3" xfId="29297" xr:uid="{00000000-0005-0000-0000-0000C7040000}"/>
    <cellStyle name="Comma 4 2 3 9 2 4" xfId="40049" xr:uid="{00000000-0005-0000-0000-0000C7040000}"/>
    <cellStyle name="Comma 4 2 3 9 2 5" xfId="50801" xr:uid="{00000000-0005-0000-0000-0000C7040000}"/>
    <cellStyle name="Comma 4 2 3 9 3" xfId="12401" xr:uid="{00000000-0005-0000-0000-0000C7040000}"/>
    <cellStyle name="Comma 4 2 3 9 4" xfId="23153" xr:uid="{00000000-0005-0000-0000-0000C7040000}"/>
    <cellStyle name="Comma 4 2 3 9 5" xfId="33905" xr:uid="{00000000-0005-0000-0000-0000C7040000}"/>
    <cellStyle name="Comma 4 2 3 9 6" xfId="44657" xr:uid="{00000000-0005-0000-0000-0000C7040000}"/>
    <cellStyle name="Comma 4 2 4" xfId="86" xr:uid="{00000000-0005-0000-0000-00001A000000}"/>
    <cellStyle name="Comma 4 2 4 10" xfId="32401" xr:uid="{00000000-0005-0000-0000-00001A000000}"/>
    <cellStyle name="Comma 4 2 4 11" xfId="43153" xr:uid="{00000000-0005-0000-0000-00001A000000}"/>
    <cellStyle name="Comma 4 2 4 2" xfId="493" xr:uid="{00000000-0005-0000-0000-00001A000000}"/>
    <cellStyle name="Comma 4 2 4 2 10" xfId="43537" xr:uid="{00000000-0005-0000-0000-00001A000000}"/>
    <cellStyle name="Comma 4 2 4 2 2" xfId="1273" xr:uid="{00000000-0005-0000-0000-00001A000000}"/>
    <cellStyle name="Comma 4 2 4 2 2 2" xfId="2819" xr:uid="{00000000-0005-0000-0000-0000E1040000}"/>
    <cellStyle name="Comma 4 2 4 2 2 2 2" xfId="8977" xr:uid="{00000000-0005-0000-0000-0000E1040000}"/>
    <cellStyle name="Comma 4 2 4 2 2 2 2 2" xfId="19729" xr:uid="{00000000-0005-0000-0000-0000E1040000}"/>
    <cellStyle name="Comma 4 2 4 2 2 2 2 3" xfId="30481" xr:uid="{00000000-0005-0000-0000-0000E1040000}"/>
    <cellStyle name="Comma 4 2 4 2 2 2 2 4" xfId="41233" xr:uid="{00000000-0005-0000-0000-0000E1040000}"/>
    <cellStyle name="Comma 4 2 4 2 2 2 2 5" xfId="51985" xr:uid="{00000000-0005-0000-0000-0000E1040000}"/>
    <cellStyle name="Comma 4 2 4 2 2 2 3" xfId="13585" xr:uid="{00000000-0005-0000-0000-0000E1040000}"/>
    <cellStyle name="Comma 4 2 4 2 2 2 4" xfId="24337" xr:uid="{00000000-0005-0000-0000-0000E1040000}"/>
    <cellStyle name="Comma 4 2 4 2 2 2 5" xfId="35089" xr:uid="{00000000-0005-0000-0000-0000E1040000}"/>
    <cellStyle name="Comma 4 2 4 2 2 2 6" xfId="45841" xr:uid="{00000000-0005-0000-0000-0000E1040000}"/>
    <cellStyle name="Comma 4 2 4 2 2 3" xfId="4361" xr:uid="{00000000-0005-0000-0000-00001A000000}"/>
    <cellStyle name="Comma 4 2 4 2 2 3 2" xfId="10513" xr:uid="{00000000-0005-0000-0000-00001A000000}"/>
    <cellStyle name="Comma 4 2 4 2 2 3 2 2" xfId="21265" xr:uid="{00000000-0005-0000-0000-00001A000000}"/>
    <cellStyle name="Comma 4 2 4 2 2 3 2 3" xfId="32017" xr:uid="{00000000-0005-0000-0000-00001A000000}"/>
    <cellStyle name="Comma 4 2 4 2 2 3 2 4" xfId="42769" xr:uid="{00000000-0005-0000-0000-00001A000000}"/>
    <cellStyle name="Comma 4 2 4 2 2 3 2 5" xfId="53521" xr:uid="{00000000-0005-0000-0000-00001A000000}"/>
    <cellStyle name="Comma 4 2 4 2 2 3 3" xfId="15121" xr:uid="{00000000-0005-0000-0000-00001A000000}"/>
    <cellStyle name="Comma 4 2 4 2 2 3 4" xfId="25873" xr:uid="{00000000-0005-0000-0000-00001A000000}"/>
    <cellStyle name="Comma 4 2 4 2 2 3 5" xfId="36625" xr:uid="{00000000-0005-0000-0000-00001A000000}"/>
    <cellStyle name="Comma 4 2 4 2 2 3 6" xfId="47377" xr:uid="{00000000-0005-0000-0000-00001A000000}"/>
    <cellStyle name="Comma 4 2 4 2 2 4" xfId="5905" xr:uid="{00000000-0005-0000-0000-00001A000000}"/>
    <cellStyle name="Comma 4 2 4 2 2 4 2" xfId="16657" xr:uid="{00000000-0005-0000-0000-00001A000000}"/>
    <cellStyle name="Comma 4 2 4 2 2 4 3" xfId="27409" xr:uid="{00000000-0005-0000-0000-00001A000000}"/>
    <cellStyle name="Comma 4 2 4 2 2 4 4" xfId="38161" xr:uid="{00000000-0005-0000-0000-00001A000000}"/>
    <cellStyle name="Comma 4 2 4 2 2 4 5" xfId="48913" xr:uid="{00000000-0005-0000-0000-00001A000000}"/>
    <cellStyle name="Comma 4 2 4 2 2 5" xfId="7441" xr:uid="{00000000-0005-0000-0000-00001A000000}"/>
    <cellStyle name="Comma 4 2 4 2 2 5 2" xfId="18193" xr:uid="{00000000-0005-0000-0000-00001A000000}"/>
    <cellStyle name="Comma 4 2 4 2 2 5 3" xfId="28945" xr:uid="{00000000-0005-0000-0000-00001A000000}"/>
    <cellStyle name="Comma 4 2 4 2 2 5 4" xfId="39697" xr:uid="{00000000-0005-0000-0000-00001A000000}"/>
    <cellStyle name="Comma 4 2 4 2 2 5 5" xfId="50449" xr:uid="{00000000-0005-0000-0000-00001A000000}"/>
    <cellStyle name="Comma 4 2 4 2 2 6" xfId="12049" xr:uid="{00000000-0005-0000-0000-00001A000000}"/>
    <cellStyle name="Comma 4 2 4 2 2 7" xfId="22801" xr:uid="{00000000-0005-0000-0000-00001A000000}"/>
    <cellStyle name="Comma 4 2 4 2 2 8" xfId="33553" xr:uid="{00000000-0005-0000-0000-00001A000000}"/>
    <cellStyle name="Comma 4 2 4 2 2 9" xfId="44305" xr:uid="{00000000-0005-0000-0000-00001A000000}"/>
    <cellStyle name="Comma 4 2 4 2 3" xfId="2050" xr:uid="{00000000-0005-0000-0000-0000E0040000}"/>
    <cellStyle name="Comma 4 2 4 2 3 2" xfId="8209" xr:uid="{00000000-0005-0000-0000-0000E0040000}"/>
    <cellStyle name="Comma 4 2 4 2 3 2 2" xfId="18961" xr:uid="{00000000-0005-0000-0000-0000E0040000}"/>
    <cellStyle name="Comma 4 2 4 2 3 2 3" xfId="29713" xr:uid="{00000000-0005-0000-0000-0000E0040000}"/>
    <cellStyle name="Comma 4 2 4 2 3 2 4" xfId="40465" xr:uid="{00000000-0005-0000-0000-0000E0040000}"/>
    <cellStyle name="Comma 4 2 4 2 3 2 5" xfId="51217" xr:uid="{00000000-0005-0000-0000-0000E0040000}"/>
    <cellStyle name="Comma 4 2 4 2 3 3" xfId="12817" xr:uid="{00000000-0005-0000-0000-0000E0040000}"/>
    <cellStyle name="Comma 4 2 4 2 3 4" xfId="23569" xr:uid="{00000000-0005-0000-0000-0000E0040000}"/>
    <cellStyle name="Comma 4 2 4 2 3 5" xfId="34321" xr:uid="{00000000-0005-0000-0000-0000E0040000}"/>
    <cellStyle name="Comma 4 2 4 2 3 6" xfId="45073" xr:uid="{00000000-0005-0000-0000-0000E0040000}"/>
    <cellStyle name="Comma 4 2 4 2 4" xfId="3593" xr:uid="{00000000-0005-0000-0000-00001A000000}"/>
    <cellStyle name="Comma 4 2 4 2 4 2" xfId="9745" xr:uid="{00000000-0005-0000-0000-00001A000000}"/>
    <cellStyle name="Comma 4 2 4 2 4 2 2" xfId="20497" xr:uid="{00000000-0005-0000-0000-00001A000000}"/>
    <cellStyle name="Comma 4 2 4 2 4 2 3" xfId="31249" xr:uid="{00000000-0005-0000-0000-00001A000000}"/>
    <cellStyle name="Comma 4 2 4 2 4 2 4" xfId="42001" xr:uid="{00000000-0005-0000-0000-00001A000000}"/>
    <cellStyle name="Comma 4 2 4 2 4 2 5" xfId="52753" xr:uid="{00000000-0005-0000-0000-00001A000000}"/>
    <cellStyle name="Comma 4 2 4 2 4 3" xfId="14353" xr:uid="{00000000-0005-0000-0000-00001A000000}"/>
    <cellStyle name="Comma 4 2 4 2 4 4" xfId="25105" xr:uid="{00000000-0005-0000-0000-00001A000000}"/>
    <cellStyle name="Comma 4 2 4 2 4 5" xfId="35857" xr:uid="{00000000-0005-0000-0000-00001A000000}"/>
    <cellStyle name="Comma 4 2 4 2 4 6" xfId="46609" xr:uid="{00000000-0005-0000-0000-00001A000000}"/>
    <cellStyle name="Comma 4 2 4 2 5" xfId="5133" xr:uid="{00000000-0005-0000-0000-00001A000000}"/>
    <cellStyle name="Comma 4 2 4 2 5 2" xfId="15889" xr:uid="{00000000-0005-0000-0000-00001A000000}"/>
    <cellStyle name="Comma 4 2 4 2 5 3" xfId="26641" xr:uid="{00000000-0005-0000-0000-00001A000000}"/>
    <cellStyle name="Comma 4 2 4 2 5 4" xfId="37393" xr:uid="{00000000-0005-0000-0000-00001A000000}"/>
    <cellStyle name="Comma 4 2 4 2 5 5" xfId="48145" xr:uid="{00000000-0005-0000-0000-00001A000000}"/>
    <cellStyle name="Comma 4 2 4 2 6" xfId="6673" xr:uid="{00000000-0005-0000-0000-00001A000000}"/>
    <cellStyle name="Comma 4 2 4 2 6 2" xfId="17425" xr:uid="{00000000-0005-0000-0000-00001A000000}"/>
    <cellStyle name="Comma 4 2 4 2 6 3" xfId="28177" xr:uid="{00000000-0005-0000-0000-00001A000000}"/>
    <cellStyle name="Comma 4 2 4 2 6 4" xfId="38929" xr:uid="{00000000-0005-0000-0000-00001A000000}"/>
    <cellStyle name="Comma 4 2 4 2 6 5" xfId="49681" xr:uid="{00000000-0005-0000-0000-00001A000000}"/>
    <cellStyle name="Comma 4 2 4 2 7" xfId="11281" xr:uid="{00000000-0005-0000-0000-00001A000000}"/>
    <cellStyle name="Comma 4 2 4 2 8" xfId="22033" xr:uid="{00000000-0005-0000-0000-00001A000000}"/>
    <cellStyle name="Comma 4 2 4 2 9" xfId="32785" xr:uid="{00000000-0005-0000-0000-00001A000000}"/>
    <cellStyle name="Comma 4 2 4 3" xfId="889" xr:uid="{00000000-0005-0000-0000-00001A000000}"/>
    <cellStyle name="Comma 4 2 4 3 2" xfId="2435" xr:uid="{00000000-0005-0000-0000-0000E2040000}"/>
    <cellStyle name="Comma 4 2 4 3 2 2" xfId="8593" xr:uid="{00000000-0005-0000-0000-0000E2040000}"/>
    <cellStyle name="Comma 4 2 4 3 2 2 2" xfId="19345" xr:uid="{00000000-0005-0000-0000-0000E2040000}"/>
    <cellStyle name="Comma 4 2 4 3 2 2 3" xfId="30097" xr:uid="{00000000-0005-0000-0000-0000E2040000}"/>
    <cellStyle name="Comma 4 2 4 3 2 2 4" xfId="40849" xr:uid="{00000000-0005-0000-0000-0000E2040000}"/>
    <cellStyle name="Comma 4 2 4 3 2 2 5" xfId="51601" xr:uid="{00000000-0005-0000-0000-0000E2040000}"/>
    <cellStyle name="Comma 4 2 4 3 2 3" xfId="13201" xr:uid="{00000000-0005-0000-0000-0000E2040000}"/>
    <cellStyle name="Comma 4 2 4 3 2 4" xfId="23953" xr:uid="{00000000-0005-0000-0000-0000E2040000}"/>
    <cellStyle name="Comma 4 2 4 3 2 5" xfId="34705" xr:uid="{00000000-0005-0000-0000-0000E2040000}"/>
    <cellStyle name="Comma 4 2 4 3 2 6" xfId="45457" xr:uid="{00000000-0005-0000-0000-0000E2040000}"/>
    <cellStyle name="Comma 4 2 4 3 3" xfId="3977" xr:uid="{00000000-0005-0000-0000-00001A000000}"/>
    <cellStyle name="Comma 4 2 4 3 3 2" xfId="10129" xr:uid="{00000000-0005-0000-0000-00001A000000}"/>
    <cellStyle name="Comma 4 2 4 3 3 2 2" xfId="20881" xr:uid="{00000000-0005-0000-0000-00001A000000}"/>
    <cellStyle name="Comma 4 2 4 3 3 2 3" xfId="31633" xr:uid="{00000000-0005-0000-0000-00001A000000}"/>
    <cellStyle name="Comma 4 2 4 3 3 2 4" xfId="42385" xr:uid="{00000000-0005-0000-0000-00001A000000}"/>
    <cellStyle name="Comma 4 2 4 3 3 2 5" xfId="53137" xr:uid="{00000000-0005-0000-0000-00001A000000}"/>
    <cellStyle name="Comma 4 2 4 3 3 3" xfId="14737" xr:uid="{00000000-0005-0000-0000-00001A000000}"/>
    <cellStyle name="Comma 4 2 4 3 3 4" xfId="25489" xr:uid="{00000000-0005-0000-0000-00001A000000}"/>
    <cellStyle name="Comma 4 2 4 3 3 5" xfId="36241" xr:uid="{00000000-0005-0000-0000-00001A000000}"/>
    <cellStyle name="Comma 4 2 4 3 3 6" xfId="46993" xr:uid="{00000000-0005-0000-0000-00001A000000}"/>
    <cellStyle name="Comma 4 2 4 3 4" xfId="5521" xr:uid="{00000000-0005-0000-0000-00001A000000}"/>
    <cellStyle name="Comma 4 2 4 3 4 2" xfId="16273" xr:uid="{00000000-0005-0000-0000-00001A000000}"/>
    <cellStyle name="Comma 4 2 4 3 4 3" xfId="27025" xr:uid="{00000000-0005-0000-0000-00001A000000}"/>
    <cellStyle name="Comma 4 2 4 3 4 4" xfId="37777" xr:uid="{00000000-0005-0000-0000-00001A000000}"/>
    <cellStyle name="Comma 4 2 4 3 4 5" xfId="48529" xr:uid="{00000000-0005-0000-0000-00001A000000}"/>
    <cellStyle name="Comma 4 2 4 3 5" xfId="7057" xr:uid="{00000000-0005-0000-0000-00001A000000}"/>
    <cellStyle name="Comma 4 2 4 3 5 2" xfId="17809" xr:uid="{00000000-0005-0000-0000-00001A000000}"/>
    <cellStyle name="Comma 4 2 4 3 5 3" xfId="28561" xr:uid="{00000000-0005-0000-0000-00001A000000}"/>
    <cellStyle name="Comma 4 2 4 3 5 4" xfId="39313" xr:uid="{00000000-0005-0000-0000-00001A000000}"/>
    <cellStyle name="Comma 4 2 4 3 5 5" xfId="50065" xr:uid="{00000000-0005-0000-0000-00001A000000}"/>
    <cellStyle name="Comma 4 2 4 3 6" xfId="11665" xr:uid="{00000000-0005-0000-0000-00001A000000}"/>
    <cellStyle name="Comma 4 2 4 3 7" xfId="22417" xr:uid="{00000000-0005-0000-0000-00001A000000}"/>
    <cellStyle name="Comma 4 2 4 3 8" xfId="33169" xr:uid="{00000000-0005-0000-0000-00001A000000}"/>
    <cellStyle name="Comma 4 2 4 3 9" xfId="43921" xr:uid="{00000000-0005-0000-0000-00001A000000}"/>
    <cellStyle name="Comma 4 2 4 4" xfId="1666" xr:uid="{00000000-0005-0000-0000-0000DF040000}"/>
    <cellStyle name="Comma 4 2 4 4 2" xfId="7825" xr:uid="{00000000-0005-0000-0000-0000DF040000}"/>
    <cellStyle name="Comma 4 2 4 4 2 2" xfId="18577" xr:uid="{00000000-0005-0000-0000-0000DF040000}"/>
    <cellStyle name="Comma 4 2 4 4 2 3" xfId="29329" xr:uid="{00000000-0005-0000-0000-0000DF040000}"/>
    <cellStyle name="Comma 4 2 4 4 2 4" xfId="40081" xr:uid="{00000000-0005-0000-0000-0000DF040000}"/>
    <cellStyle name="Comma 4 2 4 4 2 5" xfId="50833" xr:uid="{00000000-0005-0000-0000-0000DF040000}"/>
    <cellStyle name="Comma 4 2 4 4 3" xfId="12433" xr:uid="{00000000-0005-0000-0000-0000DF040000}"/>
    <cellStyle name="Comma 4 2 4 4 4" xfId="23185" xr:uid="{00000000-0005-0000-0000-0000DF040000}"/>
    <cellStyle name="Comma 4 2 4 4 5" xfId="33937" xr:uid="{00000000-0005-0000-0000-0000DF040000}"/>
    <cellStyle name="Comma 4 2 4 4 6" xfId="44689" xr:uid="{00000000-0005-0000-0000-0000DF040000}"/>
    <cellStyle name="Comma 4 2 4 5" xfId="3209" xr:uid="{00000000-0005-0000-0000-00001A000000}"/>
    <cellStyle name="Comma 4 2 4 5 2" xfId="9361" xr:uid="{00000000-0005-0000-0000-00001A000000}"/>
    <cellStyle name="Comma 4 2 4 5 2 2" xfId="20113" xr:uid="{00000000-0005-0000-0000-00001A000000}"/>
    <cellStyle name="Comma 4 2 4 5 2 3" xfId="30865" xr:uid="{00000000-0005-0000-0000-00001A000000}"/>
    <cellStyle name="Comma 4 2 4 5 2 4" xfId="41617" xr:uid="{00000000-0005-0000-0000-00001A000000}"/>
    <cellStyle name="Comma 4 2 4 5 2 5" xfId="52369" xr:uid="{00000000-0005-0000-0000-00001A000000}"/>
    <cellStyle name="Comma 4 2 4 5 3" xfId="13969" xr:uid="{00000000-0005-0000-0000-00001A000000}"/>
    <cellStyle name="Comma 4 2 4 5 4" xfId="24721" xr:uid="{00000000-0005-0000-0000-00001A000000}"/>
    <cellStyle name="Comma 4 2 4 5 5" xfId="35473" xr:uid="{00000000-0005-0000-0000-00001A000000}"/>
    <cellStyle name="Comma 4 2 4 5 6" xfId="46225" xr:uid="{00000000-0005-0000-0000-00001A000000}"/>
    <cellStyle name="Comma 4 2 4 6" xfId="4749" xr:uid="{00000000-0005-0000-0000-00001A000000}"/>
    <cellStyle name="Comma 4 2 4 6 2" xfId="15505" xr:uid="{00000000-0005-0000-0000-00001A000000}"/>
    <cellStyle name="Comma 4 2 4 6 3" xfId="26257" xr:uid="{00000000-0005-0000-0000-00001A000000}"/>
    <cellStyle name="Comma 4 2 4 6 4" xfId="37009" xr:uid="{00000000-0005-0000-0000-00001A000000}"/>
    <cellStyle name="Comma 4 2 4 6 5" xfId="47761" xr:uid="{00000000-0005-0000-0000-00001A000000}"/>
    <cellStyle name="Comma 4 2 4 7" xfId="6289" xr:uid="{00000000-0005-0000-0000-00001A000000}"/>
    <cellStyle name="Comma 4 2 4 7 2" xfId="17041" xr:uid="{00000000-0005-0000-0000-00001A000000}"/>
    <cellStyle name="Comma 4 2 4 7 3" xfId="27793" xr:uid="{00000000-0005-0000-0000-00001A000000}"/>
    <cellStyle name="Comma 4 2 4 7 4" xfId="38545" xr:uid="{00000000-0005-0000-0000-00001A000000}"/>
    <cellStyle name="Comma 4 2 4 7 5" xfId="49297" xr:uid="{00000000-0005-0000-0000-00001A000000}"/>
    <cellStyle name="Comma 4 2 4 8" xfId="10897" xr:uid="{00000000-0005-0000-0000-00001A000000}"/>
    <cellStyle name="Comma 4 2 4 9" xfId="21649" xr:uid="{00000000-0005-0000-0000-00001A000000}"/>
    <cellStyle name="Comma 4 2 5" xfId="150" xr:uid="{00000000-0005-0000-0000-000032000000}"/>
    <cellStyle name="Comma 4 2 5 10" xfId="32465" xr:uid="{00000000-0005-0000-0000-000032000000}"/>
    <cellStyle name="Comma 4 2 5 11" xfId="43217" xr:uid="{00000000-0005-0000-0000-000032000000}"/>
    <cellStyle name="Comma 4 2 5 2" xfId="557" xr:uid="{00000000-0005-0000-0000-000032000000}"/>
    <cellStyle name="Comma 4 2 5 2 10" xfId="43601" xr:uid="{00000000-0005-0000-0000-000032000000}"/>
    <cellStyle name="Comma 4 2 5 2 2" xfId="1337" xr:uid="{00000000-0005-0000-0000-000032000000}"/>
    <cellStyle name="Comma 4 2 5 2 2 2" xfId="2883" xr:uid="{00000000-0005-0000-0000-0000E5040000}"/>
    <cellStyle name="Comma 4 2 5 2 2 2 2" xfId="9041" xr:uid="{00000000-0005-0000-0000-0000E5040000}"/>
    <cellStyle name="Comma 4 2 5 2 2 2 2 2" xfId="19793" xr:uid="{00000000-0005-0000-0000-0000E5040000}"/>
    <cellStyle name="Comma 4 2 5 2 2 2 2 3" xfId="30545" xr:uid="{00000000-0005-0000-0000-0000E5040000}"/>
    <cellStyle name="Comma 4 2 5 2 2 2 2 4" xfId="41297" xr:uid="{00000000-0005-0000-0000-0000E5040000}"/>
    <cellStyle name="Comma 4 2 5 2 2 2 2 5" xfId="52049" xr:uid="{00000000-0005-0000-0000-0000E5040000}"/>
    <cellStyle name="Comma 4 2 5 2 2 2 3" xfId="13649" xr:uid="{00000000-0005-0000-0000-0000E5040000}"/>
    <cellStyle name="Comma 4 2 5 2 2 2 4" xfId="24401" xr:uid="{00000000-0005-0000-0000-0000E5040000}"/>
    <cellStyle name="Comma 4 2 5 2 2 2 5" xfId="35153" xr:uid="{00000000-0005-0000-0000-0000E5040000}"/>
    <cellStyle name="Comma 4 2 5 2 2 2 6" xfId="45905" xr:uid="{00000000-0005-0000-0000-0000E5040000}"/>
    <cellStyle name="Comma 4 2 5 2 2 3" xfId="4425" xr:uid="{00000000-0005-0000-0000-000032000000}"/>
    <cellStyle name="Comma 4 2 5 2 2 3 2" xfId="10577" xr:uid="{00000000-0005-0000-0000-000032000000}"/>
    <cellStyle name="Comma 4 2 5 2 2 3 2 2" xfId="21329" xr:uid="{00000000-0005-0000-0000-000032000000}"/>
    <cellStyle name="Comma 4 2 5 2 2 3 2 3" xfId="32081" xr:uid="{00000000-0005-0000-0000-000032000000}"/>
    <cellStyle name="Comma 4 2 5 2 2 3 2 4" xfId="42833" xr:uid="{00000000-0005-0000-0000-000032000000}"/>
    <cellStyle name="Comma 4 2 5 2 2 3 2 5" xfId="53585" xr:uid="{00000000-0005-0000-0000-000032000000}"/>
    <cellStyle name="Comma 4 2 5 2 2 3 3" xfId="15185" xr:uid="{00000000-0005-0000-0000-000032000000}"/>
    <cellStyle name="Comma 4 2 5 2 2 3 4" xfId="25937" xr:uid="{00000000-0005-0000-0000-000032000000}"/>
    <cellStyle name="Comma 4 2 5 2 2 3 5" xfId="36689" xr:uid="{00000000-0005-0000-0000-000032000000}"/>
    <cellStyle name="Comma 4 2 5 2 2 3 6" xfId="47441" xr:uid="{00000000-0005-0000-0000-000032000000}"/>
    <cellStyle name="Comma 4 2 5 2 2 4" xfId="5969" xr:uid="{00000000-0005-0000-0000-000032000000}"/>
    <cellStyle name="Comma 4 2 5 2 2 4 2" xfId="16721" xr:uid="{00000000-0005-0000-0000-000032000000}"/>
    <cellStyle name="Comma 4 2 5 2 2 4 3" xfId="27473" xr:uid="{00000000-0005-0000-0000-000032000000}"/>
    <cellStyle name="Comma 4 2 5 2 2 4 4" xfId="38225" xr:uid="{00000000-0005-0000-0000-000032000000}"/>
    <cellStyle name="Comma 4 2 5 2 2 4 5" xfId="48977" xr:uid="{00000000-0005-0000-0000-000032000000}"/>
    <cellStyle name="Comma 4 2 5 2 2 5" xfId="7505" xr:uid="{00000000-0005-0000-0000-000032000000}"/>
    <cellStyle name="Comma 4 2 5 2 2 5 2" xfId="18257" xr:uid="{00000000-0005-0000-0000-000032000000}"/>
    <cellStyle name="Comma 4 2 5 2 2 5 3" xfId="29009" xr:uid="{00000000-0005-0000-0000-000032000000}"/>
    <cellStyle name="Comma 4 2 5 2 2 5 4" xfId="39761" xr:uid="{00000000-0005-0000-0000-000032000000}"/>
    <cellStyle name="Comma 4 2 5 2 2 5 5" xfId="50513" xr:uid="{00000000-0005-0000-0000-000032000000}"/>
    <cellStyle name="Comma 4 2 5 2 2 6" xfId="12113" xr:uid="{00000000-0005-0000-0000-000032000000}"/>
    <cellStyle name="Comma 4 2 5 2 2 7" xfId="22865" xr:uid="{00000000-0005-0000-0000-000032000000}"/>
    <cellStyle name="Comma 4 2 5 2 2 8" xfId="33617" xr:uid="{00000000-0005-0000-0000-000032000000}"/>
    <cellStyle name="Comma 4 2 5 2 2 9" xfId="44369" xr:uid="{00000000-0005-0000-0000-000032000000}"/>
    <cellStyle name="Comma 4 2 5 2 3" xfId="2114" xr:uid="{00000000-0005-0000-0000-0000E4040000}"/>
    <cellStyle name="Comma 4 2 5 2 3 2" xfId="8273" xr:uid="{00000000-0005-0000-0000-0000E4040000}"/>
    <cellStyle name="Comma 4 2 5 2 3 2 2" xfId="19025" xr:uid="{00000000-0005-0000-0000-0000E4040000}"/>
    <cellStyle name="Comma 4 2 5 2 3 2 3" xfId="29777" xr:uid="{00000000-0005-0000-0000-0000E4040000}"/>
    <cellStyle name="Comma 4 2 5 2 3 2 4" xfId="40529" xr:uid="{00000000-0005-0000-0000-0000E4040000}"/>
    <cellStyle name="Comma 4 2 5 2 3 2 5" xfId="51281" xr:uid="{00000000-0005-0000-0000-0000E4040000}"/>
    <cellStyle name="Comma 4 2 5 2 3 3" xfId="12881" xr:uid="{00000000-0005-0000-0000-0000E4040000}"/>
    <cellStyle name="Comma 4 2 5 2 3 4" xfId="23633" xr:uid="{00000000-0005-0000-0000-0000E4040000}"/>
    <cellStyle name="Comma 4 2 5 2 3 5" xfId="34385" xr:uid="{00000000-0005-0000-0000-0000E4040000}"/>
    <cellStyle name="Comma 4 2 5 2 3 6" xfId="45137" xr:uid="{00000000-0005-0000-0000-0000E4040000}"/>
    <cellStyle name="Comma 4 2 5 2 4" xfId="3657" xr:uid="{00000000-0005-0000-0000-000032000000}"/>
    <cellStyle name="Comma 4 2 5 2 4 2" xfId="9809" xr:uid="{00000000-0005-0000-0000-000032000000}"/>
    <cellStyle name="Comma 4 2 5 2 4 2 2" xfId="20561" xr:uid="{00000000-0005-0000-0000-000032000000}"/>
    <cellStyle name="Comma 4 2 5 2 4 2 3" xfId="31313" xr:uid="{00000000-0005-0000-0000-000032000000}"/>
    <cellStyle name="Comma 4 2 5 2 4 2 4" xfId="42065" xr:uid="{00000000-0005-0000-0000-000032000000}"/>
    <cellStyle name="Comma 4 2 5 2 4 2 5" xfId="52817" xr:uid="{00000000-0005-0000-0000-000032000000}"/>
    <cellStyle name="Comma 4 2 5 2 4 3" xfId="14417" xr:uid="{00000000-0005-0000-0000-000032000000}"/>
    <cellStyle name="Comma 4 2 5 2 4 4" xfId="25169" xr:uid="{00000000-0005-0000-0000-000032000000}"/>
    <cellStyle name="Comma 4 2 5 2 4 5" xfId="35921" xr:uid="{00000000-0005-0000-0000-000032000000}"/>
    <cellStyle name="Comma 4 2 5 2 4 6" xfId="46673" xr:uid="{00000000-0005-0000-0000-000032000000}"/>
    <cellStyle name="Comma 4 2 5 2 5" xfId="5197" xr:uid="{00000000-0005-0000-0000-000032000000}"/>
    <cellStyle name="Comma 4 2 5 2 5 2" xfId="15953" xr:uid="{00000000-0005-0000-0000-000032000000}"/>
    <cellStyle name="Comma 4 2 5 2 5 3" xfId="26705" xr:uid="{00000000-0005-0000-0000-000032000000}"/>
    <cellStyle name="Comma 4 2 5 2 5 4" xfId="37457" xr:uid="{00000000-0005-0000-0000-000032000000}"/>
    <cellStyle name="Comma 4 2 5 2 5 5" xfId="48209" xr:uid="{00000000-0005-0000-0000-000032000000}"/>
    <cellStyle name="Comma 4 2 5 2 6" xfId="6737" xr:uid="{00000000-0005-0000-0000-000032000000}"/>
    <cellStyle name="Comma 4 2 5 2 6 2" xfId="17489" xr:uid="{00000000-0005-0000-0000-000032000000}"/>
    <cellStyle name="Comma 4 2 5 2 6 3" xfId="28241" xr:uid="{00000000-0005-0000-0000-000032000000}"/>
    <cellStyle name="Comma 4 2 5 2 6 4" xfId="38993" xr:uid="{00000000-0005-0000-0000-000032000000}"/>
    <cellStyle name="Comma 4 2 5 2 6 5" xfId="49745" xr:uid="{00000000-0005-0000-0000-000032000000}"/>
    <cellStyle name="Comma 4 2 5 2 7" xfId="11345" xr:uid="{00000000-0005-0000-0000-000032000000}"/>
    <cellStyle name="Comma 4 2 5 2 8" xfId="22097" xr:uid="{00000000-0005-0000-0000-000032000000}"/>
    <cellStyle name="Comma 4 2 5 2 9" xfId="32849" xr:uid="{00000000-0005-0000-0000-000032000000}"/>
    <cellStyle name="Comma 4 2 5 3" xfId="953" xr:uid="{00000000-0005-0000-0000-000032000000}"/>
    <cellStyle name="Comma 4 2 5 3 2" xfId="2499" xr:uid="{00000000-0005-0000-0000-0000E6040000}"/>
    <cellStyle name="Comma 4 2 5 3 2 2" xfId="8657" xr:uid="{00000000-0005-0000-0000-0000E6040000}"/>
    <cellStyle name="Comma 4 2 5 3 2 2 2" xfId="19409" xr:uid="{00000000-0005-0000-0000-0000E6040000}"/>
    <cellStyle name="Comma 4 2 5 3 2 2 3" xfId="30161" xr:uid="{00000000-0005-0000-0000-0000E6040000}"/>
    <cellStyle name="Comma 4 2 5 3 2 2 4" xfId="40913" xr:uid="{00000000-0005-0000-0000-0000E6040000}"/>
    <cellStyle name="Comma 4 2 5 3 2 2 5" xfId="51665" xr:uid="{00000000-0005-0000-0000-0000E6040000}"/>
    <cellStyle name="Comma 4 2 5 3 2 3" xfId="13265" xr:uid="{00000000-0005-0000-0000-0000E6040000}"/>
    <cellStyle name="Comma 4 2 5 3 2 4" xfId="24017" xr:uid="{00000000-0005-0000-0000-0000E6040000}"/>
    <cellStyle name="Comma 4 2 5 3 2 5" xfId="34769" xr:uid="{00000000-0005-0000-0000-0000E6040000}"/>
    <cellStyle name="Comma 4 2 5 3 2 6" xfId="45521" xr:uid="{00000000-0005-0000-0000-0000E6040000}"/>
    <cellStyle name="Comma 4 2 5 3 3" xfId="4041" xr:uid="{00000000-0005-0000-0000-000032000000}"/>
    <cellStyle name="Comma 4 2 5 3 3 2" xfId="10193" xr:uid="{00000000-0005-0000-0000-000032000000}"/>
    <cellStyle name="Comma 4 2 5 3 3 2 2" xfId="20945" xr:uid="{00000000-0005-0000-0000-000032000000}"/>
    <cellStyle name="Comma 4 2 5 3 3 2 3" xfId="31697" xr:uid="{00000000-0005-0000-0000-000032000000}"/>
    <cellStyle name="Comma 4 2 5 3 3 2 4" xfId="42449" xr:uid="{00000000-0005-0000-0000-000032000000}"/>
    <cellStyle name="Comma 4 2 5 3 3 2 5" xfId="53201" xr:uid="{00000000-0005-0000-0000-000032000000}"/>
    <cellStyle name="Comma 4 2 5 3 3 3" xfId="14801" xr:uid="{00000000-0005-0000-0000-000032000000}"/>
    <cellStyle name="Comma 4 2 5 3 3 4" xfId="25553" xr:uid="{00000000-0005-0000-0000-000032000000}"/>
    <cellStyle name="Comma 4 2 5 3 3 5" xfId="36305" xr:uid="{00000000-0005-0000-0000-000032000000}"/>
    <cellStyle name="Comma 4 2 5 3 3 6" xfId="47057" xr:uid="{00000000-0005-0000-0000-000032000000}"/>
    <cellStyle name="Comma 4 2 5 3 4" xfId="5585" xr:uid="{00000000-0005-0000-0000-000032000000}"/>
    <cellStyle name="Comma 4 2 5 3 4 2" xfId="16337" xr:uid="{00000000-0005-0000-0000-000032000000}"/>
    <cellStyle name="Comma 4 2 5 3 4 3" xfId="27089" xr:uid="{00000000-0005-0000-0000-000032000000}"/>
    <cellStyle name="Comma 4 2 5 3 4 4" xfId="37841" xr:uid="{00000000-0005-0000-0000-000032000000}"/>
    <cellStyle name="Comma 4 2 5 3 4 5" xfId="48593" xr:uid="{00000000-0005-0000-0000-000032000000}"/>
    <cellStyle name="Comma 4 2 5 3 5" xfId="7121" xr:uid="{00000000-0005-0000-0000-000032000000}"/>
    <cellStyle name="Comma 4 2 5 3 5 2" xfId="17873" xr:uid="{00000000-0005-0000-0000-000032000000}"/>
    <cellStyle name="Comma 4 2 5 3 5 3" xfId="28625" xr:uid="{00000000-0005-0000-0000-000032000000}"/>
    <cellStyle name="Comma 4 2 5 3 5 4" xfId="39377" xr:uid="{00000000-0005-0000-0000-000032000000}"/>
    <cellStyle name="Comma 4 2 5 3 5 5" xfId="50129" xr:uid="{00000000-0005-0000-0000-000032000000}"/>
    <cellStyle name="Comma 4 2 5 3 6" xfId="11729" xr:uid="{00000000-0005-0000-0000-000032000000}"/>
    <cellStyle name="Comma 4 2 5 3 7" xfId="22481" xr:uid="{00000000-0005-0000-0000-000032000000}"/>
    <cellStyle name="Comma 4 2 5 3 8" xfId="33233" xr:uid="{00000000-0005-0000-0000-000032000000}"/>
    <cellStyle name="Comma 4 2 5 3 9" xfId="43985" xr:uid="{00000000-0005-0000-0000-000032000000}"/>
    <cellStyle name="Comma 4 2 5 4" xfId="1730" xr:uid="{00000000-0005-0000-0000-0000E3040000}"/>
    <cellStyle name="Comma 4 2 5 4 2" xfId="7889" xr:uid="{00000000-0005-0000-0000-0000E3040000}"/>
    <cellStyle name="Comma 4 2 5 4 2 2" xfId="18641" xr:uid="{00000000-0005-0000-0000-0000E3040000}"/>
    <cellStyle name="Comma 4 2 5 4 2 3" xfId="29393" xr:uid="{00000000-0005-0000-0000-0000E3040000}"/>
    <cellStyle name="Comma 4 2 5 4 2 4" xfId="40145" xr:uid="{00000000-0005-0000-0000-0000E3040000}"/>
    <cellStyle name="Comma 4 2 5 4 2 5" xfId="50897" xr:uid="{00000000-0005-0000-0000-0000E3040000}"/>
    <cellStyle name="Comma 4 2 5 4 3" xfId="12497" xr:uid="{00000000-0005-0000-0000-0000E3040000}"/>
    <cellStyle name="Comma 4 2 5 4 4" xfId="23249" xr:uid="{00000000-0005-0000-0000-0000E3040000}"/>
    <cellStyle name="Comma 4 2 5 4 5" xfId="34001" xr:uid="{00000000-0005-0000-0000-0000E3040000}"/>
    <cellStyle name="Comma 4 2 5 4 6" xfId="44753" xr:uid="{00000000-0005-0000-0000-0000E3040000}"/>
    <cellStyle name="Comma 4 2 5 5" xfId="3273" xr:uid="{00000000-0005-0000-0000-000032000000}"/>
    <cellStyle name="Comma 4 2 5 5 2" xfId="9425" xr:uid="{00000000-0005-0000-0000-000032000000}"/>
    <cellStyle name="Comma 4 2 5 5 2 2" xfId="20177" xr:uid="{00000000-0005-0000-0000-000032000000}"/>
    <cellStyle name="Comma 4 2 5 5 2 3" xfId="30929" xr:uid="{00000000-0005-0000-0000-000032000000}"/>
    <cellStyle name="Comma 4 2 5 5 2 4" xfId="41681" xr:uid="{00000000-0005-0000-0000-000032000000}"/>
    <cellStyle name="Comma 4 2 5 5 2 5" xfId="52433" xr:uid="{00000000-0005-0000-0000-000032000000}"/>
    <cellStyle name="Comma 4 2 5 5 3" xfId="14033" xr:uid="{00000000-0005-0000-0000-000032000000}"/>
    <cellStyle name="Comma 4 2 5 5 4" xfId="24785" xr:uid="{00000000-0005-0000-0000-000032000000}"/>
    <cellStyle name="Comma 4 2 5 5 5" xfId="35537" xr:uid="{00000000-0005-0000-0000-000032000000}"/>
    <cellStyle name="Comma 4 2 5 5 6" xfId="46289" xr:uid="{00000000-0005-0000-0000-000032000000}"/>
    <cellStyle name="Comma 4 2 5 6" xfId="4813" xr:uid="{00000000-0005-0000-0000-000032000000}"/>
    <cellStyle name="Comma 4 2 5 6 2" xfId="15569" xr:uid="{00000000-0005-0000-0000-000032000000}"/>
    <cellStyle name="Comma 4 2 5 6 3" xfId="26321" xr:uid="{00000000-0005-0000-0000-000032000000}"/>
    <cellStyle name="Comma 4 2 5 6 4" xfId="37073" xr:uid="{00000000-0005-0000-0000-000032000000}"/>
    <cellStyle name="Comma 4 2 5 6 5" xfId="47825" xr:uid="{00000000-0005-0000-0000-000032000000}"/>
    <cellStyle name="Comma 4 2 5 7" xfId="6353" xr:uid="{00000000-0005-0000-0000-000032000000}"/>
    <cellStyle name="Comma 4 2 5 7 2" xfId="17105" xr:uid="{00000000-0005-0000-0000-000032000000}"/>
    <cellStyle name="Comma 4 2 5 7 3" xfId="27857" xr:uid="{00000000-0005-0000-0000-000032000000}"/>
    <cellStyle name="Comma 4 2 5 7 4" xfId="38609" xr:uid="{00000000-0005-0000-0000-000032000000}"/>
    <cellStyle name="Comma 4 2 5 7 5" xfId="49361" xr:uid="{00000000-0005-0000-0000-000032000000}"/>
    <cellStyle name="Comma 4 2 5 8" xfId="10961" xr:uid="{00000000-0005-0000-0000-000032000000}"/>
    <cellStyle name="Comma 4 2 5 9" xfId="21713" xr:uid="{00000000-0005-0000-0000-000032000000}"/>
    <cellStyle name="Comma 4 2 6" xfId="237" xr:uid="{00000000-0005-0000-0000-00001A000000}"/>
    <cellStyle name="Comma 4 2 6 10" xfId="32529" xr:uid="{00000000-0005-0000-0000-00001A000000}"/>
    <cellStyle name="Comma 4 2 6 11" xfId="43281" xr:uid="{00000000-0005-0000-0000-00001A000000}"/>
    <cellStyle name="Comma 4 2 6 2" xfId="621" xr:uid="{00000000-0005-0000-0000-00001A000000}"/>
    <cellStyle name="Comma 4 2 6 2 10" xfId="43665" xr:uid="{00000000-0005-0000-0000-00001A000000}"/>
    <cellStyle name="Comma 4 2 6 2 2" xfId="1401" xr:uid="{00000000-0005-0000-0000-00001A000000}"/>
    <cellStyle name="Comma 4 2 6 2 2 2" xfId="2947" xr:uid="{00000000-0005-0000-0000-0000E9040000}"/>
    <cellStyle name="Comma 4 2 6 2 2 2 2" xfId="9105" xr:uid="{00000000-0005-0000-0000-0000E9040000}"/>
    <cellStyle name="Comma 4 2 6 2 2 2 2 2" xfId="19857" xr:uid="{00000000-0005-0000-0000-0000E9040000}"/>
    <cellStyle name="Comma 4 2 6 2 2 2 2 3" xfId="30609" xr:uid="{00000000-0005-0000-0000-0000E9040000}"/>
    <cellStyle name="Comma 4 2 6 2 2 2 2 4" xfId="41361" xr:uid="{00000000-0005-0000-0000-0000E9040000}"/>
    <cellStyle name="Comma 4 2 6 2 2 2 2 5" xfId="52113" xr:uid="{00000000-0005-0000-0000-0000E9040000}"/>
    <cellStyle name="Comma 4 2 6 2 2 2 3" xfId="13713" xr:uid="{00000000-0005-0000-0000-0000E9040000}"/>
    <cellStyle name="Comma 4 2 6 2 2 2 4" xfId="24465" xr:uid="{00000000-0005-0000-0000-0000E9040000}"/>
    <cellStyle name="Comma 4 2 6 2 2 2 5" xfId="35217" xr:uid="{00000000-0005-0000-0000-0000E9040000}"/>
    <cellStyle name="Comma 4 2 6 2 2 2 6" xfId="45969" xr:uid="{00000000-0005-0000-0000-0000E9040000}"/>
    <cellStyle name="Comma 4 2 6 2 2 3" xfId="4489" xr:uid="{00000000-0005-0000-0000-00001A000000}"/>
    <cellStyle name="Comma 4 2 6 2 2 3 2" xfId="10641" xr:uid="{00000000-0005-0000-0000-00001A000000}"/>
    <cellStyle name="Comma 4 2 6 2 2 3 2 2" xfId="21393" xr:uid="{00000000-0005-0000-0000-00001A000000}"/>
    <cellStyle name="Comma 4 2 6 2 2 3 2 3" xfId="32145" xr:uid="{00000000-0005-0000-0000-00001A000000}"/>
    <cellStyle name="Comma 4 2 6 2 2 3 2 4" xfId="42897" xr:uid="{00000000-0005-0000-0000-00001A000000}"/>
    <cellStyle name="Comma 4 2 6 2 2 3 2 5" xfId="53649" xr:uid="{00000000-0005-0000-0000-00001A000000}"/>
    <cellStyle name="Comma 4 2 6 2 2 3 3" xfId="15249" xr:uid="{00000000-0005-0000-0000-00001A000000}"/>
    <cellStyle name="Comma 4 2 6 2 2 3 4" xfId="26001" xr:uid="{00000000-0005-0000-0000-00001A000000}"/>
    <cellStyle name="Comma 4 2 6 2 2 3 5" xfId="36753" xr:uid="{00000000-0005-0000-0000-00001A000000}"/>
    <cellStyle name="Comma 4 2 6 2 2 3 6" xfId="47505" xr:uid="{00000000-0005-0000-0000-00001A000000}"/>
    <cellStyle name="Comma 4 2 6 2 2 4" xfId="6033" xr:uid="{00000000-0005-0000-0000-00001A000000}"/>
    <cellStyle name="Comma 4 2 6 2 2 4 2" xfId="16785" xr:uid="{00000000-0005-0000-0000-00001A000000}"/>
    <cellStyle name="Comma 4 2 6 2 2 4 3" xfId="27537" xr:uid="{00000000-0005-0000-0000-00001A000000}"/>
    <cellStyle name="Comma 4 2 6 2 2 4 4" xfId="38289" xr:uid="{00000000-0005-0000-0000-00001A000000}"/>
    <cellStyle name="Comma 4 2 6 2 2 4 5" xfId="49041" xr:uid="{00000000-0005-0000-0000-00001A000000}"/>
    <cellStyle name="Comma 4 2 6 2 2 5" xfId="7569" xr:uid="{00000000-0005-0000-0000-00001A000000}"/>
    <cellStyle name="Comma 4 2 6 2 2 5 2" xfId="18321" xr:uid="{00000000-0005-0000-0000-00001A000000}"/>
    <cellStyle name="Comma 4 2 6 2 2 5 3" xfId="29073" xr:uid="{00000000-0005-0000-0000-00001A000000}"/>
    <cellStyle name="Comma 4 2 6 2 2 5 4" xfId="39825" xr:uid="{00000000-0005-0000-0000-00001A000000}"/>
    <cellStyle name="Comma 4 2 6 2 2 5 5" xfId="50577" xr:uid="{00000000-0005-0000-0000-00001A000000}"/>
    <cellStyle name="Comma 4 2 6 2 2 6" xfId="12177" xr:uid="{00000000-0005-0000-0000-00001A000000}"/>
    <cellStyle name="Comma 4 2 6 2 2 7" xfId="22929" xr:uid="{00000000-0005-0000-0000-00001A000000}"/>
    <cellStyle name="Comma 4 2 6 2 2 8" xfId="33681" xr:uid="{00000000-0005-0000-0000-00001A000000}"/>
    <cellStyle name="Comma 4 2 6 2 2 9" xfId="44433" xr:uid="{00000000-0005-0000-0000-00001A000000}"/>
    <cellStyle name="Comma 4 2 6 2 3" xfId="2178" xr:uid="{00000000-0005-0000-0000-0000E8040000}"/>
    <cellStyle name="Comma 4 2 6 2 3 2" xfId="8337" xr:uid="{00000000-0005-0000-0000-0000E8040000}"/>
    <cellStyle name="Comma 4 2 6 2 3 2 2" xfId="19089" xr:uid="{00000000-0005-0000-0000-0000E8040000}"/>
    <cellStyle name="Comma 4 2 6 2 3 2 3" xfId="29841" xr:uid="{00000000-0005-0000-0000-0000E8040000}"/>
    <cellStyle name="Comma 4 2 6 2 3 2 4" xfId="40593" xr:uid="{00000000-0005-0000-0000-0000E8040000}"/>
    <cellStyle name="Comma 4 2 6 2 3 2 5" xfId="51345" xr:uid="{00000000-0005-0000-0000-0000E8040000}"/>
    <cellStyle name="Comma 4 2 6 2 3 3" xfId="12945" xr:uid="{00000000-0005-0000-0000-0000E8040000}"/>
    <cellStyle name="Comma 4 2 6 2 3 4" xfId="23697" xr:uid="{00000000-0005-0000-0000-0000E8040000}"/>
    <cellStyle name="Comma 4 2 6 2 3 5" xfId="34449" xr:uid="{00000000-0005-0000-0000-0000E8040000}"/>
    <cellStyle name="Comma 4 2 6 2 3 6" xfId="45201" xr:uid="{00000000-0005-0000-0000-0000E8040000}"/>
    <cellStyle name="Comma 4 2 6 2 4" xfId="3721" xr:uid="{00000000-0005-0000-0000-00001A000000}"/>
    <cellStyle name="Comma 4 2 6 2 4 2" xfId="9873" xr:uid="{00000000-0005-0000-0000-00001A000000}"/>
    <cellStyle name="Comma 4 2 6 2 4 2 2" xfId="20625" xr:uid="{00000000-0005-0000-0000-00001A000000}"/>
    <cellStyle name="Comma 4 2 6 2 4 2 3" xfId="31377" xr:uid="{00000000-0005-0000-0000-00001A000000}"/>
    <cellStyle name="Comma 4 2 6 2 4 2 4" xfId="42129" xr:uid="{00000000-0005-0000-0000-00001A000000}"/>
    <cellStyle name="Comma 4 2 6 2 4 2 5" xfId="52881" xr:uid="{00000000-0005-0000-0000-00001A000000}"/>
    <cellStyle name="Comma 4 2 6 2 4 3" xfId="14481" xr:uid="{00000000-0005-0000-0000-00001A000000}"/>
    <cellStyle name="Comma 4 2 6 2 4 4" xfId="25233" xr:uid="{00000000-0005-0000-0000-00001A000000}"/>
    <cellStyle name="Comma 4 2 6 2 4 5" xfId="35985" xr:uid="{00000000-0005-0000-0000-00001A000000}"/>
    <cellStyle name="Comma 4 2 6 2 4 6" xfId="46737" xr:uid="{00000000-0005-0000-0000-00001A000000}"/>
    <cellStyle name="Comma 4 2 6 2 5" xfId="5261" xr:uid="{00000000-0005-0000-0000-00001A000000}"/>
    <cellStyle name="Comma 4 2 6 2 5 2" xfId="16017" xr:uid="{00000000-0005-0000-0000-00001A000000}"/>
    <cellStyle name="Comma 4 2 6 2 5 3" xfId="26769" xr:uid="{00000000-0005-0000-0000-00001A000000}"/>
    <cellStyle name="Comma 4 2 6 2 5 4" xfId="37521" xr:uid="{00000000-0005-0000-0000-00001A000000}"/>
    <cellStyle name="Comma 4 2 6 2 5 5" xfId="48273" xr:uid="{00000000-0005-0000-0000-00001A000000}"/>
    <cellStyle name="Comma 4 2 6 2 6" xfId="6801" xr:uid="{00000000-0005-0000-0000-00001A000000}"/>
    <cellStyle name="Comma 4 2 6 2 6 2" xfId="17553" xr:uid="{00000000-0005-0000-0000-00001A000000}"/>
    <cellStyle name="Comma 4 2 6 2 6 3" xfId="28305" xr:uid="{00000000-0005-0000-0000-00001A000000}"/>
    <cellStyle name="Comma 4 2 6 2 6 4" xfId="39057" xr:uid="{00000000-0005-0000-0000-00001A000000}"/>
    <cellStyle name="Comma 4 2 6 2 6 5" xfId="49809" xr:uid="{00000000-0005-0000-0000-00001A000000}"/>
    <cellStyle name="Comma 4 2 6 2 7" xfId="11409" xr:uid="{00000000-0005-0000-0000-00001A000000}"/>
    <cellStyle name="Comma 4 2 6 2 8" xfId="22161" xr:uid="{00000000-0005-0000-0000-00001A000000}"/>
    <cellStyle name="Comma 4 2 6 2 9" xfId="32913" xr:uid="{00000000-0005-0000-0000-00001A000000}"/>
    <cellStyle name="Comma 4 2 6 3" xfId="1017" xr:uid="{00000000-0005-0000-0000-00001A000000}"/>
    <cellStyle name="Comma 4 2 6 3 2" xfId="2563" xr:uid="{00000000-0005-0000-0000-0000EA040000}"/>
    <cellStyle name="Comma 4 2 6 3 2 2" xfId="8721" xr:uid="{00000000-0005-0000-0000-0000EA040000}"/>
    <cellStyle name="Comma 4 2 6 3 2 2 2" xfId="19473" xr:uid="{00000000-0005-0000-0000-0000EA040000}"/>
    <cellStyle name="Comma 4 2 6 3 2 2 3" xfId="30225" xr:uid="{00000000-0005-0000-0000-0000EA040000}"/>
    <cellStyle name="Comma 4 2 6 3 2 2 4" xfId="40977" xr:uid="{00000000-0005-0000-0000-0000EA040000}"/>
    <cellStyle name="Comma 4 2 6 3 2 2 5" xfId="51729" xr:uid="{00000000-0005-0000-0000-0000EA040000}"/>
    <cellStyle name="Comma 4 2 6 3 2 3" xfId="13329" xr:uid="{00000000-0005-0000-0000-0000EA040000}"/>
    <cellStyle name="Comma 4 2 6 3 2 4" xfId="24081" xr:uid="{00000000-0005-0000-0000-0000EA040000}"/>
    <cellStyle name="Comma 4 2 6 3 2 5" xfId="34833" xr:uid="{00000000-0005-0000-0000-0000EA040000}"/>
    <cellStyle name="Comma 4 2 6 3 2 6" xfId="45585" xr:uid="{00000000-0005-0000-0000-0000EA040000}"/>
    <cellStyle name="Comma 4 2 6 3 3" xfId="4105" xr:uid="{00000000-0005-0000-0000-00001A000000}"/>
    <cellStyle name="Comma 4 2 6 3 3 2" xfId="10257" xr:uid="{00000000-0005-0000-0000-00001A000000}"/>
    <cellStyle name="Comma 4 2 6 3 3 2 2" xfId="21009" xr:uid="{00000000-0005-0000-0000-00001A000000}"/>
    <cellStyle name="Comma 4 2 6 3 3 2 3" xfId="31761" xr:uid="{00000000-0005-0000-0000-00001A000000}"/>
    <cellStyle name="Comma 4 2 6 3 3 2 4" xfId="42513" xr:uid="{00000000-0005-0000-0000-00001A000000}"/>
    <cellStyle name="Comma 4 2 6 3 3 2 5" xfId="53265" xr:uid="{00000000-0005-0000-0000-00001A000000}"/>
    <cellStyle name="Comma 4 2 6 3 3 3" xfId="14865" xr:uid="{00000000-0005-0000-0000-00001A000000}"/>
    <cellStyle name="Comma 4 2 6 3 3 4" xfId="25617" xr:uid="{00000000-0005-0000-0000-00001A000000}"/>
    <cellStyle name="Comma 4 2 6 3 3 5" xfId="36369" xr:uid="{00000000-0005-0000-0000-00001A000000}"/>
    <cellStyle name="Comma 4 2 6 3 3 6" xfId="47121" xr:uid="{00000000-0005-0000-0000-00001A000000}"/>
    <cellStyle name="Comma 4 2 6 3 4" xfId="5649" xr:uid="{00000000-0005-0000-0000-00001A000000}"/>
    <cellStyle name="Comma 4 2 6 3 4 2" xfId="16401" xr:uid="{00000000-0005-0000-0000-00001A000000}"/>
    <cellStyle name="Comma 4 2 6 3 4 3" xfId="27153" xr:uid="{00000000-0005-0000-0000-00001A000000}"/>
    <cellStyle name="Comma 4 2 6 3 4 4" xfId="37905" xr:uid="{00000000-0005-0000-0000-00001A000000}"/>
    <cellStyle name="Comma 4 2 6 3 4 5" xfId="48657" xr:uid="{00000000-0005-0000-0000-00001A000000}"/>
    <cellStyle name="Comma 4 2 6 3 5" xfId="7185" xr:uid="{00000000-0005-0000-0000-00001A000000}"/>
    <cellStyle name="Comma 4 2 6 3 5 2" xfId="17937" xr:uid="{00000000-0005-0000-0000-00001A000000}"/>
    <cellStyle name="Comma 4 2 6 3 5 3" xfId="28689" xr:uid="{00000000-0005-0000-0000-00001A000000}"/>
    <cellStyle name="Comma 4 2 6 3 5 4" xfId="39441" xr:uid="{00000000-0005-0000-0000-00001A000000}"/>
    <cellStyle name="Comma 4 2 6 3 5 5" xfId="50193" xr:uid="{00000000-0005-0000-0000-00001A000000}"/>
    <cellStyle name="Comma 4 2 6 3 6" xfId="11793" xr:uid="{00000000-0005-0000-0000-00001A000000}"/>
    <cellStyle name="Comma 4 2 6 3 7" xfId="22545" xr:uid="{00000000-0005-0000-0000-00001A000000}"/>
    <cellStyle name="Comma 4 2 6 3 8" xfId="33297" xr:uid="{00000000-0005-0000-0000-00001A000000}"/>
    <cellStyle name="Comma 4 2 6 3 9" xfId="44049" xr:uid="{00000000-0005-0000-0000-00001A000000}"/>
    <cellStyle name="Comma 4 2 6 4" xfId="1794" xr:uid="{00000000-0005-0000-0000-0000E7040000}"/>
    <cellStyle name="Comma 4 2 6 4 2" xfId="7953" xr:uid="{00000000-0005-0000-0000-0000E7040000}"/>
    <cellStyle name="Comma 4 2 6 4 2 2" xfId="18705" xr:uid="{00000000-0005-0000-0000-0000E7040000}"/>
    <cellStyle name="Comma 4 2 6 4 2 3" xfId="29457" xr:uid="{00000000-0005-0000-0000-0000E7040000}"/>
    <cellStyle name="Comma 4 2 6 4 2 4" xfId="40209" xr:uid="{00000000-0005-0000-0000-0000E7040000}"/>
    <cellStyle name="Comma 4 2 6 4 2 5" xfId="50961" xr:uid="{00000000-0005-0000-0000-0000E7040000}"/>
    <cellStyle name="Comma 4 2 6 4 3" xfId="12561" xr:uid="{00000000-0005-0000-0000-0000E7040000}"/>
    <cellStyle name="Comma 4 2 6 4 4" xfId="23313" xr:uid="{00000000-0005-0000-0000-0000E7040000}"/>
    <cellStyle name="Comma 4 2 6 4 5" xfId="34065" xr:uid="{00000000-0005-0000-0000-0000E7040000}"/>
    <cellStyle name="Comma 4 2 6 4 6" xfId="44817" xr:uid="{00000000-0005-0000-0000-0000E7040000}"/>
    <cellStyle name="Comma 4 2 6 5" xfId="3337" xr:uid="{00000000-0005-0000-0000-00001A000000}"/>
    <cellStyle name="Comma 4 2 6 5 2" xfId="9489" xr:uid="{00000000-0005-0000-0000-00001A000000}"/>
    <cellStyle name="Comma 4 2 6 5 2 2" xfId="20241" xr:uid="{00000000-0005-0000-0000-00001A000000}"/>
    <cellStyle name="Comma 4 2 6 5 2 3" xfId="30993" xr:uid="{00000000-0005-0000-0000-00001A000000}"/>
    <cellStyle name="Comma 4 2 6 5 2 4" xfId="41745" xr:uid="{00000000-0005-0000-0000-00001A000000}"/>
    <cellStyle name="Comma 4 2 6 5 2 5" xfId="52497" xr:uid="{00000000-0005-0000-0000-00001A000000}"/>
    <cellStyle name="Comma 4 2 6 5 3" xfId="14097" xr:uid="{00000000-0005-0000-0000-00001A000000}"/>
    <cellStyle name="Comma 4 2 6 5 4" xfId="24849" xr:uid="{00000000-0005-0000-0000-00001A000000}"/>
    <cellStyle name="Comma 4 2 6 5 5" xfId="35601" xr:uid="{00000000-0005-0000-0000-00001A000000}"/>
    <cellStyle name="Comma 4 2 6 5 6" xfId="46353" xr:uid="{00000000-0005-0000-0000-00001A000000}"/>
    <cellStyle name="Comma 4 2 6 6" xfId="4877" xr:uid="{00000000-0005-0000-0000-00001A000000}"/>
    <cellStyle name="Comma 4 2 6 6 2" xfId="15633" xr:uid="{00000000-0005-0000-0000-00001A000000}"/>
    <cellStyle name="Comma 4 2 6 6 3" xfId="26385" xr:uid="{00000000-0005-0000-0000-00001A000000}"/>
    <cellStyle name="Comma 4 2 6 6 4" xfId="37137" xr:uid="{00000000-0005-0000-0000-00001A000000}"/>
    <cellStyle name="Comma 4 2 6 6 5" xfId="47889" xr:uid="{00000000-0005-0000-0000-00001A000000}"/>
    <cellStyle name="Comma 4 2 6 7" xfId="6417" xr:uid="{00000000-0005-0000-0000-00001A000000}"/>
    <cellStyle name="Comma 4 2 6 7 2" xfId="17169" xr:uid="{00000000-0005-0000-0000-00001A000000}"/>
    <cellStyle name="Comma 4 2 6 7 3" xfId="27921" xr:uid="{00000000-0005-0000-0000-00001A000000}"/>
    <cellStyle name="Comma 4 2 6 7 4" xfId="38673" xr:uid="{00000000-0005-0000-0000-00001A000000}"/>
    <cellStyle name="Comma 4 2 6 7 5" xfId="49425" xr:uid="{00000000-0005-0000-0000-00001A000000}"/>
    <cellStyle name="Comma 4 2 6 8" xfId="11025" xr:uid="{00000000-0005-0000-0000-00001A000000}"/>
    <cellStyle name="Comma 4 2 6 9" xfId="21777" xr:uid="{00000000-0005-0000-0000-00001A000000}"/>
    <cellStyle name="Comma 4 2 7" xfId="301" xr:uid="{00000000-0005-0000-0000-00001A000000}"/>
    <cellStyle name="Comma 4 2 7 10" xfId="32593" xr:uid="{00000000-0005-0000-0000-00001A000000}"/>
    <cellStyle name="Comma 4 2 7 11" xfId="43345" xr:uid="{00000000-0005-0000-0000-00001A000000}"/>
    <cellStyle name="Comma 4 2 7 2" xfId="685" xr:uid="{00000000-0005-0000-0000-00001A000000}"/>
    <cellStyle name="Comma 4 2 7 2 10" xfId="43729" xr:uid="{00000000-0005-0000-0000-00001A000000}"/>
    <cellStyle name="Comma 4 2 7 2 2" xfId="1465" xr:uid="{00000000-0005-0000-0000-00001A000000}"/>
    <cellStyle name="Comma 4 2 7 2 2 2" xfId="3011" xr:uid="{00000000-0005-0000-0000-0000ED040000}"/>
    <cellStyle name="Comma 4 2 7 2 2 2 2" xfId="9169" xr:uid="{00000000-0005-0000-0000-0000ED040000}"/>
    <cellStyle name="Comma 4 2 7 2 2 2 2 2" xfId="19921" xr:uid="{00000000-0005-0000-0000-0000ED040000}"/>
    <cellStyle name="Comma 4 2 7 2 2 2 2 3" xfId="30673" xr:uid="{00000000-0005-0000-0000-0000ED040000}"/>
    <cellStyle name="Comma 4 2 7 2 2 2 2 4" xfId="41425" xr:uid="{00000000-0005-0000-0000-0000ED040000}"/>
    <cellStyle name="Comma 4 2 7 2 2 2 2 5" xfId="52177" xr:uid="{00000000-0005-0000-0000-0000ED040000}"/>
    <cellStyle name="Comma 4 2 7 2 2 2 3" xfId="13777" xr:uid="{00000000-0005-0000-0000-0000ED040000}"/>
    <cellStyle name="Comma 4 2 7 2 2 2 4" xfId="24529" xr:uid="{00000000-0005-0000-0000-0000ED040000}"/>
    <cellStyle name="Comma 4 2 7 2 2 2 5" xfId="35281" xr:uid="{00000000-0005-0000-0000-0000ED040000}"/>
    <cellStyle name="Comma 4 2 7 2 2 2 6" xfId="46033" xr:uid="{00000000-0005-0000-0000-0000ED040000}"/>
    <cellStyle name="Comma 4 2 7 2 2 3" xfId="4553" xr:uid="{00000000-0005-0000-0000-00001A000000}"/>
    <cellStyle name="Comma 4 2 7 2 2 3 2" xfId="10705" xr:uid="{00000000-0005-0000-0000-00001A000000}"/>
    <cellStyle name="Comma 4 2 7 2 2 3 2 2" xfId="21457" xr:uid="{00000000-0005-0000-0000-00001A000000}"/>
    <cellStyle name="Comma 4 2 7 2 2 3 2 3" xfId="32209" xr:uid="{00000000-0005-0000-0000-00001A000000}"/>
    <cellStyle name="Comma 4 2 7 2 2 3 2 4" xfId="42961" xr:uid="{00000000-0005-0000-0000-00001A000000}"/>
    <cellStyle name="Comma 4 2 7 2 2 3 2 5" xfId="53713" xr:uid="{00000000-0005-0000-0000-00001A000000}"/>
    <cellStyle name="Comma 4 2 7 2 2 3 3" xfId="15313" xr:uid="{00000000-0005-0000-0000-00001A000000}"/>
    <cellStyle name="Comma 4 2 7 2 2 3 4" xfId="26065" xr:uid="{00000000-0005-0000-0000-00001A000000}"/>
    <cellStyle name="Comma 4 2 7 2 2 3 5" xfId="36817" xr:uid="{00000000-0005-0000-0000-00001A000000}"/>
    <cellStyle name="Comma 4 2 7 2 2 3 6" xfId="47569" xr:uid="{00000000-0005-0000-0000-00001A000000}"/>
    <cellStyle name="Comma 4 2 7 2 2 4" xfId="6097" xr:uid="{00000000-0005-0000-0000-00001A000000}"/>
    <cellStyle name="Comma 4 2 7 2 2 4 2" xfId="16849" xr:uid="{00000000-0005-0000-0000-00001A000000}"/>
    <cellStyle name="Comma 4 2 7 2 2 4 3" xfId="27601" xr:uid="{00000000-0005-0000-0000-00001A000000}"/>
    <cellStyle name="Comma 4 2 7 2 2 4 4" xfId="38353" xr:uid="{00000000-0005-0000-0000-00001A000000}"/>
    <cellStyle name="Comma 4 2 7 2 2 4 5" xfId="49105" xr:uid="{00000000-0005-0000-0000-00001A000000}"/>
    <cellStyle name="Comma 4 2 7 2 2 5" xfId="7633" xr:uid="{00000000-0005-0000-0000-00001A000000}"/>
    <cellStyle name="Comma 4 2 7 2 2 5 2" xfId="18385" xr:uid="{00000000-0005-0000-0000-00001A000000}"/>
    <cellStyle name="Comma 4 2 7 2 2 5 3" xfId="29137" xr:uid="{00000000-0005-0000-0000-00001A000000}"/>
    <cellStyle name="Comma 4 2 7 2 2 5 4" xfId="39889" xr:uid="{00000000-0005-0000-0000-00001A000000}"/>
    <cellStyle name="Comma 4 2 7 2 2 5 5" xfId="50641" xr:uid="{00000000-0005-0000-0000-00001A000000}"/>
    <cellStyle name="Comma 4 2 7 2 2 6" xfId="12241" xr:uid="{00000000-0005-0000-0000-00001A000000}"/>
    <cellStyle name="Comma 4 2 7 2 2 7" xfId="22993" xr:uid="{00000000-0005-0000-0000-00001A000000}"/>
    <cellStyle name="Comma 4 2 7 2 2 8" xfId="33745" xr:uid="{00000000-0005-0000-0000-00001A000000}"/>
    <cellStyle name="Comma 4 2 7 2 2 9" xfId="44497" xr:uid="{00000000-0005-0000-0000-00001A000000}"/>
    <cellStyle name="Comma 4 2 7 2 3" xfId="2242" xr:uid="{00000000-0005-0000-0000-0000EC040000}"/>
    <cellStyle name="Comma 4 2 7 2 3 2" xfId="8401" xr:uid="{00000000-0005-0000-0000-0000EC040000}"/>
    <cellStyle name="Comma 4 2 7 2 3 2 2" xfId="19153" xr:uid="{00000000-0005-0000-0000-0000EC040000}"/>
    <cellStyle name="Comma 4 2 7 2 3 2 3" xfId="29905" xr:uid="{00000000-0005-0000-0000-0000EC040000}"/>
    <cellStyle name="Comma 4 2 7 2 3 2 4" xfId="40657" xr:uid="{00000000-0005-0000-0000-0000EC040000}"/>
    <cellStyle name="Comma 4 2 7 2 3 2 5" xfId="51409" xr:uid="{00000000-0005-0000-0000-0000EC040000}"/>
    <cellStyle name="Comma 4 2 7 2 3 3" xfId="13009" xr:uid="{00000000-0005-0000-0000-0000EC040000}"/>
    <cellStyle name="Comma 4 2 7 2 3 4" xfId="23761" xr:uid="{00000000-0005-0000-0000-0000EC040000}"/>
    <cellStyle name="Comma 4 2 7 2 3 5" xfId="34513" xr:uid="{00000000-0005-0000-0000-0000EC040000}"/>
    <cellStyle name="Comma 4 2 7 2 3 6" xfId="45265" xr:uid="{00000000-0005-0000-0000-0000EC040000}"/>
    <cellStyle name="Comma 4 2 7 2 4" xfId="3785" xr:uid="{00000000-0005-0000-0000-00001A000000}"/>
    <cellStyle name="Comma 4 2 7 2 4 2" xfId="9937" xr:uid="{00000000-0005-0000-0000-00001A000000}"/>
    <cellStyle name="Comma 4 2 7 2 4 2 2" xfId="20689" xr:uid="{00000000-0005-0000-0000-00001A000000}"/>
    <cellStyle name="Comma 4 2 7 2 4 2 3" xfId="31441" xr:uid="{00000000-0005-0000-0000-00001A000000}"/>
    <cellStyle name="Comma 4 2 7 2 4 2 4" xfId="42193" xr:uid="{00000000-0005-0000-0000-00001A000000}"/>
    <cellStyle name="Comma 4 2 7 2 4 2 5" xfId="52945" xr:uid="{00000000-0005-0000-0000-00001A000000}"/>
    <cellStyle name="Comma 4 2 7 2 4 3" xfId="14545" xr:uid="{00000000-0005-0000-0000-00001A000000}"/>
    <cellStyle name="Comma 4 2 7 2 4 4" xfId="25297" xr:uid="{00000000-0005-0000-0000-00001A000000}"/>
    <cellStyle name="Comma 4 2 7 2 4 5" xfId="36049" xr:uid="{00000000-0005-0000-0000-00001A000000}"/>
    <cellStyle name="Comma 4 2 7 2 4 6" xfId="46801" xr:uid="{00000000-0005-0000-0000-00001A000000}"/>
    <cellStyle name="Comma 4 2 7 2 5" xfId="5325" xr:uid="{00000000-0005-0000-0000-00001A000000}"/>
    <cellStyle name="Comma 4 2 7 2 5 2" xfId="16081" xr:uid="{00000000-0005-0000-0000-00001A000000}"/>
    <cellStyle name="Comma 4 2 7 2 5 3" xfId="26833" xr:uid="{00000000-0005-0000-0000-00001A000000}"/>
    <cellStyle name="Comma 4 2 7 2 5 4" xfId="37585" xr:uid="{00000000-0005-0000-0000-00001A000000}"/>
    <cellStyle name="Comma 4 2 7 2 5 5" xfId="48337" xr:uid="{00000000-0005-0000-0000-00001A000000}"/>
    <cellStyle name="Comma 4 2 7 2 6" xfId="6865" xr:uid="{00000000-0005-0000-0000-00001A000000}"/>
    <cellStyle name="Comma 4 2 7 2 6 2" xfId="17617" xr:uid="{00000000-0005-0000-0000-00001A000000}"/>
    <cellStyle name="Comma 4 2 7 2 6 3" xfId="28369" xr:uid="{00000000-0005-0000-0000-00001A000000}"/>
    <cellStyle name="Comma 4 2 7 2 6 4" xfId="39121" xr:uid="{00000000-0005-0000-0000-00001A000000}"/>
    <cellStyle name="Comma 4 2 7 2 6 5" xfId="49873" xr:uid="{00000000-0005-0000-0000-00001A000000}"/>
    <cellStyle name="Comma 4 2 7 2 7" xfId="11473" xr:uid="{00000000-0005-0000-0000-00001A000000}"/>
    <cellStyle name="Comma 4 2 7 2 8" xfId="22225" xr:uid="{00000000-0005-0000-0000-00001A000000}"/>
    <cellStyle name="Comma 4 2 7 2 9" xfId="32977" xr:uid="{00000000-0005-0000-0000-00001A000000}"/>
    <cellStyle name="Comma 4 2 7 3" xfId="1081" xr:uid="{00000000-0005-0000-0000-00001A000000}"/>
    <cellStyle name="Comma 4 2 7 3 2" xfId="2627" xr:uid="{00000000-0005-0000-0000-0000EE040000}"/>
    <cellStyle name="Comma 4 2 7 3 2 2" xfId="8785" xr:uid="{00000000-0005-0000-0000-0000EE040000}"/>
    <cellStyle name="Comma 4 2 7 3 2 2 2" xfId="19537" xr:uid="{00000000-0005-0000-0000-0000EE040000}"/>
    <cellStyle name="Comma 4 2 7 3 2 2 3" xfId="30289" xr:uid="{00000000-0005-0000-0000-0000EE040000}"/>
    <cellStyle name="Comma 4 2 7 3 2 2 4" xfId="41041" xr:uid="{00000000-0005-0000-0000-0000EE040000}"/>
    <cellStyle name="Comma 4 2 7 3 2 2 5" xfId="51793" xr:uid="{00000000-0005-0000-0000-0000EE040000}"/>
    <cellStyle name="Comma 4 2 7 3 2 3" xfId="13393" xr:uid="{00000000-0005-0000-0000-0000EE040000}"/>
    <cellStyle name="Comma 4 2 7 3 2 4" xfId="24145" xr:uid="{00000000-0005-0000-0000-0000EE040000}"/>
    <cellStyle name="Comma 4 2 7 3 2 5" xfId="34897" xr:uid="{00000000-0005-0000-0000-0000EE040000}"/>
    <cellStyle name="Comma 4 2 7 3 2 6" xfId="45649" xr:uid="{00000000-0005-0000-0000-0000EE040000}"/>
    <cellStyle name="Comma 4 2 7 3 3" xfId="4169" xr:uid="{00000000-0005-0000-0000-00001A000000}"/>
    <cellStyle name="Comma 4 2 7 3 3 2" xfId="10321" xr:uid="{00000000-0005-0000-0000-00001A000000}"/>
    <cellStyle name="Comma 4 2 7 3 3 2 2" xfId="21073" xr:uid="{00000000-0005-0000-0000-00001A000000}"/>
    <cellStyle name="Comma 4 2 7 3 3 2 3" xfId="31825" xr:uid="{00000000-0005-0000-0000-00001A000000}"/>
    <cellStyle name="Comma 4 2 7 3 3 2 4" xfId="42577" xr:uid="{00000000-0005-0000-0000-00001A000000}"/>
    <cellStyle name="Comma 4 2 7 3 3 2 5" xfId="53329" xr:uid="{00000000-0005-0000-0000-00001A000000}"/>
    <cellStyle name="Comma 4 2 7 3 3 3" xfId="14929" xr:uid="{00000000-0005-0000-0000-00001A000000}"/>
    <cellStyle name="Comma 4 2 7 3 3 4" xfId="25681" xr:uid="{00000000-0005-0000-0000-00001A000000}"/>
    <cellStyle name="Comma 4 2 7 3 3 5" xfId="36433" xr:uid="{00000000-0005-0000-0000-00001A000000}"/>
    <cellStyle name="Comma 4 2 7 3 3 6" xfId="47185" xr:uid="{00000000-0005-0000-0000-00001A000000}"/>
    <cellStyle name="Comma 4 2 7 3 4" xfId="5713" xr:uid="{00000000-0005-0000-0000-00001A000000}"/>
    <cellStyle name="Comma 4 2 7 3 4 2" xfId="16465" xr:uid="{00000000-0005-0000-0000-00001A000000}"/>
    <cellStyle name="Comma 4 2 7 3 4 3" xfId="27217" xr:uid="{00000000-0005-0000-0000-00001A000000}"/>
    <cellStyle name="Comma 4 2 7 3 4 4" xfId="37969" xr:uid="{00000000-0005-0000-0000-00001A000000}"/>
    <cellStyle name="Comma 4 2 7 3 4 5" xfId="48721" xr:uid="{00000000-0005-0000-0000-00001A000000}"/>
    <cellStyle name="Comma 4 2 7 3 5" xfId="7249" xr:uid="{00000000-0005-0000-0000-00001A000000}"/>
    <cellStyle name="Comma 4 2 7 3 5 2" xfId="18001" xr:uid="{00000000-0005-0000-0000-00001A000000}"/>
    <cellStyle name="Comma 4 2 7 3 5 3" xfId="28753" xr:uid="{00000000-0005-0000-0000-00001A000000}"/>
    <cellStyle name="Comma 4 2 7 3 5 4" xfId="39505" xr:uid="{00000000-0005-0000-0000-00001A000000}"/>
    <cellStyle name="Comma 4 2 7 3 5 5" xfId="50257" xr:uid="{00000000-0005-0000-0000-00001A000000}"/>
    <cellStyle name="Comma 4 2 7 3 6" xfId="11857" xr:uid="{00000000-0005-0000-0000-00001A000000}"/>
    <cellStyle name="Comma 4 2 7 3 7" xfId="22609" xr:uid="{00000000-0005-0000-0000-00001A000000}"/>
    <cellStyle name="Comma 4 2 7 3 8" xfId="33361" xr:uid="{00000000-0005-0000-0000-00001A000000}"/>
    <cellStyle name="Comma 4 2 7 3 9" xfId="44113" xr:uid="{00000000-0005-0000-0000-00001A000000}"/>
    <cellStyle name="Comma 4 2 7 4" xfId="1858" xr:uid="{00000000-0005-0000-0000-0000EB040000}"/>
    <cellStyle name="Comma 4 2 7 4 2" xfId="8017" xr:uid="{00000000-0005-0000-0000-0000EB040000}"/>
    <cellStyle name="Comma 4 2 7 4 2 2" xfId="18769" xr:uid="{00000000-0005-0000-0000-0000EB040000}"/>
    <cellStyle name="Comma 4 2 7 4 2 3" xfId="29521" xr:uid="{00000000-0005-0000-0000-0000EB040000}"/>
    <cellStyle name="Comma 4 2 7 4 2 4" xfId="40273" xr:uid="{00000000-0005-0000-0000-0000EB040000}"/>
    <cellStyle name="Comma 4 2 7 4 2 5" xfId="51025" xr:uid="{00000000-0005-0000-0000-0000EB040000}"/>
    <cellStyle name="Comma 4 2 7 4 3" xfId="12625" xr:uid="{00000000-0005-0000-0000-0000EB040000}"/>
    <cellStyle name="Comma 4 2 7 4 4" xfId="23377" xr:uid="{00000000-0005-0000-0000-0000EB040000}"/>
    <cellStyle name="Comma 4 2 7 4 5" xfId="34129" xr:uid="{00000000-0005-0000-0000-0000EB040000}"/>
    <cellStyle name="Comma 4 2 7 4 6" xfId="44881" xr:uid="{00000000-0005-0000-0000-0000EB040000}"/>
    <cellStyle name="Comma 4 2 7 5" xfId="3401" xr:uid="{00000000-0005-0000-0000-00001A000000}"/>
    <cellStyle name="Comma 4 2 7 5 2" xfId="9553" xr:uid="{00000000-0005-0000-0000-00001A000000}"/>
    <cellStyle name="Comma 4 2 7 5 2 2" xfId="20305" xr:uid="{00000000-0005-0000-0000-00001A000000}"/>
    <cellStyle name="Comma 4 2 7 5 2 3" xfId="31057" xr:uid="{00000000-0005-0000-0000-00001A000000}"/>
    <cellStyle name="Comma 4 2 7 5 2 4" xfId="41809" xr:uid="{00000000-0005-0000-0000-00001A000000}"/>
    <cellStyle name="Comma 4 2 7 5 2 5" xfId="52561" xr:uid="{00000000-0005-0000-0000-00001A000000}"/>
    <cellStyle name="Comma 4 2 7 5 3" xfId="14161" xr:uid="{00000000-0005-0000-0000-00001A000000}"/>
    <cellStyle name="Comma 4 2 7 5 4" xfId="24913" xr:uid="{00000000-0005-0000-0000-00001A000000}"/>
    <cellStyle name="Comma 4 2 7 5 5" xfId="35665" xr:uid="{00000000-0005-0000-0000-00001A000000}"/>
    <cellStyle name="Comma 4 2 7 5 6" xfId="46417" xr:uid="{00000000-0005-0000-0000-00001A000000}"/>
    <cellStyle name="Comma 4 2 7 6" xfId="4941" xr:uid="{00000000-0005-0000-0000-00001A000000}"/>
    <cellStyle name="Comma 4 2 7 6 2" xfId="15697" xr:uid="{00000000-0005-0000-0000-00001A000000}"/>
    <cellStyle name="Comma 4 2 7 6 3" xfId="26449" xr:uid="{00000000-0005-0000-0000-00001A000000}"/>
    <cellStyle name="Comma 4 2 7 6 4" xfId="37201" xr:uid="{00000000-0005-0000-0000-00001A000000}"/>
    <cellStyle name="Comma 4 2 7 6 5" xfId="47953" xr:uid="{00000000-0005-0000-0000-00001A000000}"/>
    <cellStyle name="Comma 4 2 7 7" xfId="6481" xr:uid="{00000000-0005-0000-0000-00001A000000}"/>
    <cellStyle name="Comma 4 2 7 7 2" xfId="17233" xr:uid="{00000000-0005-0000-0000-00001A000000}"/>
    <cellStyle name="Comma 4 2 7 7 3" xfId="27985" xr:uid="{00000000-0005-0000-0000-00001A000000}"/>
    <cellStyle name="Comma 4 2 7 7 4" xfId="38737" xr:uid="{00000000-0005-0000-0000-00001A000000}"/>
    <cellStyle name="Comma 4 2 7 7 5" xfId="49489" xr:uid="{00000000-0005-0000-0000-00001A000000}"/>
    <cellStyle name="Comma 4 2 7 8" xfId="11089" xr:uid="{00000000-0005-0000-0000-00001A000000}"/>
    <cellStyle name="Comma 4 2 7 9" xfId="21841" xr:uid="{00000000-0005-0000-0000-00001A000000}"/>
    <cellStyle name="Comma 4 2 8" xfId="365" xr:uid="{00000000-0005-0000-0000-00001A000000}"/>
    <cellStyle name="Comma 4 2 8 10" xfId="32657" xr:uid="{00000000-0005-0000-0000-00001A000000}"/>
    <cellStyle name="Comma 4 2 8 11" xfId="43409" xr:uid="{00000000-0005-0000-0000-00001A000000}"/>
    <cellStyle name="Comma 4 2 8 2" xfId="749" xr:uid="{00000000-0005-0000-0000-00001A000000}"/>
    <cellStyle name="Comma 4 2 8 2 10" xfId="43793" xr:uid="{00000000-0005-0000-0000-00001A000000}"/>
    <cellStyle name="Comma 4 2 8 2 2" xfId="1529" xr:uid="{00000000-0005-0000-0000-00001A000000}"/>
    <cellStyle name="Comma 4 2 8 2 2 2" xfId="3075" xr:uid="{00000000-0005-0000-0000-0000F1040000}"/>
    <cellStyle name="Comma 4 2 8 2 2 2 2" xfId="9233" xr:uid="{00000000-0005-0000-0000-0000F1040000}"/>
    <cellStyle name="Comma 4 2 8 2 2 2 2 2" xfId="19985" xr:uid="{00000000-0005-0000-0000-0000F1040000}"/>
    <cellStyle name="Comma 4 2 8 2 2 2 2 3" xfId="30737" xr:uid="{00000000-0005-0000-0000-0000F1040000}"/>
    <cellStyle name="Comma 4 2 8 2 2 2 2 4" xfId="41489" xr:uid="{00000000-0005-0000-0000-0000F1040000}"/>
    <cellStyle name="Comma 4 2 8 2 2 2 2 5" xfId="52241" xr:uid="{00000000-0005-0000-0000-0000F1040000}"/>
    <cellStyle name="Comma 4 2 8 2 2 2 3" xfId="13841" xr:uid="{00000000-0005-0000-0000-0000F1040000}"/>
    <cellStyle name="Comma 4 2 8 2 2 2 4" xfId="24593" xr:uid="{00000000-0005-0000-0000-0000F1040000}"/>
    <cellStyle name="Comma 4 2 8 2 2 2 5" xfId="35345" xr:uid="{00000000-0005-0000-0000-0000F1040000}"/>
    <cellStyle name="Comma 4 2 8 2 2 2 6" xfId="46097" xr:uid="{00000000-0005-0000-0000-0000F1040000}"/>
    <cellStyle name="Comma 4 2 8 2 2 3" xfId="4617" xr:uid="{00000000-0005-0000-0000-00001A000000}"/>
    <cellStyle name="Comma 4 2 8 2 2 3 2" xfId="10769" xr:uid="{00000000-0005-0000-0000-00001A000000}"/>
    <cellStyle name="Comma 4 2 8 2 2 3 2 2" xfId="21521" xr:uid="{00000000-0005-0000-0000-00001A000000}"/>
    <cellStyle name="Comma 4 2 8 2 2 3 2 3" xfId="32273" xr:uid="{00000000-0005-0000-0000-00001A000000}"/>
    <cellStyle name="Comma 4 2 8 2 2 3 2 4" xfId="43025" xr:uid="{00000000-0005-0000-0000-00001A000000}"/>
    <cellStyle name="Comma 4 2 8 2 2 3 2 5" xfId="53777" xr:uid="{00000000-0005-0000-0000-00001A000000}"/>
    <cellStyle name="Comma 4 2 8 2 2 3 3" xfId="15377" xr:uid="{00000000-0005-0000-0000-00001A000000}"/>
    <cellStyle name="Comma 4 2 8 2 2 3 4" xfId="26129" xr:uid="{00000000-0005-0000-0000-00001A000000}"/>
    <cellStyle name="Comma 4 2 8 2 2 3 5" xfId="36881" xr:uid="{00000000-0005-0000-0000-00001A000000}"/>
    <cellStyle name="Comma 4 2 8 2 2 3 6" xfId="47633" xr:uid="{00000000-0005-0000-0000-00001A000000}"/>
    <cellStyle name="Comma 4 2 8 2 2 4" xfId="6161" xr:uid="{00000000-0005-0000-0000-00001A000000}"/>
    <cellStyle name="Comma 4 2 8 2 2 4 2" xfId="16913" xr:uid="{00000000-0005-0000-0000-00001A000000}"/>
    <cellStyle name="Comma 4 2 8 2 2 4 3" xfId="27665" xr:uid="{00000000-0005-0000-0000-00001A000000}"/>
    <cellStyle name="Comma 4 2 8 2 2 4 4" xfId="38417" xr:uid="{00000000-0005-0000-0000-00001A000000}"/>
    <cellStyle name="Comma 4 2 8 2 2 4 5" xfId="49169" xr:uid="{00000000-0005-0000-0000-00001A000000}"/>
    <cellStyle name="Comma 4 2 8 2 2 5" xfId="7697" xr:uid="{00000000-0005-0000-0000-00001A000000}"/>
    <cellStyle name="Comma 4 2 8 2 2 5 2" xfId="18449" xr:uid="{00000000-0005-0000-0000-00001A000000}"/>
    <cellStyle name="Comma 4 2 8 2 2 5 3" xfId="29201" xr:uid="{00000000-0005-0000-0000-00001A000000}"/>
    <cellStyle name="Comma 4 2 8 2 2 5 4" xfId="39953" xr:uid="{00000000-0005-0000-0000-00001A000000}"/>
    <cellStyle name="Comma 4 2 8 2 2 5 5" xfId="50705" xr:uid="{00000000-0005-0000-0000-00001A000000}"/>
    <cellStyle name="Comma 4 2 8 2 2 6" xfId="12305" xr:uid="{00000000-0005-0000-0000-00001A000000}"/>
    <cellStyle name="Comma 4 2 8 2 2 7" xfId="23057" xr:uid="{00000000-0005-0000-0000-00001A000000}"/>
    <cellStyle name="Comma 4 2 8 2 2 8" xfId="33809" xr:uid="{00000000-0005-0000-0000-00001A000000}"/>
    <cellStyle name="Comma 4 2 8 2 2 9" xfId="44561" xr:uid="{00000000-0005-0000-0000-00001A000000}"/>
    <cellStyle name="Comma 4 2 8 2 3" xfId="2306" xr:uid="{00000000-0005-0000-0000-0000F0040000}"/>
    <cellStyle name="Comma 4 2 8 2 3 2" xfId="8465" xr:uid="{00000000-0005-0000-0000-0000F0040000}"/>
    <cellStyle name="Comma 4 2 8 2 3 2 2" xfId="19217" xr:uid="{00000000-0005-0000-0000-0000F0040000}"/>
    <cellStyle name="Comma 4 2 8 2 3 2 3" xfId="29969" xr:uid="{00000000-0005-0000-0000-0000F0040000}"/>
    <cellStyle name="Comma 4 2 8 2 3 2 4" xfId="40721" xr:uid="{00000000-0005-0000-0000-0000F0040000}"/>
    <cellStyle name="Comma 4 2 8 2 3 2 5" xfId="51473" xr:uid="{00000000-0005-0000-0000-0000F0040000}"/>
    <cellStyle name="Comma 4 2 8 2 3 3" xfId="13073" xr:uid="{00000000-0005-0000-0000-0000F0040000}"/>
    <cellStyle name="Comma 4 2 8 2 3 4" xfId="23825" xr:uid="{00000000-0005-0000-0000-0000F0040000}"/>
    <cellStyle name="Comma 4 2 8 2 3 5" xfId="34577" xr:uid="{00000000-0005-0000-0000-0000F0040000}"/>
    <cellStyle name="Comma 4 2 8 2 3 6" xfId="45329" xr:uid="{00000000-0005-0000-0000-0000F0040000}"/>
    <cellStyle name="Comma 4 2 8 2 4" xfId="3849" xr:uid="{00000000-0005-0000-0000-00001A000000}"/>
    <cellStyle name="Comma 4 2 8 2 4 2" xfId="10001" xr:uid="{00000000-0005-0000-0000-00001A000000}"/>
    <cellStyle name="Comma 4 2 8 2 4 2 2" xfId="20753" xr:uid="{00000000-0005-0000-0000-00001A000000}"/>
    <cellStyle name="Comma 4 2 8 2 4 2 3" xfId="31505" xr:uid="{00000000-0005-0000-0000-00001A000000}"/>
    <cellStyle name="Comma 4 2 8 2 4 2 4" xfId="42257" xr:uid="{00000000-0005-0000-0000-00001A000000}"/>
    <cellStyle name="Comma 4 2 8 2 4 2 5" xfId="53009" xr:uid="{00000000-0005-0000-0000-00001A000000}"/>
    <cellStyle name="Comma 4 2 8 2 4 3" xfId="14609" xr:uid="{00000000-0005-0000-0000-00001A000000}"/>
    <cellStyle name="Comma 4 2 8 2 4 4" xfId="25361" xr:uid="{00000000-0005-0000-0000-00001A000000}"/>
    <cellStyle name="Comma 4 2 8 2 4 5" xfId="36113" xr:uid="{00000000-0005-0000-0000-00001A000000}"/>
    <cellStyle name="Comma 4 2 8 2 4 6" xfId="46865" xr:uid="{00000000-0005-0000-0000-00001A000000}"/>
    <cellStyle name="Comma 4 2 8 2 5" xfId="5389" xr:uid="{00000000-0005-0000-0000-00001A000000}"/>
    <cellStyle name="Comma 4 2 8 2 5 2" xfId="16145" xr:uid="{00000000-0005-0000-0000-00001A000000}"/>
    <cellStyle name="Comma 4 2 8 2 5 3" xfId="26897" xr:uid="{00000000-0005-0000-0000-00001A000000}"/>
    <cellStyle name="Comma 4 2 8 2 5 4" xfId="37649" xr:uid="{00000000-0005-0000-0000-00001A000000}"/>
    <cellStyle name="Comma 4 2 8 2 5 5" xfId="48401" xr:uid="{00000000-0005-0000-0000-00001A000000}"/>
    <cellStyle name="Comma 4 2 8 2 6" xfId="6929" xr:uid="{00000000-0005-0000-0000-00001A000000}"/>
    <cellStyle name="Comma 4 2 8 2 6 2" xfId="17681" xr:uid="{00000000-0005-0000-0000-00001A000000}"/>
    <cellStyle name="Comma 4 2 8 2 6 3" xfId="28433" xr:uid="{00000000-0005-0000-0000-00001A000000}"/>
    <cellStyle name="Comma 4 2 8 2 6 4" xfId="39185" xr:uid="{00000000-0005-0000-0000-00001A000000}"/>
    <cellStyle name="Comma 4 2 8 2 6 5" xfId="49937" xr:uid="{00000000-0005-0000-0000-00001A000000}"/>
    <cellStyle name="Comma 4 2 8 2 7" xfId="11537" xr:uid="{00000000-0005-0000-0000-00001A000000}"/>
    <cellStyle name="Comma 4 2 8 2 8" xfId="22289" xr:uid="{00000000-0005-0000-0000-00001A000000}"/>
    <cellStyle name="Comma 4 2 8 2 9" xfId="33041" xr:uid="{00000000-0005-0000-0000-00001A000000}"/>
    <cellStyle name="Comma 4 2 8 3" xfId="1145" xr:uid="{00000000-0005-0000-0000-00001A000000}"/>
    <cellStyle name="Comma 4 2 8 3 2" xfId="2691" xr:uid="{00000000-0005-0000-0000-0000F2040000}"/>
    <cellStyle name="Comma 4 2 8 3 2 2" xfId="8849" xr:uid="{00000000-0005-0000-0000-0000F2040000}"/>
    <cellStyle name="Comma 4 2 8 3 2 2 2" xfId="19601" xr:uid="{00000000-0005-0000-0000-0000F2040000}"/>
    <cellStyle name="Comma 4 2 8 3 2 2 3" xfId="30353" xr:uid="{00000000-0005-0000-0000-0000F2040000}"/>
    <cellStyle name="Comma 4 2 8 3 2 2 4" xfId="41105" xr:uid="{00000000-0005-0000-0000-0000F2040000}"/>
    <cellStyle name="Comma 4 2 8 3 2 2 5" xfId="51857" xr:uid="{00000000-0005-0000-0000-0000F2040000}"/>
    <cellStyle name="Comma 4 2 8 3 2 3" xfId="13457" xr:uid="{00000000-0005-0000-0000-0000F2040000}"/>
    <cellStyle name="Comma 4 2 8 3 2 4" xfId="24209" xr:uid="{00000000-0005-0000-0000-0000F2040000}"/>
    <cellStyle name="Comma 4 2 8 3 2 5" xfId="34961" xr:uid="{00000000-0005-0000-0000-0000F2040000}"/>
    <cellStyle name="Comma 4 2 8 3 2 6" xfId="45713" xr:uid="{00000000-0005-0000-0000-0000F2040000}"/>
    <cellStyle name="Comma 4 2 8 3 3" xfId="4233" xr:uid="{00000000-0005-0000-0000-00001A000000}"/>
    <cellStyle name="Comma 4 2 8 3 3 2" xfId="10385" xr:uid="{00000000-0005-0000-0000-00001A000000}"/>
    <cellStyle name="Comma 4 2 8 3 3 2 2" xfId="21137" xr:uid="{00000000-0005-0000-0000-00001A000000}"/>
    <cellStyle name="Comma 4 2 8 3 3 2 3" xfId="31889" xr:uid="{00000000-0005-0000-0000-00001A000000}"/>
    <cellStyle name="Comma 4 2 8 3 3 2 4" xfId="42641" xr:uid="{00000000-0005-0000-0000-00001A000000}"/>
    <cellStyle name="Comma 4 2 8 3 3 2 5" xfId="53393" xr:uid="{00000000-0005-0000-0000-00001A000000}"/>
    <cellStyle name="Comma 4 2 8 3 3 3" xfId="14993" xr:uid="{00000000-0005-0000-0000-00001A000000}"/>
    <cellStyle name="Comma 4 2 8 3 3 4" xfId="25745" xr:uid="{00000000-0005-0000-0000-00001A000000}"/>
    <cellStyle name="Comma 4 2 8 3 3 5" xfId="36497" xr:uid="{00000000-0005-0000-0000-00001A000000}"/>
    <cellStyle name="Comma 4 2 8 3 3 6" xfId="47249" xr:uid="{00000000-0005-0000-0000-00001A000000}"/>
    <cellStyle name="Comma 4 2 8 3 4" xfId="5777" xr:uid="{00000000-0005-0000-0000-00001A000000}"/>
    <cellStyle name="Comma 4 2 8 3 4 2" xfId="16529" xr:uid="{00000000-0005-0000-0000-00001A000000}"/>
    <cellStyle name="Comma 4 2 8 3 4 3" xfId="27281" xr:uid="{00000000-0005-0000-0000-00001A000000}"/>
    <cellStyle name="Comma 4 2 8 3 4 4" xfId="38033" xr:uid="{00000000-0005-0000-0000-00001A000000}"/>
    <cellStyle name="Comma 4 2 8 3 4 5" xfId="48785" xr:uid="{00000000-0005-0000-0000-00001A000000}"/>
    <cellStyle name="Comma 4 2 8 3 5" xfId="7313" xr:uid="{00000000-0005-0000-0000-00001A000000}"/>
    <cellStyle name="Comma 4 2 8 3 5 2" xfId="18065" xr:uid="{00000000-0005-0000-0000-00001A000000}"/>
    <cellStyle name="Comma 4 2 8 3 5 3" xfId="28817" xr:uid="{00000000-0005-0000-0000-00001A000000}"/>
    <cellStyle name="Comma 4 2 8 3 5 4" xfId="39569" xr:uid="{00000000-0005-0000-0000-00001A000000}"/>
    <cellStyle name="Comma 4 2 8 3 5 5" xfId="50321" xr:uid="{00000000-0005-0000-0000-00001A000000}"/>
    <cellStyle name="Comma 4 2 8 3 6" xfId="11921" xr:uid="{00000000-0005-0000-0000-00001A000000}"/>
    <cellStyle name="Comma 4 2 8 3 7" xfId="22673" xr:uid="{00000000-0005-0000-0000-00001A000000}"/>
    <cellStyle name="Comma 4 2 8 3 8" xfId="33425" xr:uid="{00000000-0005-0000-0000-00001A000000}"/>
    <cellStyle name="Comma 4 2 8 3 9" xfId="44177" xr:uid="{00000000-0005-0000-0000-00001A000000}"/>
    <cellStyle name="Comma 4 2 8 4" xfId="1922" xr:uid="{00000000-0005-0000-0000-0000EF040000}"/>
    <cellStyle name="Comma 4 2 8 4 2" xfId="8081" xr:uid="{00000000-0005-0000-0000-0000EF040000}"/>
    <cellStyle name="Comma 4 2 8 4 2 2" xfId="18833" xr:uid="{00000000-0005-0000-0000-0000EF040000}"/>
    <cellStyle name="Comma 4 2 8 4 2 3" xfId="29585" xr:uid="{00000000-0005-0000-0000-0000EF040000}"/>
    <cellStyle name="Comma 4 2 8 4 2 4" xfId="40337" xr:uid="{00000000-0005-0000-0000-0000EF040000}"/>
    <cellStyle name="Comma 4 2 8 4 2 5" xfId="51089" xr:uid="{00000000-0005-0000-0000-0000EF040000}"/>
    <cellStyle name="Comma 4 2 8 4 3" xfId="12689" xr:uid="{00000000-0005-0000-0000-0000EF040000}"/>
    <cellStyle name="Comma 4 2 8 4 4" xfId="23441" xr:uid="{00000000-0005-0000-0000-0000EF040000}"/>
    <cellStyle name="Comma 4 2 8 4 5" xfId="34193" xr:uid="{00000000-0005-0000-0000-0000EF040000}"/>
    <cellStyle name="Comma 4 2 8 4 6" xfId="44945" xr:uid="{00000000-0005-0000-0000-0000EF040000}"/>
    <cellStyle name="Comma 4 2 8 5" xfId="3465" xr:uid="{00000000-0005-0000-0000-00001A000000}"/>
    <cellStyle name="Comma 4 2 8 5 2" xfId="9617" xr:uid="{00000000-0005-0000-0000-00001A000000}"/>
    <cellStyle name="Comma 4 2 8 5 2 2" xfId="20369" xr:uid="{00000000-0005-0000-0000-00001A000000}"/>
    <cellStyle name="Comma 4 2 8 5 2 3" xfId="31121" xr:uid="{00000000-0005-0000-0000-00001A000000}"/>
    <cellStyle name="Comma 4 2 8 5 2 4" xfId="41873" xr:uid="{00000000-0005-0000-0000-00001A000000}"/>
    <cellStyle name="Comma 4 2 8 5 2 5" xfId="52625" xr:uid="{00000000-0005-0000-0000-00001A000000}"/>
    <cellStyle name="Comma 4 2 8 5 3" xfId="14225" xr:uid="{00000000-0005-0000-0000-00001A000000}"/>
    <cellStyle name="Comma 4 2 8 5 4" xfId="24977" xr:uid="{00000000-0005-0000-0000-00001A000000}"/>
    <cellStyle name="Comma 4 2 8 5 5" xfId="35729" xr:uid="{00000000-0005-0000-0000-00001A000000}"/>
    <cellStyle name="Comma 4 2 8 5 6" xfId="46481" xr:uid="{00000000-0005-0000-0000-00001A000000}"/>
    <cellStyle name="Comma 4 2 8 6" xfId="5005" xr:uid="{00000000-0005-0000-0000-00001A000000}"/>
    <cellStyle name="Comma 4 2 8 6 2" xfId="15761" xr:uid="{00000000-0005-0000-0000-00001A000000}"/>
    <cellStyle name="Comma 4 2 8 6 3" xfId="26513" xr:uid="{00000000-0005-0000-0000-00001A000000}"/>
    <cellStyle name="Comma 4 2 8 6 4" xfId="37265" xr:uid="{00000000-0005-0000-0000-00001A000000}"/>
    <cellStyle name="Comma 4 2 8 6 5" xfId="48017" xr:uid="{00000000-0005-0000-0000-00001A000000}"/>
    <cellStyle name="Comma 4 2 8 7" xfId="6545" xr:uid="{00000000-0005-0000-0000-00001A000000}"/>
    <cellStyle name="Comma 4 2 8 7 2" xfId="17297" xr:uid="{00000000-0005-0000-0000-00001A000000}"/>
    <cellStyle name="Comma 4 2 8 7 3" xfId="28049" xr:uid="{00000000-0005-0000-0000-00001A000000}"/>
    <cellStyle name="Comma 4 2 8 7 4" xfId="38801" xr:uid="{00000000-0005-0000-0000-00001A000000}"/>
    <cellStyle name="Comma 4 2 8 7 5" xfId="49553" xr:uid="{00000000-0005-0000-0000-00001A000000}"/>
    <cellStyle name="Comma 4 2 8 8" xfId="11153" xr:uid="{00000000-0005-0000-0000-00001A000000}"/>
    <cellStyle name="Comma 4 2 8 9" xfId="21905" xr:uid="{00000000-0005-0000-0000-00001A000000}"/>
    <cellStyle name="Comma 4 2 9" xfId="429" xr:uid="{00000000-0005-0000-0000-00001A000000}"/>
    <cellStyle name="Comma 4 2 9 10" xfId="43473" xr:uid="{00000000-0005-0000-0000-00001A000000}"/>
    <cellStyle name="Comma 4 2 9 2" xfId="1209" xr:uid="{00000000-0005-0000-0000-00001A000000}"/>
    <cellStyle name="Comma 4 2 9 2 2" xfId="2755" xr:uid="{00000000-0005-0000-0000-0000F4040000}"/>
    <cellStyle name="Comma 4 2 9 2 2 2" xfId="8913" xr:uid="{00000000-0005-0000-0000-0000F4040000}"/>
    <cellStyle name="Comma 4 2 9 2 2 2 2" xfId="19665" xr:uid="{00000000-0005-0000-0000-0000F4040000}"/>
    <cellStyle name="Comma 4 2 9 2 2 2 3" xfId="30417" xr:uid="{00000000-0005-0000-0000-0000F4040000}"/>
    <cellStyle name="Comma 4 2 9 2 2 2 4" xfId="41169" xr:uid="{00000000-0005-0000-0000-0000F4040000}"/>
    <cellStyle name="Comma 4 2 9 2 2 2 5" xfId="51921" xr:uid="{00000000-0005-0000-0000-0000F4040000}"/>
    <cellStyle name="Comma 4 2 9 2 2 3" xfId="13521" xr:uid="{00000000-0005-0000-0000-0000F4040000}"/>
    <cellStyle name="Comma 4 2 9 2 2 4" xfId="24273" xr:uid="{00000000-0005-0000-0000-0000F4040000}"/>
    <cellStyle name="Comma 4 2 9 2 2 5" xfId="35025" xr:uid="{00000000-0005-0000-0000-0000F4040000}"/>
    <cellStyle name="Comma 4 2 9 2 2 6" xfId="45777" xr:uid="{00000000-0005-0000-0000-0000F4040000}"/>
    <cellStyle name="Comma 4 2 9 2 3" xfId="4297" xr:uid="{00000000-0005-0000-0000-00001A000000}"/>
    <cellStyle name="Comma 4 2 9 2 3 2" xfId="10449" xr:uid="{00000000-0005-0000-0000-00001A000000}"/>
    <cellStyle name="Comma 4 2 9 2 3 2 2" xfId="21201" xr:uid="{00000000-0005-0000-0000-00001A000000}"/>
    <cellStyle name="Comma 4 2 9 2 3 2 3" xfId="31953" xr:uid="{00000000-0005-0000-0000-00001A000000}"/>
    <cellStyle name="Comma 4 2 9 2 3 2 4" xfId="42705" xr:uid="{00000000-0005-0000-0000-00001A000000}"/>
    <cellStyle name="Comma 4 2 9 2 3 2 5" xfId="53457" xr:uid="{00000000-0005-0000-0000-00001A000000}"/>
    <cellStyle name="Comma 4 2 9 2 3 3" xfId="15057" xr:uid="{00000000-0005-0000-0000-00001A000000}"/>
    <cellStyle name="Comma 4 2 9 2 3 4" xfId="25809" xr:uid="{00000000-0005-0000-0000-00001A000000}"/>
    <cellStyle name="Comma 4 2 9 2 3 5" xfId="36561" xr:uid="{00000000-0005-0000-0000-00001A000000}"/>
    <cellStyle name="Comma 4 2 9 2 3 6" xfId="47313" xr:uid="{00000000-0005-0000-0000-00001A000000}"/>
    <cellStyle name="Comma 4 2 9 2 4" xfId="5841" xr:uid="{00000000-0005-0000-0000-00001A000000}"/>
    <cellStyle name="Comma 4 2 9 2 4 2" xfId="16593" xr:uid="{00000000-0005-0000-0000-00001A000000}"/>
    <cellStyle name="Comma 4 2 9 2 4 3" xfId="27345" xr:uid="{00000000-0005-0000-0000-00001A000000}"/>
    <cellStyle name="Comma 4 2 9 2 4 4" xfId="38097" xr:uid="{00000000-0005-0000-0000-00001A000000}"/>
    <cellStyle name="Comma 4 2 9 2 4 5" xfId="48849" xr:uid="{00000000-0005-0000-0000-00001A000000}"/>
    <cellStyle name="Comma 4 2 9 2 5" xfId="7377" xr:uid="{00000000-0005-0000-0000-00001A000000}"/>
    <cellStyle name="Comma 4 2 9 2 5 2" xfId="18129" xr:uid="{00000000-0005-0000-0000-00001A000000}"/>
    <cellStyle name="Comma 4 2 9 2 5 3" xfId="28881" xr:uid="{00000000-0005-0000-0000-00001A000000}"/>
    <cellStyle name="Comma 4 2 9 2 5 4" xfId="39633" xr:uid="{00000000-0005-0000-0000-00001A000000}"/>
    <cellStyle name="Comma 4 2 9 2 5 5" xfId="50385" xr:uid="{00000000-0005-0000-0000-00001A000000}"/>
    <cellStyle name="Comma 4 2 9 2 6" xfId="11985" xr:uid="{00000000-0005-0000-0000-00001A000000}"/>
    <cellStyle name="Comma 4 2 9 2 7" xfId="22737" xr:uid="{00000000-0005-0000-0000-00001A000000}"/>
    <cellStyle name="Comma 4 2 9 2 8" xfId="33489" xr:uid="{00000000-0005-0000-0000-00001A000000}"/>
    <cellStyle name="Comma 4 2 9 2 9" xfId="44241" xr:uid="{00000000-0005-0000-0000-00001A000000}"/>
    <cellStyle name="Comma 4 2 9 3" xfId="1986" xr:uid="{00000000-0005-0000-0000-0000F3040000}"/>
    <cellStyle name="Comma 4 2 9 3 2" xfId="8145" xr:uid="{00000000-0005-0000-0000-0000F3040000}"/>
    <cellStyle name="Comma 4 2 9 3 2 2" xfId="18897" xr:uid="{00000000-0005-0000-0000-0000F3040000}"/>
    <cellStyle name="Comma 4 2 9 3 2 3" xfId="29649" xr:uid="{00000000-0005-0000-0000-0000F3040000}"/>
    <cellStyle name="Comma 4 2 9 3 2 4" xfId="40401" xr:uid="{00000000-0005-0000-0000-0000F3040000}"/>
    <cellStyle name="Comma 4 2 9 3 2 5" xfId="51153" xr:uid="{00000000-0005-0000-0000-0000F3040000}"/>
    <cellStyle name="Comma 4 2 9 3 3" xfId="12753" xr:uid="{00000000-0005-0000-0000-0000F3040000}"/>
    <cellStyle name="Comma 4 2 9 3 4" xfId="23505" xr:uid="{00000000-0005-0000-0000-0000F3040000}"/>
    <cellStyle name="Comma 4 2 9 3 5" xfId="34257" xr:uid="{00000000-0005-0000-0000-0000F3040000}"/>
    <cellStyle name="Comma 4 2 9 3 6" xfId="45009" xr:uid="{00000000-0005-0000-0000-0000F3040000}"/>
    <cellStyle name="Comma 4 2 9 4" xfId="3529" xr:uid="{00000000-0005-0000-0000-00001A000000}"/>
    <cellStyle name="Comma 4 2 9 4 2" xfId="9681" xr:uid="{00000000-0005-0000-0000-00001A000000}"/>
    <cellStyle name="Comma 4 2 9 4 2 2" xfId="20433" xr:uid="{00000000-0005-0000-0000-00001A000000}"/>
    <cellStyle name="Comma 4 2 9 4 2 3" xfId="31185" xr:uid="{00000000-0005-0000-0000-00001A000000}"/>
    <cellStyle name="Comma 4 2 9 4 2 4" xfId="41937" xr:uid="{00000000-0005-0000-0000-00001A000000}"/>
    <cellStyle name="Comma 4 2 9 4 2 5" xfId="52689" xr:uid="{00000000-0005-0000-0000-00001A000000}"/>
    <cellStyle name="Comma 4 2 9 4 3" xfId="14289" xr:uid="{00000000-0005-0000-0000-00001A000000}"/>
    <cellStyle name="Comma 4 2 9 4 4" xfId="25041" xr:uid="{00000000-0005-0000-0000-00001A000000}"/>
    <cellStyle name="Comma 4 2 9 4 5" xfId="35793" xr:uid="{00000000-0005-0000-0000-00001A000000}"/>
    <cellStyle name="Comma 4 2 9 4 6" xfId="46545" xr:uid="{00000000-0005-0000-0000-00001A000000}"/>
    <cellStyle name="Comma 4 2 9 5" xfId="5069" xr:uid="{00000000-0005-0000-0000-00001A000000}"/>
    <cellStyle name="Comma 4 2 9 5 2" xfId="15825" xr:uid="{00000000-0005-0000-0000-00001A000000}"/>
    <cellStyle name="Comma 4 2 9 5 3" xfId="26577" xr:uid="{00000000-0005-0000-0000-00001A000000}"/>
    <cellStyle name="Comma 4 2 9 5 4" xfId="37329" xr:uid="{00000000-0005-0000-0000-00001A000000}"/>
    <cellStyle name="Comma 4 2 9 5 5" xfId="48081" xr:uid="{00000000-0005-0000-0000-00001A000000}"/>
    <cellStyle name="Comma 4 2 9 6" xfId="6609" xr:uid="{00000000-0005-0000-0000-00001A000000}"/>
    <cellStyle name="Comma 4 2 9 6 2" xfId="17361" xr:uid="{00000000-0005-0000-0000-00001A000000}"/>
    <cellStyle name="Comma 4 2 9 6 3" xfId="28113" xr:uid="{00000000-0005-0000-0000-00001A000000}"/>
    <cellStyle name="Comma 4 2 9 6 4" xfId="38865" xr:uid="{00000000-0005-0000-0000-00001A000000}"/>
    <cellStyle name="Comma 4 2 9 6 5" xfId="49617" xr:uid="{00000000-0005-0000-0000-00001A000000}"/>
    <cellStyle name="Comma 4 2 9 7" xfId="11217" xr:uid="{00000000-0005-0000-0000-00001A000000}"/>
    <cellStyle name="Comma 4 2 9 8" xfId="21969" xr:uid="{00000000-0005-0000-0000-00001A000000}"/>
    <cellStyle name="Comma 4 2 9 9" xfId="32721" xr:uid="{00000000-0005-0000-0000-00001A000000}"/>
    <cellStyle name="Comma 4 3" xfId="30" xr:uid="{00000000-0005-0000-0000-00001C000000}"/>
    <cellStyle name="Comma 4 3 10" xfId="1610" xr:uid="{00000000-0005-0000-0000-0000F5040000}"/>
    <cellStyle name="Comma 4 3 10 2" xfId="7769" xr:uid="{00000000-0005-0000-0000-0000F5040000}"/>
    <cellStyle name="Comma 4 3 10 2 2" xfId="18521" xr:uid="{00000000-0005-0000-0000-0000F5040000}"/>
    <cellStyle name="Comma 4 3 10 2 3" xfId="29273" xr:uid="{00000000-0005-0000-0000-0000F5040000}"/>
    <cellStyle name="Comma 4 3 10 2 4" xfId="40025" xr:uid="{00000000-0005-0000-0000-0000F5040000}"/>
    <cellStyle name="Comma 4 3 10 2 5" xfId="50777" xr:uid="{00000000-0005-0000-0000-0000F5040000}"/>
    <cellStyle name="Comma 4 3 10 3" xfId="12377" xr:uid="{00000000-0005-0000-0000-0000F5040000}"/>
    <cellStyle name="Comma 4 3 10 4" xfId="23129" xr:uid="{00000000-0005-0000-0000-0000F5040000}"/>
    <cellStyle name="Comma 4 3 10 5" xfId="33881" xr:uid="{00000000-0005-0000-0000-0000F5040000}"/>
    <cellStyle name="Comma 4 3 10 6" xfId="44633" xr:uid="{00000000-0005-0000-0000-0000F5040000}"/>
    <cellStyle name="Comma 4 3 11" xfId="3153" xr:uid="{00000000-0005-0000-0000-00001C000000}"/>
    <cellStyle name="Comma 4 3 11 2" xfId="9305" xr:uid="{00000000-0005-0000-0000-00001C000000}"/>
    <cellStyle name="Comma 4 3 11 2 2" xfId="20057" xr:uid="{00000000-0005-0000-0000-00001C000000}"/>
    <cellStyle name="Comma 4 3 11 2 3" xfId="30809" xr:uid="{00000000-0005-0000-0000-00001C000000}"/>
    <cellStyle name="Comma 4 3 11 2 4" xfId="41561" xr:uid="{00000000-0005-0000-0000-00001C000000}"/>
    <cellStyle name="Comma 4 3 11 2 5" xfId="52313" xr:uid="{00000000-0005-0000-0000-00001C000000}"/>
    <cellStyle name="Comma 4 3 11 3" xfId="13913" xr:uid="{00000000-0005-0000-0000-00001C000000}"/>
    <cellStyle name="Comma 4 3 11 4" xfId="24665" xr:uid="{00000000-0005-0000-0000-00001C000000}"/>
    <cellStyle name="Comma 4 3 11 5" xfId="35417" xr:uid="{00000000-0005-0000-0000-00001C000000}"/>
    <cellStyle name="Comma 4 3 11 6" xfId="46169" xr:uid="{00000000-0005-0000-0000-00001C000000}"/>
    <cellStyle name="Comma 4 3 12" xfId="4693" xr:uid="{00000000-0005-0000-0000-00001C000000}"/>
    <cellStyle name="Comma 4 3 12 2" xfId="15449" xr:uid="{00000000-0005-0000-0000-00001C000000}"/>
    <cellStyle name="Comma 4 3 12 3" xfId="26201" xr:uid="{00000000-0005-0000-0000-00001C000000}"/>
    <cellStyle name="Comma 4 3 12 4" xfId="36953" xr:uid="{00000000-0005-0000-0000-00001C000000}"/>
    <cellStyle name="Comma 4 3 12 5" xfId="47705" xr:uid="{00000000-0005-0000-0000-00001C000000}"/>
    <cellStyle name="Comma 4 3 13" xfId="6233" xr:uid="{00000000-0005-0000-0000-00001C000000}"/>
    <cellStyle name="Comma 4 3 13 2" xfId="16985" xr:uid="{00000000-0005-0000-0000-00001C000000}"/>
    <cellStyle name="Comma 4 3 13 3" xfId="27737" xr:uid="{00000000-0005-0000-0000-00001C000000}"/>
    <cellStyle name="Comma 4 3 13 4" xfId="38489" xr:uid="{00000000-0005-0000-0000-00001C000000}"/>
    <cellStyle name="Comma 4 3 13 5" xfId="49241" xr:uid="{00000000-0005-0000-0000-00001C000000}"/>
    <cellStyle name="Comma 4 3 14" xfId="10841" xr:uid="{00000000-0005-0000-0000-00001C000000}"/>
    <cellStyle name="Comma 4 3 15" xfId="21593" xr:uid="{00000000-0005-0000-0000-00001C000000}"/>
    <cellStyle name="Comma 4 3 16" xfId="32345" xr:uid="{00000000-0005-0000-0000-00001C000000}"/>
    <cellStyle name="Comma 4 3 17" xfId="43097" xr:uid="{00000000-0005-0000-0000-00001C000000}"/>
    <cellStyle name="Comma 4 3 2" xfId="62" xr:uid="{00000000-0005-0000-0000-00001C000000}"/>
    <cellStyle name="Comma 4 3 2 10" xfId="3185" xr:uid="{00000000-0005-0000-0000-00001C000000}"/>
    <cellStyle name="Comma 4 3 2 10 2" xfId="9337" xr:uid="{00000000-0005-0000-0000-00001C000000}"/>
    <cellStyle name="Comma 4 3 2 10 2 2" xfId="20089" xr:uid="{00000000-0005-0000-0000-00001C000000}"/>
    <cellStyle name="Comma 4 3 2 10 2 3" xfId="30841" xr:uid="{00000000-0005-0000-0000-00001C000000}"/>
    <cellStyle name="Comma 4 3 2 10 2 4" xfId="41593" xr:uid="{00000000-0005-0000-0000-00001C000000}"/>
    <cellStyle name="Comma 4 3 2 10 2 5" xfId="52345" xr:uid="{00000000-0005-0000-0000-00001C000000}"/>
    <cellStyle name="Comma 4 3 2 10 3" xfId="13945" xr:uid="{00000000-0005-0000-0000-00001C000000}"/>
    <cellStyle name="Comma 4 3 2 10 4" xfId="24697" xr:uid="{00000000-0005-0000-0000-00001C000000}"/>
    <cellStyle name="Comma 4 3 2 10 5" xfId="35449" xr:uid="{00000000-0005-0000-0000-00001C000000}"/>
    <cellStyle name="Comma 4 3 2 10 6" xfId="46201" xr:uid="{00000000-0005-0000-0000-00001C000000}"/>
    <cellStyle name="Comma 4 3 2 11" xfId="4725" xr:uid="{00000000-0005-0000-0000-00001C000000}"/>
    <cellStyle name="Comma 4 3 2 11 2" xfId="15481" xr:uid="{00000000-0005-0000-0000-00001C000000}"/>
    <cellStyle name="Comma 4 3 2 11 3" xfId="26233" xr:uid="{00000000-0005-0000-0000-00001C000000}"/>
    <cellStyle name="Comma 4 3 2 11 4" xfId="36985" xr:uid="{00000000-0005-0000-0000-00001C000000}"/>
    <cellStyle name="Comma 4 3 2 11 5" xfId="47737" xr:uid="{00000000-0005-0000-0000-00001C000000}"/>
    <cellStyle name="Comma 4 3 2 12" xfId="6265" xr:uid="{00000000-0005-0000-0000-00001C000000}"/>
    <cellStyle name="Comma 4 3 2 12 2" xfId="17017" xr:uid="{00000000-0005-0000-0000-00001C000000}"/>
    <cellStyle name="Comma 4 3 2 12 3" xfId="27769" xr:uid="{00000000-0005-0000-0000-00001C000000}"/>
    <cellStyle name="Comma 4 3 2 12 4" xfId="38521" xr:uid="{00000000-0005-0000-0000-00001C000000}"/>
    <cellStyle name="Comma 4 3 2 12 5" xfId="49273" xr:uid="{00000000-0005-0000-0000-00001C000000}"/>
    <cellStyle name="Comma 4 3 2 13" xfId="10873" xr:uid="{00000000-0005-0000-0000-00001C000000}"/>
    <cellStyle name="Comma 4 3 2 14" xfId="21625" xr:uid="{00000000-0005-0000-0000-00001C000000}"/>
    <cellStyle name="Comma 4 3 2 15" xfId="32377" xr:uid="{00000000-0005-0000-0000-00001C000000}"/>
    <cellStyle name="Comma 4 3 2 16" xfId="43129" xr:uid="{00000000-0005-0000-0000-00001C000000}"/>
    <cellStyle name="Comma 4 3 2 2" xfId="126" xr:uid="{00000000-0005-0000-0000-00001C000000}"/>
    <cellStyle name="Comma 4 3 2 2 10" xfId="32441" xr:uid="{00000000-0005-0000-0000-00001C000000}"/>
    <cellStyle name="Comma 4 3 2 2 11" xfId="43193" xr:uid="{00000000-0005-0000-0000-00001C000000}"/>
    <cellStyle name="Comma 4 3 2 2 2" xfId="533" xr:uid="{00000000-0005-0000-0000-00001C000000}"/>
    <cellStyle name="Comma 4 3 2 2 2 10" xfId="43577" xr:uid="{00000000-0005-0000-0000-00001C000000}"/>
    <cellStyle name="Comma 4 3 2 2 2 2" xfId="1313" xr:uid="{00000000-0005-0000-0000-00001C000000}"/>
    <cellStyle name="Comma 4 3 2 2 2 2 2" xfId="2859" xr:uid="{00000000-0005-0000-0000-0000F9040000}"/>
    <cellStyle name="Comma 4 3 2 2 2 2 2 2" xfId="9017" xr:uid="{00000000-0005-0000-0000-0000F9040000}"/>
    <cellStyle name="Comma 4 3 2 2 2 2 2 2 2" xfId="19769" xr:uid="{00000000-0005-0000-0000-0000F9040000}"/>
    <cellStyle name="Comma 4 3 2 2 2 2 2 2 3" xfId="30521" xr:uid="{00000000-0005-0000-0000-0000F9040000}"/>
    <cellStyle name="Comma 4 3 2 2 2 2 2 2 4" xfId="41273" xr:uid="{00000000-0005-0000-0000-0000F9040000}"/>
    <cellStyle name="Comma 4 3 2 2 2 2 2 2 5" xfId="52025" xr:uid="{00000000-0005-0000-0000-0000F9040000}"/>
    <cellStyle name="Comma 4 3 2 2 2 2 2 3" xfId="13625" xr:uid="{00000000-0005-0000-0000-0000F9040000}"/>
    <cellStyle name="Comma 4 3 2 2 2 2 2 4" xfId="24377" xr:uid="{00000000-0005-0000-0000-0000F9040000}"/>
    <cellStyle name="Comma 4 3 2 2 2 2 2 5" xfId="35129" xr:uid="{00000000-0005-0000-0000-0000F9040000}"/>
    <cellStyle name="Comma 4 3 2 2 2 2 2 6" xfId="45881" xr:uid="{00000000-0005-0000-0000-0000F9040000}"/>
    <cellStyle name="Comma 4 3 2 2 2 2 3" xfId="4401" xr:uid="{00000000-0005-0000-0000-00001C000000}"/>
    <cellStyle name="Comma 4 3 2 2 2 2 3 2" xfId="10553" xr:uid="{00000000-0005-0000-0000-00001C000000}"/>
    <cellStyle name="Comma 4 3 2 2 2 2 3 2 2" xfId="21305" xr:uid="{00000000-0005-0000-0000-00001C000000}"/>
    <cellStyle name="Comma 4 3 2 2 2 2 3 2 3" xfId="32057" xr:uid="{00000000-0005-0000-0000-00001C000000}"/>
    <cellStyle name="Comma 4 3 2 2 2 2 3 2 4" xfId="42809" xr:uid="{00000000-0005-0000-0000-00001C000000}"/>
    <cellStyle name="Comma 4 3 2 2 2 2 3 2 5" xfId="53561" xr:uid="{00000000-0005-0000-0000-00001C000000}"/>
    <cellStyle name="Comma 4 3 2 2 2 2 3 3" xfId="15161" xr:uid="{00000000-0005-0000-0000-00001C000000}"/>
    <cellStyle name="Comma 4 3 2 2 2 2 3 4" xfId="25913" xr:uid="{00000000-0005-0000-0000-00001C000000}"/>
    <cellStyle name="Comma 4 3 2 2 2 2 3 5" xfId="36665" xr:uid="{00000000-0005-0000-0000-00001C000000}"/>
    <cellStyle name="Comma 4 3 2 2 2 2 3 6" xfId="47417" xr:uid="{00000000-0005-0000-0000-00001C000000}"/>
    <cellStyle name="Comma 4 3 2 2 2 2 4" xfId="5945" xr:uid="{00000000-0005-0000-0000-00001C000000}"/>
    <cellStyle name="Comma 4 3 2 2 2 2 4 2" xfId="16697" xr:uid="{00000000-0005-0000-0000-00001C000000}"/>
    <cellStyle name="Comma 4 3 2 2 2 2 4 3" xfId="27449" xr:uid="{00000000-0005-0000-0000-00001C000000}"/>
    <cellStyle name="Comma 4 3 2 2 2 2 4 4" xfId="38201" xr:uid="{00000000-0005-0000-0000-00001C000000}"/>
    <cellStyle name="Comma 4 3 2 2 2 2 4 5" xfId="48953" xr:uid="{00000000-0005-0000-0000-00001C000000}"/>
    <cellStyle name="Comma 4 3 2 2 2 2 5" xfId="7481" xr:uid="{00000000-0005-0000-0000-00001C000000}"/>
    <cellStyle name="Comma 4 3 2 2 2 2 5 2" xfId="18233" xr:uid="{00000000-0005-0000-0000-00001C000000}"/>
    <cellStyle name="Comma 4 3 2 2 2 2 5 3" xfId="28985" xr:uid="{00000000-0005-0000-0000-00001C000000}"/>
    <cellStyle name="Comma 4 3 2 2 2 2 5 4" xfId="39737" xr:uid="{00000000-0005-0000-0000-00001C000000}"/>
    <cellStyle name="Comma 4 3 2 2 2 2 5 5" xfId="50489" xr:uid="{00000000-0005-0000-0000-00001C000000}"/>
    <cellStyle name="Comma 4 3 2 2 2 2 6" xfId="12089" xr:uid="{00000000-0005-0000-0000-00001C000000}"/>
    <cellStyle name="Comma 4 3 2 2 2 2 7" xfId="22841" xr:uid="{00000000-0005-0000-0000-00001C000000}"/>
    <cellStyle name="Comma 4 3 2 2 2 2 8" xfId="33593" xr:uid="{00000000-0005-0000-0000-00001C000000}"/>
    <cellStyle name="Comma 4 3 2 2 2 2 9" xfId="44345" xr:uid="{00000000-0005-0000-0000-00001C000000}"/>
    <cellStyle name="Comma 4 3 2 2 2 3" xfId="2090" xr:uid="{00000000-0005-0000-0000-0000F8040000}"/>
    <cellStyle name="Comma 4 3 2 2 2 3 2" xfId="8249" xr:uid="{00000000-0005-0000-0000-0000F8040000}"/>
    <cellStyle name="Comma 4 3 2 2 2 3 2 2" xfId="19001" xr:uid="{00000000-0005-0000-0000-0000F8040000}"/>
    <cellStyle name="Comma 4 3 2 2 2 3 2 3" xfId="29753" xr:uid="{00000000-0005-0000-0000-0000F8040000}"/>
    <cellStyle name="Comma 4 3 2 2 2 3 2 4" xfId="40505" xr:uid="{00000000-0005-0000-0000-0000F8040000}"/>
    <cellStyle name="Comma 4 3 2 2 2 3 2 5" xfId="51257" xr:uid="{00000000-0005-0000-0000-0000F8040000}"/>
    <cellStyle name="Comma 4 3 2 2 2 3 3" xfId="12857" xr:uid="{00000000-0005-0000-0000-0000F8040000}"/>
    <cellStyle name="Comma 4 3 2 2 2 3 4" xfId="23609" xr:uid="{00000000-0005-0000-0000-0000F8040000}"/>
    <cellStyle name="Comma 4 3 2 2 2 3 5" xfId="34361" xr:uid="{00000000-0005-0000-0000-0000F8040000}"/>
    <cellStyle name="Comma 4 3 2 2 2 3 6" xfId="45113" xr:uid="{00000000-0005-0000-0000-0000F8040000}"/>
    <cellStyle name="Comma 4 3 2 2 2 4" xfId="3633" xr:uid="{00000000-0005-0000-0000-00001C000000}"/>
    <cellStyle name="Comma 4 3 2 2 2 4 2" xfId="9785" xr:uid="{00000000-0005-0000-0000-00001C000000}"/>
    <cellStyle name="Comma 4 3 2 2 2 4 2 2" xfId="20537" xr:uid="{00000000-0005-0000-0000-00001C000000}"/>
    <cellStyle name="Comma 4 3 2 2 2 4 2 3" xfId="31289" xr:uid="{00000000-0005-0000-0000-00001C000000}"/>
    <cellStyle name="Comma 4 3 2 2 2 4 2 4" xfId="42041" xr:uid="{00000000-0005-0000-0000-00001C000000}"/>
    <cellStyle name="Comma 4 3 2 2 2 4 2 5" xfId="52793" xr:uid="{00000000-0005-0000-0000-00001C000000}"/>
    <cellStyle name="Comma 4 3 2 2 2 4 3" xfId="14393" xr:uid="{00000000-0005-0000-0000-00001C000000}"/>
    <cellStyle name="Comma 4 3 2 2 2 4 4" xfId="25145" xr:uid="{00000000-0005-0000-0000-00001C000000}"/>
    <cellStyle name="Comma 4 3 2 2 2 4 5" xfId="35897" xr:uid="{00000000-0005-0000-0000-00001C000000}"/>
    <cellStyle name="Comma 4 3 2 2 2 4 6" xfId="46649" xr:uid="{00000000-0005-0000-0000-00001C000000}"/>
    <cellStyle name="Comma 4 3 2 2 2 5" xfId="5173" xr:uid="{00000000-0005-0000-0000-00001C000000}"/>
    <cellStyle name="Comma 4 3 2 2 2 5 2" xfId="15929" xr:uid="{00000000-0005-0000-0000-00001C000000}"/>
    <cellStyle name="Comma 4 3 2 2 2 5 3" xfId="26681" xr:uid="{00000000-0005-0000-0000-00001C000000}"/>
    <cellStyle name="Comma 4 3 2 2 2 5 4" xfId="37433" xr:uid="{00000000-0005-0000-0000-00001C000000}"/>
    <cellStyle name="Comma 4 3 2 2 2 5 5" xfId="48185" xr:uid="{00000000-0005-0000-0000-00001C000000}"/>
    <cellStyle name="Comma 4 3 2 2 2 6" xfId="6713" xr:uid="{00000000-0005-0000-0000-00001C000000}"/>
    <cellStyle name="Comma 4 3 2 2 2 6 2" xfId="17465" xr:uid="{00000000-0005-0000-0000-00001C000000}"/>
    <cellStyle name="Comma 4 3 2 2 2 6 3" xfId="28217" xr:uid="{00000000-0005-0000-0000-00001C000000}"/>
    <cellStyle name="Comma 4 3 2 2 2 6 4" xfId="38969" xr:uid="{00000000-0005-0000-0000-00001C000000}"/>
    <cellStyle name="Comma 4 3 2 2 2 6 5" xfId="49721" xr:uid="{00000000-0005-0000-0000-00001C000000}"/>
    <cellStyle name="Comma 4 3 2 2 2 7" xfId="11321" xr:uid="{00000000-0005-0000-0000-00001C000000}"/>
    <cellStyle name="Comma 4 3 2 2 2 8" xfId="22073" xr:uid="{00000000-0005-0000-0000-00001C000000}"/>
    <cellStyle name="Comma 4 3 2 2 2 9" xfId="32825" xr:uid="{00000000-0005-0000-0000-00001C000000}"/>
    <cellStyle name="Comma 4 3 2 2 3" xfId="929" xr:uid="{00000000-0005-0000-0000-00001C000000}"/>
    <cellStyle name="Comma 4 3 2 2 3 2" xfId="2475" xr:uid="{00000000-0005-0000-0000-0000FA040000}"/>
    <cellStyle name="Comma 4 3 2 2 3 2 2" xfId="8633" xr:uid="{00000000-0005-0000-0000-0000FA040000}"/>
    <cellStyle name="Comma 4 3 2 2 3 2 2 2" xfId="19385" xr:uid="{00000000-0005-0000-0000-0000FA040000}"/>
    <cellStyle name="Comma 4 3 2 2 3 2 2 3" xfId="30137" xr:uid="{00000000-0005-0000-0000-0000FA040000}"/>
    <cellStyle name="Comma 4 3 2 2 3 2 2 4" xfId="40889" xr:uid="{00000000-0005-0000-0000-0000FA040000}"/>
    <cellStyle name="Comma 4 3 2 2 3 2 2 5" xfId="51641" xr:uid="{00000000-0005-0000-0000-0000FA040000}"/>
    <cellStyle name="Comma 4 3 2 2 3 2 3" xfId="13241" xr:uid="{00000000-0005-0000-0000-0000FA040000}"/>
    <cellStyle name="Comma 4 3 2 2 3 2 4" xfId="23993" xr:uid="{00000000-0005-0000-0000-0000FA040000}"/>
    <cellStyle name="Comma 4 3 2 2 3 2 5" xfId="34745" xr:uid="{00000000-0005-0000-0000-0000FA040000}"/>
    <cellStyle name="Comma 4 3 2 2 3 2 6" xfId="45497" xr:uid="{00000000-0005-0000-0000-0000FA040000}"/>
    <cellStyle name="Comma 4 3 2 2 3 3" xfId="4017" xr:uid="{00000000-0005-0000-0000-00001C000000}"/>
    <cellStyle name="Comma 4 3 2 2 3 3 2" xfId="10169" xr:uid="{00000000-0005-0000-0000-00001C000000}"/>
    <cellStyle name="Comma 4 3 2 2 3 3 2 2" xfId="20921" xr:uid="{00000000-0005-0000-0000-00001C000000}"/>
    <cellStyle name="Comma 4 3 2 2 3 3 2 3" xfId="31673" xr:uid="{00000000-0005-0000-0000-00001C000000}"/>
    <cellStyle name="Comma 4 3 2 2 3 3 2 4" xfId="42425" xr:uid="{00000000-0005-0000-0000-00001C000000}"/>
    <cellStyle name="Comma 4 3 2 2 3 3 2 5" xfId="53177" xr:uid="{00000000-0005-0000-0000-00001C000000}"/>
    <cellStyle name="Comma 4 3 2 2 3 3 3" xfId="14777" xr:uid="{00000000-0005-0000-0000-00001C000000}"/>
    <cellStyle name="Comma 4 3 2 2 3 3 4" xfId="25529" xr:uid="{00000000-0005-0000-0000-00001C000000}"/>
    <cellStyle name="Comma 4 3 2 2 3 3 5" xfId="36281" xr:uid="{00000000-0005-0000-0000-00001C000000}"/>
    <cellStyle name="Comma 4 3 2 2 3 3 6" xfId="47033" xr:uid="{00000000-0005-0000-0000-00001C000000}"/>
    <cellStyle name="Comma 4 3 2 2 3 4" xfId="5561" xr:uid="{00000000-0005-0000-0000-00001C000000}"/>
    <cellStyle name="Comma 4 3 2 2 3 4 2" xfId="16313" xr:uid="{00000000-0005-0000-0000-00001C000000}"/>
    <cellStyle name="Comma 4 3 2 2 3 4 3" xfId="27065" xr:uid="{00000000-0005-0000-0000-00001C000000}"/>
    <cellStyle name="Comma 4 3 2 2 3 4 4" xfId="37817" xr:uid="{00000000-0005-0000-0000-00001C000000}"/>
    <cellStyle name="Comma 4 3 2 2 3 4 5" xfId="48569" xr:uid="{00000000-0005-0000-0000-00001C000000}"/>
    <cellStyle name="Comma 4 3 2 2 3 5" xfId="7097" xr:uid="{00000000-0005-0000-0000-00001C000000}"/>
    <cellStyle name="Comma 4 3 2 2 3 5 2" xfId="17849" xr:uid="{00000000-0005-0000-0000-00001C000000}"/>
    <cellStyle name="Comma 4 3 2 2 3 5 3" xfId="28601" xr:uid="{00000000-0005-0000-0000-00001C000000}"/>
    <cellStyle name="Comma 4 3 2 2 3 5 4" xfId="39353" xr:uid="{00000000-0005-0000-0000-00001C000000}"/>
    <cellStyle name="Comma 4 3 2 2 3 5 5" xfId="50105" xr:uid="{00000000-0005-0000-0000-00001C000000}"/>
    <cellStyle name="Comma 4 3 2 2 3 6" xfId="11705" xr:uid="{00000000-0005-0000-0000-00001C000000}"/>
    <cellStyle name="Comma 4 3 2 2 3 7" xfId="22457" xr:uid="{00000000-0005-0000-0000-00001C000000}"/>
    <cellStyle name="Comma 4 3 2 2 3 8" xfId="33209" xr:uid="{00000000-0005-0000-0000-00001C000000}"/>
    <cellStyle name="Comma 4 3 2 2 3 9" xfId="43961" xr:uid="{00000000-0005-0000-0000-00001C000000}"/>
    <cellStyle name="Comma 4 3 2 2 4" xfId="1706" xr:uid="{00000000-0005-0000-0000-0000F7040000}"/>
    <cellStyle name="Comma 4 3 2 2 4 2" xfId="7865" xr:uid="{00000000-0005-0000-0000-0000F7040000}"/>
    <cellStyle name="Comma 4 3 2 2 4 2 2" xfId="18617" xr:uid="{00000000-0005-0000-0000-0000F7040000}"/>
    <cellStyle name="Comma 4 3 2 2 4 2 3" xfId="29369" xr:uid="{00000000-0005-0000-0000-0000F7040000}"/>
    <cellStyle name="Comma 4 3 2 2 4 2 4" xfId="40121" xr:uid="{00000000-0005-0000-0000-0000F7040000}"/>
    <cellStyle name="Comma 4 3 2 2 4 2 5" xfId="50873" xr:uid="{00000000-0005-0000-0000-0000F7040000}"/>
    <cellStyle name="Comma 4 3 2 2 4 3" xfId="12473" xr:uid="{00000000-0005-0000-0000-0000F7040000}"/>
    <cellStyle name="Comma 4 3 2 2 4 4" xfId="23225" xr:uid="{00000000-0005-0000-0000-0000F7040000}"/>
    <cellStyle name="Comma 4 3 2 2 4 5" xfId="33977" xr:uid="{00000000-0005-0000-0000-0000F7040000}"/>
    <cellStyle name="Comma 4 3 2 2 4 6" xfId="44729" xr:uid="{00000000-0005-0000-0000-0000F7040000}"/>
    <cellStyle name="Comma 4 3 2 2 5" xfId="3249" xr:uid="{00000000-0005-0000-0000-00001C000000}"/>
    <cellStyle name="Comma 4 3 2 2 5 2" xfId="9401" xr:uid="{00000000-0005-0000-0000-00001C000000}"/>
    <cellStyle name="Comma 4 3 2 2 5 2 2" xfId="20153" xr:uid="{00000000-0005-0000-0000-00001C000000}"/>
    <cellStyle name="Comma 4 3 2 2 5 2 3" xfId="30905" xr:uid="{00000000-0005-0000-0000-00001C000000}"/>
    <cellStyle name="Comma 4 3 2 2 5 2 4" xfId="41657" xr:uid="{00000000-0005-0000-0000-00001C000000}"/>
    <cellStyle name="Comma 4 3 2 2 5 2 5" xfId="52409" xr:uid="{00000000-0005-0000-0000-00001C000000}"/>
    <cellStyle name="Comma 4 3 2 2 5 3" xfId="14009" xr:uid="{00000000-0005-0000-0000-00001C000000}"/>
    <cellStyle name="Comma 4 3 2 2 5 4" xfId="24761" xr:uid="{00000000-0005-0000-0000-00001C000000}"/>
    <cellStyle name="Comma 4 3 2 2 5 5" xfId="35513" xr:uid="{00000000-0005-0000-0000-00001C000000}"/>
    <cellStyle name="Comma 4 3 2 2 5 6" xfId="46265" xr:uid="{00000000-0005-0000-0000-00001C000000}"/>
    <cellStyle name="Comma 4 3 2 2 6" xfId="4789" xr:uid="{00000000-0005-0000-0000-00001C000000}"/>
    <cellStyle name="Comma 4 3 2 2 6 2" xfId="15545" xr:uid="{00000000-0005-0000-0000-00001C000000}"/>
    <cellStyle name="Comma 4 3 2 2 6 3" xfId="26297" xr:uid="{00000000-0005-0000-0000-00001C000000}"/>
    <cellStyle name="Comma 4 3 2 2 6 4" xfId="37049" xr:uid="{00000000-0005-0000-0000-00001C000000}"/>
    <cellStyle name="Comma 4 3 2 2 6 5" xfId="47801" xr:uid="{00000000-0005-0000-0000-00001C000000}"/>
    <cellStyle name="Comma 4 3 2 2 7" xfId="6329" xr:uid="{00000000-0005-0000-0000-00001C000000}"/>
    <cellStyle name="Comma 4 3 2 2 7 2" xfId="17081" xr:uid="{00000000-0005-0000-0000-00001C000000}"/>
    <cellStyle name="Comma 4 3 2 2 7 3" xfId="27833" xr:uid="{00000000-0005-0000-0000-00001C000000}"/>
    <cellStyle name="Comma 4 3 2 2 7 4" xfId="38585" xr:uid="{00000000-0005-0000-0000-00001C000000}"/>
    <cellStyle name="Comma 4 3 2 2 7 5" xfId="49337" xr:uid="{00000000-0005-0000-0000-00001C000000}"/>
    <cellStyle name="Comma 4 3 2 2 8" xfId="10937" xr:uid="{00000000-0005-0000-0000-00001C000000}"/>
    <cellStyle name="Comma 4 3 2 2 9" xfId="21689" xr:uid="{00000000-0005-0000-0000-00001C000000}"/>
    <cellStyle name="Comma 4 3 2 3" xfId="190" xr:uid="{00000000-0005-0000-0000-000037000000}"/>
    <cellStyle name="Comma 4 3 2 3 10" xfId="32505" xr:uid="{00000000-0005-0000-0000-000037000000}"/>
    <cellStyle name="Comma 4 3 2 3 11" xfId="43257" xr:uid="{00000000-0005-0000-0000-000037000000}"/>
    <cellStyle name="Comma 4 3 2 3 2" xfId="597" xr:uid="{00000000-0005-0000-0000-000037000000}"/>
    <cellStyle name="Comma 4 3 2 3 2 10" xfId="43641" xr:uid="{00000000-0005-0000-0000-000037000000}"/>
    <cellStyle name="Comma 4 3 2 3 2 2" xfId="1377" xr:uid="{00000000-0005-0000-0000-000037000000}"/>
    <cellStyle name="Comma 4 3 2 3 2 2 2" xfId="2923" xr:uid="{00000000-0005-0000-0000-0000FD040000}"/>
    <cellStyle name="Comma 4 3 2 3 2 2 2 2" xfId="9081" xr:uid="{00000000-0005-0000-0000-0000FD040000}"/>
    <cellStyle name="Comma 4 3 2 3 2 2 2 2 2" xfId="19833" xr:uid="{00000000-0005-0000-0000-0000FD040000}"/>
    <cellStyle name="Comma 4 3 2 3 2 2 2 2 3" xfId="30585" xr:uid="{00000000-0005-0000-0000-0000FD040000}"/>
    <cellStyle name="Comma 4 3 2 3 2 2 2 2 4" xfId="41337" xr:uid="{00000000-0005-0000-0000-0000FD040000}"/>
    <cellStyle name="Comma 4 3 2 3 2 2 2 2 5" xfId="52089" xr:uid="{00000000-0005-0000-0000-0000FD040000}"/>
    <cellStyle name="Comma 4 3 2 3 2 2 2 3" xfId="13689" xr:uid="{00000000-0005-0000-0000-0000FD040000}"/>
    <cellStyle name="Comma 4 3 2 3 2 2 2 4" xfId="24441" xr:uid="{00000000-0005-0000-0000-0000FD040000}"/>
    <cellStyle name="Comma 4 3 2 3 2 2 2 5" xfId="35193" xr:uid="{00000000-0005-0000-0000-0000FD040000}"/>
    <cellStyle name="Comma 4 3 2 3 2 2 2 6" xfId="45945" xr:uid="{00000000-0005-0000-0000-0000FD040000}"/>
    <cellStyle name="Comma 4 3 2 3 2 2 3" xfId="4465" xr:uid="{00000000-0005-0000-0000-000037000000}"/>
    <cellStyle name="Comma 4 3 2 3 2 2 3 2" xfId="10617" xr:uid="{00000000-0005-0000-0000-000037000000}"/>
    <cellStyle name="Comma 4 3 2 3 2 2 3 2 2" xfId="21369" xr:uid="{00000000-0005-0000-0000-000037000000}"/>
    <cellStyle name="Comma 4 3 2 3 2 2 3 2 3" xfId="32121" xr:uid="{00000000-0005-0000-0000-000037000000}"/>
    <cellStyle name="Comma 4 3 2 3 2 2 3 2 4" xfId="42873" xr:uid="{00000000-0005-0000-0000-000037000000}"/>
    <cellStyle name="Comma 4 3 2 3 2 2 3 2 5" xfId="53625" xr:uid="{00000000-0005-0000-0000-000037000000}"/>
    <cellStyle name="Comma 4 3 2 3 2 2 3 3" xfId="15225" xr:uid="{00000000-0005-0000-0000-000037000000}"/>
    <cellStyle name="Comma 4 3 2 3 2 2 3 4" xfId="25977" xr:uid="{00000000-0005-0000-0000-000037000000}"/>
    <cellStyle name="Comma 4 3 2 3 2 2 3 5" xfId="36729" xr:uid="{00000000-0005-0000-0000-000037000000}"/>
    <cellStyle name="Comma 4 3 2 3 2 2 3 6" xfId="47481" xr:uid="{00000000-0005-0000-0000-000037000000}"/>
    <cellStyle name="Comma 4 3 2 3 2 2 4" xfId="6009" xr:uid="{00000000-0005-0000-0000-000037000000}"/>
    <cellStyle name="Comma 4 3 2 3 2 2 4 2" xfId="16761" xr:uid="{00000000-0005-0000-0000-000037000000}"/>
    <cellStyle name="Comma 4 3 2 3 2 2 4 3" xfId="27513" xr:uid="{00000000-0005-0000-0000-000037000000}"/>
    <cellStyle name="Comma 4 3 2 3 2 2 4 4" xfId="38265" xr:uid="{00000000-0005-0000-0000-000037000000}"/>
    <cellStyle name="Comma 4 3 2 3 2 2 4 5" xfId="49017" xr:uid="{00000000-0005-0000-0000-000037000000}"/>
    <cellStyle name="Comma 4 3 2 3 2 2 5" xfId="7545" xr:uid="{00000000-0005-0000-0000-000037000000}"/>
    <cellStyle name="Comma 4 3 2 3 2 2 5 2" xfId="18297" xr:uid="{00000000-0005-0000-0000-000037000000}"/>
    <cellStyle name="Comma 4 3 2 3 2 2 5 3" xfId="29049" xr:uid="{00000000-0005-0000-0000-000037000000}"/>
    <cellStyle name="Comma 4 3 2 3 2 2 5 4" xfId="39801" xr:uid="{00000000-0005-0000-0000-000037000000}"/>
    <cellStyle name="Comma 4 3 2 3 2 2 5 5" xfId="50553" xr:uid="{00000000-0005-0000-0000-000037000000}"/>
    <cellStyle name="Comma 4 3 2 3 2 2 6" xfId="12153" xr:uid="{00000000-0005-0000-0000-000037000000}"/>
    <cellStyle name="Comma 4 3 2 3 2 2 7" xfId="22905" xr:uid="{00000000-0005-0000-0000-000037000000}"/>
    <cellStyle name="Comma 4 3 2 3 2 2 8" xfId="33657" xr:uid="{00000000-0005-0000-0000-000037000000}"/>
    <cellStyle name="Comma 4 3 2 3 2 2 9" xfId="44409" xr:uid="{00000000-0005-0000-0000-000037000000}"/>
    <cellStyle name="Comma 4 3 2 3 2 3" xfId="2154" xr:uid="{00000000-0005-0000-0000-0000FC040000}"/>
    <cellStyle name="Comma 4 3 2 3 2 3 2" xfId="8313" xr:uid="{00000000-0005-0000-0000-0000FC040000}"/>
    <cellStyle name="Comma 4 3 2 3 2 3 2 2" xfId="19065" xr:uid="{00000000-0005-0000-0000-0000FC040000}"/>
    <cellStyle name="Comma 4 3 2 3 2 3 2 3" xfId="29817" xr:uid="{00000000-0005-0000-0000-0000FC040000}"/>
    <cellStyle name="Comma 4 3 2 3 2 3 2 4" xfId="40569" xr:uid="{00000000-0005-0000-0000-0000FC040000}"/>
    <cellStyle name="Comma 4 3 2 3 2 3 2 5" xfId="51321" xr:uid="{00000000-0005-0000-0000-0000FC040000}"/>
    <cellStyle name="Comma 4 3 2 3 2 3 3" xfId="12921" xr:uid="{00000000-0005-0000-0000-0000FC040000}"/>
    <cellStyle name="Comma 4 3 2 3 2 3 4" xfId="23673" xr:uid="{00000000-0005-0000-0000-0000FC040000}"/>
    <cellStyle name="Comma 4 3 2 3 2 3 5" xfId="34425" xr:uid="{00000000-0005-0000-0000-0000FC040000}"/>
    <cellStyle name="Comma 4 3 2 3 2 3 6" xfId="45177" xr:uid="{00000000-0005-0000-0000-0000FC040000}"/>
    <cellStyle name="Comma 4 3 2 3 2 4" xfId="3697" xr:uid="{00000000-0005-0000-0000-000037000000}"/>
    <cellStyle name="Comma 4 3 2 3 2 4 2" xfId="9849" xr:uid="{00000000-0005-0000-0000-000037000000}"/>
    <cellStyle name="Comma 4 3 2 3 2 4 2 2" xfId="20601" xr:uid="{00000000-0005-0000-0000-000037000000}"/>
    <cellStyle name="Comma 4 3 2 3 2 4 2 3" xfId="31353" xr:uid="{00000000-0005-0000-0000-000037000000}"/>
    <cellStyle name="Comma 4 3 2 3 2 4 2 4" xfId="42105" xr:uid="{00000000-0005-0000-0000-000037000000}"/>
    <cellStyle name="Comma 4 3 2 3 2 4 2 5" xfId="52857" xr:uid="{00000000-0005-0000-0000-000037000000}"/>
    <cellStyle name="Comma 4 3 2 3 2 4 3" xfId="14457" xr:uid="{00000000-0005-0000-0000-000037000000}"/>
    <cellStyle name="Comma 4 3 2 3 2 4 4" xfId="25209" xr:uid="{00000000-0005-0000-0000-000037000000}"/>
    <cellStyle name="Comma 4 3 2 3 2 4 5" xfId="35961" xr:uid="{00000000-0005-0000-0000-000037000000}"/>
    <cellStyle name="Comma 4 3 2 3 2 4 6" xfId="46713" xr:uid="{00000000-0005-0000-0000-000037000000}"/>
    <cellStyle name="Comma 4 3 2 3 2 5" xfId="5237" xr:uid="{00000000-0005-0000-0000-000037000000}"/>
    <cellStyle name="Comma 4 3 2 3 2 5 2" xfId="15993" xr:uid="{00000000-0005-0000-0000-000037000000}"/>
    <cellStyle name="Comma 4 3 2 3 2 5 3" xfId="26745" xr:uid="{00000000-0005-0000-0000-000037000000}"/>
    <cellStyle name="Comma 4 3 2 3 2 5 4" xfId="37497" xr:uid="{00000000-0005-0000-0000-000037000000}"/>
    <cellStyle name="Comma 4 3 2 3 2 5 5" xfId="48249" xr:uid="{00000000-0005-0000-0000-000037000000}"/>
    <cellStyle name="Comma 4 3 2 3 2 6" xfId="6777" xr:uid="{00000000-0005-0000-0000-000037000000}"/>
    <cellStyle name="Comma 4 3 2 3 2 6 2" xfId="17529" xr:uid="{00000000-0005-0000-0000-000037000000}"/>
    <cellStyle name="Comma 4 3 2 3 2 6 3" xfId="28281" xr:uid="{00000000-0005-0000-0000-000037000000}"/>
    <cellStyle name="Comma 4 3 2 3 2 6 4" xfId="39033" xr:uid="{00000000-0005-0000-0000-000037000000}"/>
    <cellStyle name="Comma 4 3 2 3 2 6 5" xfId="49785" xr:uid="{00000000-0005-0000-0000-000037000000}"/>
    <cellStyle name="Comma 4 3 2 3 2 7" xfId="11385" xr:uid="{00000000-0005-0000-0000-000037000000}"/>
    <cellStyle name="Comma 4 3 2 3 2 8" xfId="22137" xr:uid="{00000000-0005-0000-0000-000037000000}"/>
    <cellStyle name="Comma 4 3 2 3 2 9" xfId="32889" xr:uid="{00000000-0005-0000-0000-000037000000}"/>
    <cellStyle name="Comma 4 3 2 3 3" xfId="993" xr:uid="{00000000-0005-0000-0000-000037000000}"/>
    <cellStyle name="Comma 4 3 2 3 3 2" xfId="2539" xr:uid="{00000000-0005-0000-0000-0000FE040000}"/>
    <cellStyle name="Comma 4 3 2 3 3 2 2" xfId="8697" xr:uid="{00000000-0005-0000-0000-0000FE040000}"/>
    <cellStyle name="Comma 4 3 2 3 3 2 2 2" xfId="19449" xr:uid="{00000000-0005-0000-0000-0000FE040000}"/>
    <cellStyle name="Comma 4 3 2 3 3 2 2 3" xfId="30201" xr:uid="{00000000-0005-0000-0000-0000FE040000}"/>
    <cellStyle name="Comma 4 3 2 3 3 2 2 4" xfId="40953" xr:uid="{00000000-0005-0000-0000-0000FE040000}"/>
    <cellStyle name="Comma 4 3 2 3 3 2 2 5" xfId="51705" xr:uid="{00000000-0005-0000-0000-0000FE040000}"/>
    <cellStyle name="Comma 4 3 2 3 3 2 3" xfId="13305" xr:uid="{00000000-0005-0000-0000-0000FE040000}"/>
    <cellStyle name="Comma 4 3 2 3 3 2 4" xfId="24057" xr:uid="{00000000-0005-0000-0000-0000FE040000}"/>
    <cellStyle name="Comma 4 3 2 3 3 2 5" xfId="34809" xr:uid="{00000000-0005-0000-0000-0000FE040000}"/>
    <cellStyle name="Comma 4 3 2 3 3 2 6" xfId="45561" xr:uid="{00000000-0005-0000-0000-0000FE040000}"/>
    <cellStyle name="Comma 4 3 2 3 3 3" xfId="4081" xr:uid="{00000000-0005-0000-0000-000037000000}"/>
    <cellStyle name="Comma 4 3 2 3 3 3 2" xfId="10233" xr:uid="{00000000-0005-0000-0000-000037000000}"/>
    <cellStyle name="Comma 4 3 2 3 3 3 2 2" xfId="20985" xr:uid="{00000000-0005-0000-0000-000037000000}"/>
    <cellStyle name="Comma 4 3 2 3 3 3 2 3" xfId="31737" xr:uid="{00000000-0005-0000-0000-000037000000}"/>
    <cellStyle name="Comma 4 3 2 3 3 3 2 4" xfId="42489" xr:uid="{00000000-0005-0000-0000-000037000000}"/>
    <cellStyle name="Comma 4 3 2 3 3 3 2 5" xfId="53241" xr:uid="{00000000-0005-0000-0000-000037000000}"/>
    <cellStyle name="Comma 4 3 2 3 3 3 3" xfId="14841" xr:uid="{00000000-0005-0000-0000-000037000000}"/>
    <cellStyle name="Comma 4 3 2 3 3 3 4" xfId="25593" xr:uid="{00000000-0005-0000-0000-000037000000}"/>
    <cellStyle name="Comma 4 3 2 3 3 3 5" xfId="36345" xr:uid="{00000000-0005-0000-0000-000037000000}"/>
    <cellStyle name="Comma 4 3 2 3 3 3 6" xfId="47097" xr:uid="{00000000-0005-0000-0000-000037000000}"/>
    <cellStyle name="Comma 4 3 2 3 3 4" xfId="5625" xr:uid="{00000000-0005-0000-0000-000037000000}"/>
    <cellStyle name="Comma 4 3 2 3 3 4 2" xfId="16377" xr:uid="{00000000-0005-0000-0000-000037000000}"/>
    <cellStyle name="Comma 4 3 2 3 3 4 3" xfId="27129" xr:uid="{00000000-0005-0000-0000-000037000000}"/>
    <cellStyle name="Comma 4 3 2 3 3 4 4" xfId="37881" xr:uid="{00000000-0005-0000-0000-000037000000}"/>
    <cellStyle name="Comma 4 3 2 3 3 4 5" xfId="48633" xr:uid="{00000000-0005-0000-0000-000037000000}"/>
    <cellStyle name="Comma 4 3 2 3 3 5" xfId="7161" xr:uid="{00000000-0005-0000-0000-000037000000}"/>
    <cellStyle name="Comma 4 3 2 3 3 5 2" xfId="17913" xr:uid="{00000000-0005-0000-0000-000037000000}"/>
    <cellStyle name="Comma 4 3 2 3 3 5 3" xfId="28665" xr:uid="{00000000-0005-0000-0000-000037000000}"/>
    <cellStyle name="Comma 4 3 2 3 3 5 4" xfId="39417" xr:uid="{00000000-0005-0000-0000-000037000000}"/>
    <cellStyle name="Comma 4 3 2 3 3 5 5" xfId="50169" xr:uid="{00000000-0005-0000-0000-000037000000}"/>
    <cellStyle name="Comma 4 3 2 3 3 6" xfId="11769" xr:uid="{00000000-0005-0000-0000-000037000000}"/>
    <cellStyle name="Comma 4 3 2 3 3 7" xfId="22521" xr:uid="{00000000-0005-0000-0000-000037000000}"/>
    <cellStyle name="Comma 4 3 2 3 3 8" xfId="33273" xr:uid="{00000000-0005-0000-0000-000037000000}"/>
    <cellStyle name="Comma 4 3 2 3 3 9" xfId="44025" xr:uid="{00000000-0005-0000-0000-000037000000}"/>
    <cellStyle name="Comma 4 3 2 3 4" xfId="1770" xr:uid="{00000000-0005-0000-0000-0000FB040000}"/>
    <cellStyle name="Comma 4 3 2 3 4 2" xfId="7929" xr:uid="{00000000-0005-0000-0000-0000FB040000}"/>
    <cellStyle name="Comma 4 3 2 3 4 2 2" xfId="18681" xr:uid="{00000000-0005-0000-0000-0000FB040000}"/>
    <cellStyle name="Comma 4 3 2 3 4 2 3" xfId="29433" xr:uid="{00000000-0005-0000-0000-0000FB040000}"/>
    <cellStyle name="Comma 4 3 2 3 4 2 4" xfId="40185" xr:uid="{00000000-0005-0000-0000-0000FB040000}"/>
    <cellStyle name="Comma 4 3 2 3 4 2 5" xfId="50937" xr:uid="{00000000-0005-0000-0000-0000FB040000}"/>
    <cellStyle name="Comma 4 3 2 3 4 3" xfId="12537" xr:uid="{00000000-0005-0000-0000-0000FB040000}"/>
    <cellStyle name="Comma 4 3 2 3 4 4" xfId="23289" xr:uid="{00000000-0005-0000-0000-0000FB040000}"/>
    <cellStyle name="Comma 4 3 2 3 4 5" xfId="34041" xr:uid="{00000000-0005-0000-0000-0000FB040000}"/>
    <cellStyle name="Comma 4 3 2 3 4 6" xfId="44793" xr:uid="{00000000-0005-0000-0000-0000FB040000}"/>
    <cellStyle name="Comma 4 3 2 3 5" xfId="3313" xr:uid="{00000000-0005-0000-0000-000037000000}"/>
    <cellStyle name="Comma 4 3 2 3 5 2" xfId="9465" xr:uid="{00000000-0005-0000-0000-000037000000}"/>
    <cellStyle name="Comma 4 3 2 3 5 2 2" xfId="20217" xr:uid="{00000000-0005-0000-0000-000037000000}"/>
    <cellStyle name="Comma 4 3 2 3 5 2 3" xfId="30969" xr:uid="{00000000-0005-0000-0000-000037000000}"/>
    <cellStyle name="Comma 4 3 2 3 5 2 4" xfId="41721" xr:uid="{00000000-0005-0000-0000-000037000000}"/>
    <cellStyle name="Comma 4 3 2 3 5 2 5" xfId="52473" xr:uid="{00000000-0005-0000-0000-000037000000}"/>
    <cellStyle name="Comma 4 3 2 3 5 3" xfId="14073" xr:uid="{00000000-0005-0000-0000-000037000000}"/>
    <cellStyle name="Comma 4 3 2 3 5 4" xfId="24825" xr:uid="{00000000-0005-0000-0000-000037000000}"/>
    <cellStyle name="Comma 4 3 2 3 5 5" xfId="35577" xr:uid="{00000000-0005-0000-0000-000037000000}"/>
    <cellStyle name="Comma 4 3 2 3 5 6" xfId="46329" xr:uid="{00000000-0005-0000-0000-000037000000}"/>
    <cellStyle name="Comma 4 3 2 3 6" xfId="4853" xr:uid="{00000000-0005-0000-0000-000037000000}"/>
    <cellStyle name="Comma 4 3 2 3 6 2" xfId="15609" xr:uid="{00000000-0005-0000-0000-000037000000}"/>
    <cellStyle name="Comma 4 3 2 3 6 3" xfId="26361" xr:uid="{00000000-0005-0000-0000-000037000000}"/>
    <cellStyle name="Comma 4 3 2 3 6 4" xfId="37113" xr:uid="{00000000-0005-0000-0000-000037000000}"/>
    <cellStyle name="Comma 4 3 2 3 6 5" xfId="47865" xr:uid="{00000000-0005-0000-0000-000037000000}"/>
    <cellStyle name="Comma 4 3 2 3 7" xfId="6393" xr:uid="{00000000-0005-0000-0000-000037000000}"/>
    <cellStyle name="Comma 4 3 2 3 7 2" xfId="17145" xr:uid="{00000000-0005-0000-0000-000037000000}"/>
    <cellStyle name="Comma 4 3 2 3 7 3" xfId="27897" xr:uid="{00000000-0005-0000-0000-000037000000}"/>
    <cellStyle name="Comma 4 3 2 3 7 4" xfId="38649" xr:uid="{00000000-0005-0000-0000-000037000000}"/>
    <cellStyle name="Comma 4 3 2 3 7 5" xfId="49401" xr:uid="{00000000-0005-0000-0000-000037000000}"/>
    <cellStyle name="Comma 4 3 2 3 8" xfId="11001" xr:uid="{00000000-0005-0000-0000-000037000000}"/>
    <cellStyle name="Comma 4 3 2 3 9" xfId="21753" xr:uid="{00000000-0005-0000-0000-000037000000}"/>
    <cellStyle name="Comma 4 3 2 4" xfId="277" xr:uid="{00000000-0005-0000-0000-00001C000000}"/>
    <cellStyle name="Comma 4 3 2 4 10" xfId="32569" xr:uid="{00000000-0005-0000-0000-00001C000000}"/>
    <cellStyle name="Comma 4 3 2 4 11" xfId="43321" xr:uid="{00000000-0005-0000-0000-00001C000000}"/>
    <cellStyle name="Comma 4 3 2 4 2" xfId="661" xr:uid="{00000000-0005-0000-0000-00001C000000}"/>
    <cellStyle name="Comma 4 3 2 4 2 10" xfId="43705" xr:uid="{00000000-0005-0000-0000-00001C000000}"/>
    <cellStyle name="Comma 4 3 2 4 2 2" xfId="1441" xr:uid="{00000000-0005-0000-0000-00001C000000}"/>
    <cellStyle name="Comma 4 3 2 4 2 2 2" xfId="2987" xr:uid="{00000000-0005-0000-0000-000001050000}"/>
    <cellStyle name="Comma 4 3 2 4 2 2 2 2" xfId="9145" xr:uid="{00000000-0005-0000-0000-000001050000}"/>
    <cellStyle name="Comma 4 3 2 4 2 2 2 2 2" xfId="19897" xr:uid="{00000000-0005-0000-0000-000001050000}"/>
    <cellStyle name="Comma 4 3 2 4 2 2 2 2 3" xfId="30649" xr:uid="{00000000-0005-0000-0000-000001050000}"/>
    <cellStyle name="Comma 4 3 2 4 2 2 2 2 4" xfId="41401" xr:uid="{00000000-0005-0000-0000-000001050000}"/>
    <cellStyle name="Comma 4 3 2 4 2 2 2 2 5" xfId="52153" xr:uid="{00000000-0005-0000-0000-000001050000}"/>
    <cellStyle name="Comma 4 3 2 4 2 2 2 3" xfId="13753" xr:uid="{00000000-0005-0000-0000-000001050000}"/>
    <cellStyle name="Comma 4 3 2 4 2 2 2 4" xfId="24505" xr:uid="{00000000-0005-0000-0000-000001050000}"/>
    <cellStyle name="Comma 4 3 2 4 2 2 2 5" xfId="35257" xr:uid="{00000000-0005-0000-0000-000001050000}"/>
    <cellStyle name="Comma 4 3 2 4 2 2 2 6" xfId="46009" xr:uid="{00000000-0005-0000-0000-000001050000}"/>
    <cellStyle name="Comma 4 3 2 4 2 2 3" xfId="4529" xr:uid="{00000000-0005-0000-0000-00001C000000}"/>
    <cellStyle name="Comma 4 3 2 4 2 2 3 2" xfId="10681" xr:uid="{00000000-0005-0000-0000-00001C000000}"/>
    <cellStyle name="Comma 4 3 2 4 2 2 3 2 2" xfId="21433" xr:uid="{00000000-0005-0000-0000-00001C000000}"/>
    <cellStyle name="Comma 4 3 2 4 2 2 3 2 3" xfId="32185" xr:uid="{00000000-0005-0000-0000-00001C000000}"/>
    <cellStyle name="Comma 4 3 2 4 2 2 3 2 4" xfId="42937" xr:uid="{00000000-0005-0000-0000-00001C000000}"/>
    <cellStyle name="Comma 4 3 2 4 2 2 3 2 5" xfId="53689" xr:uid="{00000000-0005-0000-0000-00001C000000}"/>
    <cellStyle name="Comma 4 3 2 4 2 2 3 3" xfId="15289" xr:uid="{00000000-0005-0000-0000-00001C000000}"/>
    <cellStyle name="Comma 4 3 2 4 2 2 3 4" xfId="26041" xr:uid="{00000000-0005-0000-0000-00001C000000}"/>
    <cellStyle name="Comma 4 3 2 4 2 2 3 5" xfId="36793" xr:uid="{00000000-0005-0000-0000-00001C000000}"/>
    <cellStyle name="Comma 4 3 2 4 2 2 3 6" xfId="47545" xr:uid="{00000000-0005-0000-0000-00001C000000}"/>
    <cellStyle name="Comma 4 3 2 4 2 2 4" xfId="6073" xr:uid="{00000000-0005-0000-0000-00001C000000}"/>
    <cellStyle name="Comma 4 3 2 4 2 2 4 2" xfId="16825" xr:uid="{00000000-0005-0000-0000-00001C000000}"/>
    <cellStyle name="Comma 4 3 2 4 2 2 4 3" xfId="27577" xr:uid="{00000000-0005-0000-0000-00001C000000}"/>
    <cellStyle name="Comma 4 3 2 4 2 2 4 4" xfId="38329" xr:uid="{00000000-0005-0000-0000-00001C000000}"/>
    <cellStyle name="Comma 4 3 2 4 2 2 4 5" xfId="49081" xr:uid="{00000000-0005-0000-0000-00001C000000}"/>
    <cellStyle name="Comma 4 3 2 4 2 2 5" xfId="7609" xr:uid="{00000000-0005-0000-0000-00001C000000}"/>
    <cellStyle name="Comma 4 3 2 4 2 2 5 2" xfId="18361" xr:uid="{00000000-0005-0000-0000-00001C000000}"/>
    <cellStyle name="Comma 4 3 2 4 2 2 5 3" xfId="29113" xr:uid="{00000000-0005-0000-0000-00001C000000}"/>
    <cellStyle name="Comma 4 3 2 4 2 2 5 4" xfId="39865" xr:uid="{00000000-0005-0000-0000-00001C000000}"/>
    <cellStyle name="Comma 4 3 2 4 2 2 5 5" xfId="50617" xr:uid="{00000000-0005-0000-0000-00001C000000}"/>
    <cellStyle name="Comma 4 3 2 4 2 2 6" xfId="12217" xr:uid="{00000000-0005-0000-0000-00001C000000}"/>
    <cellStyle name="Comma 4 3 2 4 2 2 7" xfId="22969" xr:uid="{00000000-0005-0000-0000-00001C000000}"/>
    <cellStyle name="Comma 4 3 2 4 2 2 8" xfId="33721" xr:uid="{00000000-0005-0000-0000-00001C000000}"/>
    <cellStyle name="Comma 4 3 2 4 2 2 9" xfId="44473" xr:uid="{00000000-0005-0000-0000-00001C000000}"/>
    <cellStyle name="Comma 4 3 2 4 2 3" xfId="2218" xr:uid="{00000000-0005-0000-0000-000000050000}"/>
    <cellStyle name="Comma 4 3 2 4 2 3 2" xfId="8377" xr:uid="{00000000-0005-0000-0000-000000050000}"/>
    <cellStyle name="Comma 4 3 2 4 2 3 2 2" xfId="19129" xr:uid="{00000000-0005-0000-0000-000000050000}"/>
    <cellStyle name="Comma 4 3 2 4 2 3 2 3" xfId="29881" xr:uid="{00000000-0005-0000-0000-000000050000}"/>
    <cellStyle name="Comma 4 3 2 4 2 3 2 4" xfId="40633" xr:uid="{00000000-0005-0000-0000-000000050000}"/>
    <cellStyle name="Comma 4 3 2 4 2 3 2 5" xfId="51385" xr:uid="{00000000-0005-0000-0000-000000050000}"/>
    <cellStyle name="Comma 4 3 2 4 2 3 3" xfId="12985" xr:uid="{00000000-0005-0000-0000-000000050000}"/>
    <cellStyle name="Comma 4 3 2 4 2 3 4" xfId="23737" xr:uid="{00000000-0005-0000-0000-000000050000}"/>
    <cellStyle name="Comma 4 3 2 4 2 3 5" xfId="34489" xr:uid="{00000000-0005-0000-0000-000000050000}"/>
    <cellStyle name="Comma 4 3 2 4 2 3 6" xfId="45241" xr:uid="{00000000-0005-0000-0000-000000050000}"/>
    <cellStyle name="Comma 4 3 2 4 2 4" xfId="3761" xr:uid="{00000000-0005-0000-0000-00001C000000}"/>
    <cellStyle name="Comma 4 3 2 4 2 4 2" xfId="9913" xr:uid="{00000000-0005-0000-0000-00001C000000}"/>
    <cellStyle name="Comma 4 3 2 4 2 4 2 2" xfId="20665" xr:uid="{00000000-0005-0000-0000-00001C000000}"/>
    <cellStyle name="Comma 4 3 2 4 2 4 2 3" xfId="31417" xr:uid="{00000000-0005-0000-0000-00001C000000}"/>
    <cellStyle name="Comma 4 3 2 4 2 4 2 4" xfId="42169" xr:uid="{00000000-0005-0000-0000-00001C000000}"/>
    <cellStyle name="Comma 4 3 2 4 2 4 2 5" xfId="52921" xr:uid="{00000000-0005-0000-0000-00001C000000}"/>
    <cellStyle name="Comma 4 3 2 4 2 4 3" xfId="14521" xr:uid="{00000000-0005-0000-0000-00001C000000}"/>
    <cellStyle name="Comma 4 3 2 4 2 4 4" xfId="25273" xr:uid="{00000000-0005-0000-0000-00001C000000}"/>
    <cellStyle name="Comma 4 3 2 4 2 4 5" xfId="36025" xr:uid="{00000000-0005-0000-0000-00001C000000}"/>
    <cellStyle name="Comma 4 3 2 4 2 4 6" xfId="46777" xr:uid="{00000000-0005-0000-0000-00001C000000}"/>
    <cellStyle name="Comma 4 3 2 4 2 5" xfId="5301" xr:uid="{00000000-0005-0000-0000-00001C000000}"/>
    <cellStyle name="Comma 4 3 2 4 2 5 2" xfId="16057" xr:uid="{00000000-0005-0000-0000-00001C000000}"/>
    <cellStyle name="Comma 4 3 2 4 2 5 3" xfId="26809" xr:uid="{00000000-0005-0000-0000-00001C000000}"/>
    <cellStyle name="Comma 4 3 2 4 2 5 4" xfId="37561" xr:uid="{00000000-0005-0000-0000-00001C000000}"/>
    <cellStyle name="Comma 4 3 2 4 2 5 5" xfId="48313" xr:uid="{00000000-0005-0000-0000-00001C000000}"/>
    <cellStyle name="Comma 4 3 2 4 2 6" xfId="6841" xr:uid="{00000000-0005-0000-0000-00001C000000}"/>
    <cellStyle name="Comma 4 3 2 4 2 6 2" xfId="17593" xr:uid="{00000000-0005-0000-0000-00001C000000}"/>
    <cellStyle name="Comma 4 3 2 4 2 6 3" xfId="28345" xr:uid="{00000000-0005-0000-0000-00001C000000}"/>
    <cellStyle name="Comma 4 3 2 4 2 6 4" xfId="39097" xr:uid="{00000000-0005-0000-0000-00001C000000}"/>
    <cellStyle name="Comma 4 3 2 4 2 6 5" xfId="49849" xr:uid="{00000000-0005-0000-0000-00001C000000}"/>
    <cellStyle name="Comma 4 3 2 4 2 7" xfId="11449" xr:uid="{00000000-0005-0000-0000-00001C000000}"/>
    <cellStyle name="Comma 4 3 2 4 2 8" xfId="22201" xr:uid="{00000000-0005-0000-0000-00001C000000}"/>
    <cellStyle name="Comma 4 3 2 4 2 9" xfId="32953" xr:uid="{00000000-0005-0000-0000-00001C000000}"/>
    <cellStyle name="Comma 4 3 2 4 3" xfId="1057" xr:uid="{00000000-0005-0000-0000-00001C000000}"/>
    <cellStyle name="Comma 4 3 2 4 3 2" xfId="2603" xr:uid="{00000000-0005-0000-0000-000002050000}"/>
    <cellStyle name="Comma 4 3 2 4 3 2 2" xfId="8761" xr:uid="{00000000-0005-0000-0000-000002050000}"/>
    <cellStyle name="Comma 4 3 2 4 3 2 2 2" xfId="19513" xr:uid="{00000000-0005-0000-0000-000002050000}"/>
    <cellStyle name="Comma 4 3 2 4 3 2 2 3" xfId="30265" xr:uid="{00000000-0005-0000-0000-000002050000}"/>
    <cellStyle name="Comma 4 3 2 4 3 2 2 4" xfId="41017" xr:uid="{00000000-0005-0000-0000-000002050000}"/>
    <cellStyle name="Comma 4 3 2 4 3 2 2 5" xfId="51769" xr:uid="{00000000-0005-0000-0000-000002050000}"/>
    <cellStyle name="Comma 4 3 2 4 3 2 3" xfId="13369" xr:uid="{00000000-0005-0000-0000-000002050000}"/>
    <cellStyle name="Comma 4 3 2 4 3 2 4" xfId="24121" xr:uid="{00000000-0005-0000-0000-000002050000}"/>
    <cellStyle name="Comma 4 3 2 4 3 2 5" xfId="34873" xr:uid="{00000000-0005-0000-0000-000002050000}"/>
    <cellStyle name="Comma 4 3 2 4 3 2 6" xfId="45625" xr:uid="{00000000-0005-0000-0000-000002050000}"/>
    <cellStyle name="Comma 4 3 2 4 3 3" xfId="4145" xr:uid="{00000000-0005-0000-0000-00001C000000}"/>
    <cellStyle name="Comma 4 3 2 4 3 3 2" xfId="10297" xr:uid="{00000000-0005-0000-0000-00001C000000}"/>
    <cellStyle name="Comma 4 3 2 4 3 3 2 2" xfId="21049" xr:uid="{00000000-0005-0000-0000-00001C000000}"/>
    <cellStyle name="Comma 4 3 2 4 3 3 2 3" xfId="31801" xr:uid="{00000000-0005-0000-0000-00001C000000}"/>
    <cellStyle name="Comma 4 3 2 4 3 3 2 4" xfId="42553" xr:uid="{00000000-0005-0000-0000-00001C000000}"/>
    <cellStyle name="Comma 4 3 2 4 3 3 2 5" xfId="53305" xr:uid="{00000000-0005-0000-0000-00001C000000}"/>
    <cellStyle name="Comma 4 3 2 4 3 3 3" xfId="14905" xr:uid="{00000000-0005-0000-0000-00001C000000}"/>
    <cellStyle name="Comma 4 3 2 4 3 3 4" xfId="25657" xr:uid="{00000000-0005-0000-0000-00001C000000}"/>
    <cellStyle name="Comma 4 3 2 4 3 3 5" xfId="36409" xr:uid="{00000000-0005-0000-0000-00001C000000}"/>
    <cellStyle name="Comma 4 3 2 4 3 3 6" xfId="47161" xr:uid="{00000000-0005-0000-0000-00001C000000}"/>
    <cellStyle name="Comma 4 3 2 4 3 4" xfId="5689" xr:uid="{00000000-0005-0000-0000-00001C000000}"/>
    <cellStyle name="Comma 4 3 2 4 3 4 2" xfId="16441" xr:uid="{00000000-0005-0000-0000-00001C000000}"/>
    <cellStyle name="Comma 4 3 2 4 3 4 3" xfId="27193" xr:uid="{00000000-0005-0000-0000-00001C000000}"/>
    <cellStyle name="Comma 4 3 2 4 3 4 4" xfId="37945" xr:uid="{00000000-0005-0000-0000-00001C000000}"/>
    <cellStyle name="Comma 4 3 2 4 3 4 5" xfId="48697" xr:uid="{00000000-0005-0000-0000-00001C000000}"/>
    <cellStyle name="Comma 4 3 2 4 3 5" xfId="7225" xr:uid="{00000000-0005-0000-0000-00001C000000}"/>
    <cellStyle name="Comma 4 3 2 4 3 5 2" xfId="17977" xr:uid="{00000000-0005-0000-0000-00001C000000}"/>
    <cellStyle name="Comma 4 3 2 4 3 5 3" xfId="28729" xr:uid="{00000000-0005-0000-0000-00001C000000}"/>
    <cellStyle name="Comma 4 3 2 4 3 5 4" xfId="39481" xr:uid="{00000000-0005-0000-0000-00001C000000}"/>
    <cellStyle name="Comma 4 3 2 4 3 5 5" xfId="50233" xr:uid="{00000000-0005-0000-0000-00001C000000}"/>
    <cellStyle name="Comma 4 3 2 4 3 6" xfId="11833" xr:uid="{00000000-0005-0000-0000-00001C000000}"/>
    <cellStyle name="Comma 4 3 2 4 3 7" xfId="22585" xr:uid="{00000000-0005-0000-0000-00001C000000}"/>
    <cellStyle name="Comma 4 3 2 4 3 8" xfId="33337" xr:uid="{00000000-0005-0000-0000-00001C000000}"/>
    <cellStyle name="Comma 4 3 2 4 3 9" xfId="44089" xr:uid="{00000000-0005-0000-0000-00001C000000}"/>
    <cellStyle name="Comma 4 3 2 4 4" xfId="1834" xr:uid="{00000000-0005-0000-0000-0000FF040000}"/>
    <cellStyle name="Comma 4 3 2 4 4 2" xfId="7993" xr:uid="{00000000-0005-0000-0000-0000FF040000}"/>
    <cellStyle name="Comma 4 3 2 4 4 2 2" xfId="18745" xr:uid="{00000000-0005-0000-0000-0000FF040000}"/>
    <cellStyle name="Comma 4 3 2 4 4 2 3" xfId="29497" xr:uid="{00000000-0005-0000-0000-0000FF040000}"/>
    <cellStyle name="Comma 4 3 2 4 4 2 4" xfId="40249" xr:uid="{00000000-0005-0000-0000-0000FF040000}"/>
    <cellStyle name="Comma 4 3 2 4 4 2 5" xfId="51001" xr:uid="{00000000-0005-0000-0000-0000FF040000}"/>
    <cellStyle name="Comma 4 3 2 4 4 3" xfId="12601" xr:uid="{00000000-0005-0000-0000-0000FF040000}"/>
    <cellStyle name="Comma 4 3 2 4 4 4" xfId="23353" xr:uid="{00000000-0005-0000-0000-0000FF040000}"/>
    <cellStyle name="Comma 4 3 2 4 4 5" xfId="34105" xr:uid="{00000000-0005-0000-0000-0000FF040000}"/>
    <cellStyle name="Comma 4 3 2 4 4 6" xfId="44857" xr:uid="{00000000-0005-0000-0000-0000FF040000}"/>
    <cellStyle name="Comma 4 3 2 4 5" xfId="3377" xr:uid="{00000000-0005-0000-0000-00001C000000}"/>
    <cellStyle name="Comma 4 3 2 4 5 2" xfId="9529" xr:uid="{00000000-0005-0000-0000-00001C000000}"/>
    <cellStyle name="Comma 4 3 2 4 5 2 2" xfId="20281" xr:uid="{00000000-0005-0000-0000-00001C000000}"/>
    <cellStyle name="Comma 4 3 2 4 5 2 3" xfId="31033" xr:uid="{00000000-0005-0000-0000-00001C000000}"/>
    <cellStyle name="Comma 4 3 2 4 5 2 4" xfId="41785" xr:uid="{00000000-0005-0000-0000-00001C000000}"/>
    <cellStyle name="Comma 4 3 2 4 5 2 5" xfId="52537" xr:uid="{00000000-0005-0000-0000-00001C000000}"/>
    <cellStyle name="Comma 4 3 2 4 5 3" xfId="14137" xr:uid="{00000000-0005-0000-0000-00001C000000}"/>
    <cellStyle name="Comma 4 3 2 4 5 4" xfId="24889" xr:uid="{00000000-0005-0000-0000-00001C000000}"/>
    <cellStyle name="Comma 4 3 2 4 5 5" xfId="35641" xr:uid="{00000000-0005-0000-0000-00001C000000}"/>
    <cellStyle name="Comma 4 3 2 4 5 6" xfId="46393" xr:uid="{00000000-0005-0000-0000-00001C000000}"/>
    <cellStyle name="Comma 4 3 2 4 6" xfId="4917" xr:uid="{00000000-0005-0000-0000-00001C000000}"/>
    <cellStyle name="Comma 4 3 2 4 6 2" xfId="15673" xr:uid="{00000000-0005-0000-0000-00001C000000}"/>
    <cellStyle name="Comma 4 3 2 4 6 3" xfId="26425" xr:uid="{00000000-0005-0000-0000-00001C000000}"/>
    <cellStyle name="Comma 4 3 2 4 6 4" xfId="37177" xr:uid="{00000000-0005-0000-0000-00001C000000}"/>
    <cellStyle name="Comma 4 3 2 4 6 5" xfId="47929" xr:uid="{00000000-0005-0000-0000-00001C000000}"/>
    <cellStyle name="Comma 4 3 2 4 7" xfId="6457" xr:uid="{00000000-0005-0000-0000-00001C000000}"/>
    <cellStyle name="Comma 4 3 2 4 7 2" xfId="17209" xr:uid="{00000000-0005-0000-0000-00001C000000}"/>
    <cellStyle name="Comma 4 3 2 4 7 3" xfId="27961" xr:uid="{00000000-0005-0000-0000-00001C000000}"/>
    <cellStyle name="Comma 4 3 2 4 7 4" xfId="38713" xr:uid="{00000000-0005-0000-0000-00001C000000}"/>
    <cellStyle name="Comma 4 3 2 4 7 5" xfId="49465" xr:uid="{00000000-0005-0000-0000-00001C000000}"/>
    <cellStyle name="Comma 4 3 2 4 8" xfId="11065" xr:uid="{00000000-0005-0000-0000-00001C000000}"/>
    <cellStyle name="Comma 4 3 2 4 9" xfId="21817" xr:uid="{00000000-0005-0000-0000-00001C000000}"/>
    <cellStyle name="Comma 4 3 2 5" xfId="341" xr:uid="{00000000-0005-0000-0000-00001C000000}"/>
    <cellStyle name="Comma 4 3 2 5 10" xfId="32633" xr:uid="{00000000-0005-0000-0000-00001C000000}"/>
    <cellStyle name="Comma 4 3 2 5 11" xfId="43385" xr:uid="{00000000-0005-0000-0000-00001C000000}"/>
    <cellStyle name="Comma 4 3 2 5 2" xfId="725" xr:uid="{00000000-0005-0000-0000-00001C000000}"/>
    <cellStyle name="Comma 4 3 2 5 2 10" xfId="43769" xr:uid="{00000000-0005-0000-0000-00001C000000}"/>
    <cellStyle name="Comma 4 3 2 5 2 2" xfId="1505" xr:uid="{00000000-0005-0000-0000-00001C000000}"/>
    <cellStyle name="Comma 4 3 2 5 2 2 2" xfId="3051" xr:uid="{00000000-0005-0000-0000-000005050000}"/>
    <cellStyle name="Comma 4 3 2 5 2 2 2 2" xfId="9209" xr:uid="{00000000-0005-0000-0000-000005050000}"/>
    <cellStyle name="Comma 4 3 2 5 2 2 2 2 2" xfId="19961" xr:uid="{00000000-0005-0000-0000-000005050000}"/>
    <cellStyle name="Comma 4 3 2 5 2 2 2 2 3" xfId="30713" xr:uid="{00000000-0005-0000-0000-000005050000}"/>
    <cellStyle name="Comma 4 3 2 5 2 2 2 2 4" xfId="41465" xr:uid="{00000000-0005-0000-0000-000005050000}"/>
    <cellStyle name="Comma 4 3 2 5 2 2 2 2 5" xfId="52217" xr:uid="{00000000-0005-0000-0000-000005050000}"/>
    <cellStyle name="Comma 4 3 2 5 2 2 2 3" xfId="13817" xr:uid="{00000000-0005-0000-0000-000005050000}"/>
    <cellStyle name="Comma 4 3 2 5 2 2 2 4" xfId="24569" xr:uid="{00000000-0005-0000-0000-000005050000}"/>
    <cellStyle name="Comma 4 3 2 5 2 2 2 5" xfId="35321" xr:uid="{00000000-0005-0000-0000-000005050000}"/>
    <cellStyle name="Comma 4 3 2 5 2 2 2 6" xfId="46073" xr:uid="{00000000-0005-0000-0000-000005050000}"/>
    <cellStyle name="Comma 4 3 2 5 2 2 3" xfId="4593" xr:uid="{00000000-0005-0000-0000-00001C000000}"/>
    <cellStyle name="Comma 4 3 2 5 2 2 3 2" xfId="10745" xr:uid="{00000000-0005-0000-0000-00001C000000}"/>
    <cellStyle name="Comma 4 3 2 5 2 2 3 2 2" xfId="21497" xr:uid="{00000000-0005-0000-0000-00001C000000}"/>
    <cellStyle name="Comma 4 3 2 5 2 2 3 2 3" xfId="32249" xr:uid="{00000000-0005-0000-0000-00001C000000}"/>
    <cellStyle name="Comma 4 3 2 5 2 2 3 2 4" xfId="43001" xr:uid="{00000000-0005-0000-0000-00001C000000}"/>
    <cellStyle name="Comma 4 3 2 5 2 2 3 2 5" xfId="53753" xr:uid="{00000000-0005-0000-0000-00001C000000}"/>
    <cellStyle name="Comma 4 3 2 5 2 2 3 3" xfId="15353" xr:uid="{00000000-0005-0000-0000-00001C000000}"/>
    <cellStyle name="Comma 4 3 2 5 2 2 3 4" xfId="26105" xr:uid="{00000000-0005-0000-0000-00001C000000}"/>
    <cellStyle name="Comma 4 3 2 5 2 2 3 5" xfId="36857" xr:uid="{00000000-0005-0000-0000-00001C000000}"/>
    <cellStyle name="Comma 4 3 2 5 2 2 3 6" xfId="47609" xr:uid="{00000000-0005-0000-0000-00001C000000}"/>
    <cellStyle name="Comma 4 3 2 5 2 2 4" xfId="6137" xr:uid="{00000000-0005-0000-0000-00001C000000}"/>
    <cellStyle name="Comma 4 3 2 5 2 2 4 2" xfId="16889" xr:uid="{00000000-0005-0000-0000-00001C000000}"/>
    <cellStyle name="Comma 4 3 2 5 2 2 4 3" xfId="27641" xr:uid="{00000000-0005-0000-0000-00001C000000}"/>
    <cellStyle name="Comma 4 3 2 5 2 2 4 4" xfId="38393" xr:uid="{00000000-0005-0000-0000-00001C000000}"/>
    <cellStyle name="Comma 4 3 2 5 2 2 4 5" xfId="49145" xr:uid="{00000000-0005-0000-0000-00001C000000}"/>
    <cellStyle name="Comma 4 3 2 5 2 2 5" xfId="7673" xr:uid="{00000000-0005-0000-0000-00001C000000}"/>
    <cellStyle name="Comma 4 3 2 5 2 2 5 2" xfId="18425" xr:uid="{00000000-0005-0000-0000-00001C000000}"/>
    <cellStyle name="Comma 4 3 2 5 2 2 5 3" xfId="29177" xr:uid="{00000000-0005-0000-0000-00001C000000}"/>
    <cellStyle name="Comma 4 3 2 5 2 2 5 4" xfId="39929" xr:uid="{00000000-0005-0000-0000-00001C000000}"/>
    <cellStyle name="Comma 4 3 2 5 2 2 5 5" xfId="50681" xr:uid="{00000000-0005-0000-0000-00001C000000}"/>
    <cellStyle name="Comma 4 3 2 5 2 2 6" xfId="12281" xr:uid="{00000000-0005-0000-0000-00001C000000}"/>
    <cellStyle name="Comma 4 3 2 5 2 2 7" xfId="23033" xr:uid="{00000000-0005-0000-0000-00001C000000}"/>
    <cellStyle name="Comma 4 3 2 5 2 2 8" xfId="33785" xr:uid="{00000000-0005-0000-0000-00001C000000}"/>
    <cellStyle name="Comma 4 3 2 5 2 2 9" xfId="44537" xr:uid="{00000000-0005-0000-0000-00001C000000}"/>
    <cellStyle name="Comma 4 3 2 5 2 3" xfId="2282" xr:uid="{00000000-0005-0000-0000-000004050000}"/>
    <cellStyle name="Comma 4 3 2 5 2 3 2" xfId="8441" xr:uid="{00000000-0005-0000-0000-000004050000}"/>
    <cellStyle name="Comma 4 3 2 5 2 3 2 2" xfId="19193" xr:uid="{00000000-0005-0000-0000-000004050000}"/>
    <cellStyle name="Comma 4 3 2 5 2 3 2 3" xfId="29945" xr:uid="{00000000-0005-0000-0000-000004050000}"/>
    <cellStyle name="Comma 4 3 2 5 2 3 2 4" xfId="40697" xr:uid="{00000000-0005-0000-0000-000004050000}"/>
    <cellStyle name="Comma 4 3 2 5 2 3 2 5" xfId="51449" xr:uid="{00000000-0005-0000-0000-000004050000}"/>
    <cellStyle name="Comma 4 3 2 5 2 3 3" xfId="13049" xr:uid="{00000000-0005-0000-0000-000004050000}"/>
    <cellStyle name="Comma 4 3 2 5 2 3 4" xfId="23801" xr:uid="{00000000-0005-0000-0000-000004050000}"/>
    <cellStyle name="Comma 4 3 2 5 2 3 5" xfId="34553" xr:uid="{00000000-0005-0000-0000-000004050000}"/>
    <cellStyle name="Comma 4 3 2 5 2 3 6" xfId="45305" xr:uid="{00000000-0005-0000-0000-000004050000}"/>
    <cellStyle name="Comma 4 3 2 5 2 4" xfId="3825" xr:uid="{00000000-0005-0000-0000-00001C000000}"/>
    <cellStyle name="Comma 4 3 2 5 2 4 2" xfId="9977" xr:uid="{00000000-0005-0000-0000-00001C000000}"/>
    <cellStyle name="Comma 4 3 2 5 2 4 2 2" xfId="20729" xr:uid="{00000000-0005-0000-0000-00001C000000}"/>
    <cellStyle name="Comma 4 3 2 5 2 4 2 3" xfId="31481" xr:uid="{00000000-0005-0000-0000-00001C000000}"/>
    <cellStyle name="Comma 4 3 2 5 2 4 2 4" xfId="42233" xr:uid="{00000000-0005-0000-0000-00001C000000}"/>
    <cellStyle name="Comma 4 3 2 5 2 4 2 5" xfId="52985" xr:uid="{00000000-0005-0000-0000-00001C000000}"/>
    <cellStyle name="Comma 4 3 2 5 2 4 3" xfId="14585" xr:uid="{00000000-0005-0000-0000-00001C000000}"/>
    <cellStyle name="Comma 4 3 2 5 2 4 4" xfId="25337" xr:uid="{00000000-0005-0000-0000-00001C000000}"/>
    <cellStyle name="Comma 4 3 2 5 2 4 5" xfId="36089" xr:uid="{00000000-0005-0000-0000-00001C000000}"/>
    <cellStyle name="Comma 4 3 2 5 2 4 6" xfId="46841" xr:uid="{00000000-0005-0000-0000-00001C000000}"/>
    <cellStyle name="Comma 4 3 2 5 2 5" xfId="5365" xr:uid="{00000000-0005-0000-0000-00001C000000}"/>
    <cellStyle name="Comma 4 3 2 5 2 5 2" xfId="16121" xr:uid="{00000000-0005-0000-0000-00001C000000}"/>
    <cellStyle name="Comma 4 3 2 5 2 5 3" xfId="26873" xr:uid="{00000000-0005-0000-0000-00001C000000}"/>
    <cellStyle name="Comma 4 3 2 5 2 5 4" xfId="37625" xr:uid="{00000000-0005-0000-0000-00001C000000}"/>
    <cellStyle name="Comma 4 3 2 5 2 5 5" xfId="48377" xr:uid="{00000000-0005-0000-0000-00001C000000}"/>
    <cellStyle name="Comma 4 3 2 5 2 6" xfId="6905" xr:uid="{00000000-0005-0000-0000-00001C000000}"/>
    <cellStyle name="Comma 4 3 2 5 2 6 2" xfId="17657" xr:uid="{00000000-0005-0000-0000-00001C000000}"/>
    <cellStyle name="Comma 4 3 2 5 2 6 3" xfId="28409" xr:uid="{00000000-0005-0000-0000-00001C000000}"/>
    <cellStyle name="Comma 4 3 2 5 2 6 4" xfId="39161" xr:uid="{00000000-0005-0000-0000-00001C000000}"/>
    <cellStyle name="Comma 4 3 2 5 2 6 5" xfId="49913" xr:uid="{00000000-0005-0000-0000-00001C000000}"/>
    <cellStyle name="Comma 4 3 2 5 2 7" xfId="11513" xr:uid="{00000000-0005-0000-0000-00001C000000}"/>
    <cellStyle name="Comma 4 3 2 5 2 8" xfId="22265" xr:uid="{00000000-0005-0000-0000-00001C000000}"/>
    <cellStyle name="Comma 4 3 2 5 2 9" xfId="33017" xr:uid="{00000000-0005-0000-0000-00001C000000}"/>
    <cellStyle name="Comma 4 3 2 5 3" xfId="1121" xr:uid="{00000000-0005-0000-0000-00001C000000}"/>
    <cellStyle name="Comma 4 3 2 5 3 2" xfId="2667" xr:uid="{00000000-0005-0000-0000-000006050000}"/>
    <cellStyle name="Comma 4 3 2 5 3 2 2" xfId="8825" xr:uid="{00000000-0005-0000-0000-000006050000}"/>
    <cellStyle name="Comma 4 3 2 5 3 2 2 2" xfId="19577" xr:uid="{00000000-0005-0000-0000-000006050000}"/>
    <cellStyle name="Comma 4 3 2 5 3 2 2 3" xfId="30329" xr:uid="{00000000-0005-0000-0000-000006050000}"/>
    <cellStyle name="Comma 4 3 2 5 3 2 2 4" xfId="41081" xr:uid="{00000000-0005-0000-0000-000006050000}"/>
    <cellStyle name="Comma 4 3 2 5 3 2 2 5" xfId="51833" xr:uid="{00000000-0005-0000-0000-000006050000}"/>
    <cellStyle name="Comma 4 3 2 5 3 2 3" xfId="13433" xr:uid="{00000000-0005-0000-0000-000006050000}"/>
    <cellStyle name="Comma 4 3 2 5 3 2 4" xfId="24185" xr:uid="{00000000-0005-0000-0000-000006050000}"/>
    <cellStyle name="Comma 4 3 2 5 3 2 5" xfId="34937" xr:uid="{00000000-0005-0000-0000-000006050000}"/>
    <cellStyle name="Comma 4 3 2 5 3 2 6" xfId="45689" xr:uid="{00000000-0005-0000-0000-000006050000}"/>
    <cellStyle name="Comma 4 3 2 5 3 3" xfId="4209" xr:uid="{00000000-0005-0000-0000-00001C000000}"/>
    <cellStyle name="Comma 4 3 2 5 3 3 2" xfId="10361" xr:uid="{00000000-0005-0000-0000-00001C000000}"/>
    <cellStyle name="Comma 4 3 2 5 3 3 2 2" xfId="21113" xr:uid="{00000000-0005-0000-0000-00001C000000}"/>
    <cellStyle name="Comma 4 3 2 5 3 3 2 3" xfId="31865" xr:uid="{00000000-0005-0000-0000-00001C000000}"/>
    <cellStyle name="Comma 4 3 2 5 3 3 2 4" xfId="42617" xr:uid="{00000000-0005-0000-0000-00001C000000}"/>
    <cellStyle name="Comma 4 3 2 5 3 3 2 5" xfId="53369" xr:uid="{00000000-0005-0000-0000-00001C000000}"/>
    <cellStyle name="Comma 4 3 2 5 3 3 3" xfId="14969" xr:uid="{00000000-0005-0000-0000-00001C000000}"/>
    <cellStyle name="Comma 4 3 2 5 3 3 4" xfId="25721" xr:uid="{00000000-0005-0000-0000-00001C000000}"/>
    <cellStyle name="Comma 4 3 2 5 3 3 5" xfId="36473" xr:uid="{00000000-0005-0000-0000-00001C000000}"/>
    <cellStyle name="Comma 4 3 2 5 3 3 6" xfId="47225" xr:uid="{00000000-0005-0000-0000-00001C000000}"/>
    <cellStyle name="Comma 4 3 2 5 3 4" xfId="5753" xr:uid="{00000000-0005-0000-0000-00001C000000}"/>
    <cellStyle name="Comma 4 3 2 5 3 4 2" xfId="16505" xr:uid="{00000000-0005-0000-0000-00001C000000}"/>
    <cellStyle name="Comma 4 3 2 5 3 4 3" xfId="27257" xr:uid="{00000000-0005-0000-0000-00001C000000}"/>
    <cellStyle name="Comma 4 3 2 5 3 4 4" xfId="38009" xr:uid="{00000000-0005-0000-0000-00001C000000}"/>
    <cellStyle name="Comma 4 3 2 5 3 4 5" xfId="48761" xr:uid="{00000000-0005-0000-0000-00001C000000}"/>
    <cellStyle name="Comma 4 3 2 5 3 5" xfId="7289" xr:uid="{00000000-0005-0000-0000-00001C000000}"/>
    <cellStyle name="Comma 4 3 2 5 3 5 2" xfId="18041" xr:uid="{00000000-0005-0000-0000-00001C000000}"/>
    <cellStyle name="Comma 4 3 2 5 3 5 3" xfId="28793" xr:uid="{00000000-0005-0000-0000-00001C000000}"/>
    <cellStyle name="Comma 4 3 2 5 3 5 4" xfId="39545" xr:uid="{00000000-0005-0000-0000-00001C000000}"/>
    <cellStyle name="Comma 4 3 2 5 3 5 5" xfId="50297" xr:uid="{00000000-0005-0000-0000-00001C000000}"/>
    <cellStyle name="Comma 4 3 2 5 3 6" xfId="11897" xr:uid="{00000000-0005-0000-0000-00001C000000}"/>
    <cellStyle name="Comma 4 3 2 5 3 7" xfId="22649" xr:uid="{00000000-0005-0000-0000-00001C000000}"/>
    <cellStyle name="Comma 4 3 2 5 3 8" xfId="33401" xr:uid="{00000000-0005-0000-0000-00001C000000}"/>
    <cellStyle name="Comma 4 3 2 5 3 9" xfId="44153" xr:uid="{00000000-0005-0000-0000-00001C000000}"/>
    <cellStyle name="Comma 4 3 2 5 4" xfId="1898" xr:uid="{00000000-0005-0000-0000-000003050000}"/>
    <cellStyle name="Comma 4 3 2 5 4 2" xfId="8057" xr:uid="{00000000-0005-0000-0000-000003050000}"/>
    <cellStyle name="Comma 4 3 2 5 4 2 2" xfId="18809" xr:uid="{00000000-0005-0000-0000-000003050000}"/>
    <cellStyle name="Comma 4 3 2 5 4 2 3" xfId="29561" xr:uid="{00000000-0005-0000-0000-000003050000}"/>
    <cellStyle name="Comma 4 3 2 5 4 2 4" xfId="40313" xr:uid="{00000000-0005-0000-0000-000003050000}"/>
    <cellStyle name="Comma 4 3 2 5 4 2 5" xfId="51065" xr:uid="{00000000-0005-0000-0000-000003050000}"/>
    <cellStyle name="Comma 4 3 2 5 4 3" xfId="12665" xr:uid="{00000000-0005-0000-0000-000003050000}"/>
    <cellStyle name="Comma 4 3 2 5 4 4" xfId="23417" xr:uid="{00000000-0005-0000-0000-000003050000}"/>
    <cellStyle name="Comma 4 3 2 5 4 5" xfId="34169" xr:uid="{00000000-0005-0000-0000-000003050000}"/>
    <cellStyle name="Comma 4 3 2 5 4 6" xfId="44921" xr:uid="{00000000-0005-0000-0000-000003050000}"/>
    <cellStyle name="Comma 4 3 2 5 5" xfId="3441" xr:uid="{00000000-0005-0000-0000-00001C000000}"/>
    <cellStyle name="Comma 4 3 2 5 5 2" xfId="9593" xr:uid="{00000000-0005-0000-0000-00001C000000}"/>
    <cellStyle name="Comma 4 3 2 5 5 2 2" xfId="20345" xr:uid="{00000000-0005-0000-0000-00001C000000}"/>
    <cellStyle name="Comma 4 3 2 5 5 2 3" xfId="31097" xr:uid="{00000000-0005-0000-0000-00001C000000}"/>
    <cellStyle name="Comma 4 3 2 5 5 2 4" xfId="41849" xr:uid="{00000000-0005-0000-0000-00001C000000}"/>
    <cellStyle name="Comma 4 3 2 5 5 2 5" xfId="52601" xr:uid="{00000000-0005-0000-0000-00001C000000}"/>
    <cellStyle name="Comma 4 3 2 5 5 3" xfId="14201" xr:uid="{00000000-0005-0000-0000-00001C000000}"/>
    <cellStyle name="Comma 4 3 2 5 5 4" xfId="24953" xr:uid="{00000000-0005-0000-0000-00001C000000}"/>
    <cellStyle name="Comma 4 3 2 5 5 5" xfId="35705" xr:uid="{00000000-0005-0000-0000-00001C000000}"/>
    <cellStyle name="Comma 4 3 2 5 5 6" xfId="46457" xr:uid="{00000000-0005-0000-0000-00001C000000}"/>
    <cellStyle name="Comma 4 3 2 5 6" xfId="4981" xr:uid="{00000000-0005-0000-0000-00001C000000}"/>
    <cellStyle name="Comma 4 3 2 5 6 2" xfId="15737" xr:uid="{00000000-0005-0000-0000-00001C000000}"/>
    <cellStyle name="Comma 4 3 2 5 6 3" xfId="26489" xr:uid="{00000000-0005-0000-0000-00001C000000}"/>
    <cellStyle name="Comma 4 3 2 5 6 4" xfId="37241" xr:uid="{00000000-0005-0000-0000-00001C000000}"/>
    <cellStyle name="Comma 4 3 2 5 6 5" xfId="47993" xr:uid="{00000000-0005-0000-0000-00001C000000}"/>
    <cellStyle name="Comma 4 3 2 5 7" xfId="6521" xr:uid="{00000000-0005-0000-0000-00001C000000}"/>
    <cellStyle name="Comma 4 3 2 5 7 2" xfId="17273" xr:uid="{00000000-0005-0000-0000-00001C000000}"/>
    <cellStyle name="Comma 4 3 2 5 7 3" xfId="28025" xr:uid="{00000000-0005-0000-0000-00001C000000}"/>
    <cellStyle name="Comma 4 3 2 5 7 4" xfId="38777" xr:uid="{00000000-0005-0000-0000-00001C000000}"/>
    <cellStyle name="Comma 4 3 2 5 7 5" xfId="49529" xr:uid="{00000000-0005-0000-0000-00001C000000}"/>
    <cellStyle name="Comma 4 3 2 5 8" xfId="11129" xr:uid="{00000000-0005-0000-0000-00001C000000}"/>
    <cellStyle name="Comma 4 3 2 5 9" xfId="21881" xr:uid="{00000000-0005-0000-0000-00001C000000}"/>
    <cellStyle name="Comma 4 3 2 6" xfId="405" xr:uid="{00000000-0005-0000-0000-00001C000000}"/>
    <cellStyle name="Comma 4 3 2 6 10" xfId="32697" xr:uid="{00000000-0005-0000-0000-00001C000000}"/>
    <cellStyle name="Comma 4 3 2 6 11" xfId="43449" xr:uid="{00000000-0005-0000-0000-00001C000000}"/>
    <cellStyle name="Comma 4 3 2 6 2" xfId="789" xr:uid="{00000000-0005-0000-0000-00001C000000}"/>
    <cellStyle name="Comma 4 3 2 6 2 10" xfId="43833" xr:uid="{00000000-0005-0000-0000-00001C000000}"/>
    <cellStyle name="Comma 4 3 2 6 2 2" xfId="1569" xr:uid="{00000000-0005-0000-0000-00001C000000}"/>
    <cellStyle name="Comma 4 3 2 6 2 2 2" xfId="3115" xr:uid="{00000000-0005-0000-0000-000009050000}"/>
    <cellStyle name="Comma 4 3 2 6 2 2 2 2" xfId="9273" xr:uid="{00000000-0005-0000-0000-000009050000}"/>
    <cellStyle name="Comma 4 3 2 6 2 2 2 2 2" xfId="20025" xr:uid="{00000000-0005-0000-0000-000009050000}"/>
    <cellStyle name="Comma 4 3 2 6 2 2 2 2 3" xfId="30777" xr:uid="{00000000-0005-0000-0000-000009050000}"/>
    <cellStyle name="Comma 4 3 2 6 2 2 2 2 4" xfId="41529" xr:uid="{00000000-0005-0000-0000-000009050000}"/>
    <cellStyle name="Comma 4 3 2 6 2 2 2 2 5" xfId="52281" xr:uid="{00000000-0005-0000-0000-000009050000}"/>
    <cellStyle name="Comma 4 3 2 6 2 2 2 3" xfId="13881" xr:uid="{00000000-0005-0000-0000-000009050000}"/>
    <cellStyle name="Comma 4 3 2 6 2 2 2 4" xfId="24633" xr:uid="{00000000-0005-0000-0000-000009050000}"/>
    <cellStyle name="Comma 4 3 2 6 2 2 2 5" xfId="35385" xr:uid="{00000000-0005-0000-0000-000009050000}"/>
    <cellStyle name="Comma 4 3 2 6 2 2 2 6" xfId="46137" xr:uid="{00000000-0005-0000-0000-000009050000}"/>
    <cellStyle name="Comma 4 3 2 6 2 2 3" xfId="4657" xr:uid="{00000000-0005-0000-0000-00001C000000}"/>
    <cellStyle name="Comma 4 3 2 6 2 2 3 2" xfId="10809" xr:uid="{00000000-0005-0000-0000-00001C000000}"/>
    <cellStyle name="Comma 4 3 2 6 2 2 3 2 2" xfId="21561" xr:uid="{00000000-0005-0000-0000-00001C000000}"/>
    <cellStyle name="Comma 4 3 2 6 2 2 3 2 3" xfId="32313" xr:uid="{00000000-0005-0000-0000-00001C000000}"/>
    <cellStyle name="Comma 4 3 2 6 2 2 3 2 4" xfId="43065" xr:uid="{00000000-0005-0000-0000-00001C000000}"/>
    <cellStyle name="Comma 4 3 2 6 2 2 3 2 5" xfId="53817" xr:uid="{00000000-0005-0000-0000-00001C000000}"/>
    <cellStyle name="Comma 4 3 2 6 2 2 3 3" xfId="15417" xr:uid="{00000000-0005-0000-0000-00001C000000}"/>
    <cellStyle name="Comma 4 3 2 6 2 2 3 4" xfId="26169" xr:uid="{00000000-0005-0000-0000-00001C000000}"/>
    <cellStyle name="Comma 4 3 2 6 2 2 3 5" xfId="36921" xr:uid="{00000000-0005-0000-0000-00001C000000}"/>
    <cellStyle name="Comma 4 3 2 6 2 2 3 6" xfId="47673" xr:uid="{00000000-0005-0000-0000-00001C000000}"/>
    <cellStyle name="Comma 4 3 2 6 2 2 4" xfId="6201" xr:uid="{00000000-0005-0000-0000-00001C000000}"/>
    <cellStyle name="Comma 4 3 2 6 2 2 4 2" xfId="16953" xr:uid="{00000000-0005-0000-0000-00001C000000}"/>
    <cellStyle name="Comma 4 3 2 6 2 2 4 3" xfId="27705" xr:uid="{00000000-0005-0000-0000-00001C000000}"/>
    <cellStyle name="Comma 4 3 2 6 2 2 4 4" xfId="38457" xr:uid="{00000000-0005-0000-0000-00001C000000}"/>
    <cellStyle name="Comma 4 3 2 6 2 2 4 5" xfId="49209" xr:uid="{00000000-0005-0000-0000-00001C000000}"/>
    <cellStyle name="Comma 4 3 2 6 2 2 5" xfId="7737" xr:uid="{00000000-0005-0000-0000-00001C000000}"/>
    <cellStyle name="Comma 4 3 2 6 2 2 5 2" xfId="18489" xr:uid="{00000000-0005-0000-0000-00001C000000}"/>
    <cellStyle name="Comma 4 3 2 6 2 2 5 3" xfId="29241" xr:uid="{00000000-0005-0000-0000-00001C000000}"/>
    <cellStyle name="Comma 4 3 2 6 2 2 5 4" xfId="39993" xr:uid="{00000000-0005-0000-0000-00001C000000}"/>
    <cellStyle name="Comma 4 3 2 6 2 2 5 5" xfId="50745" xr:uid="{00000000-0005-0000-0000-00001C000000}"/>
    <cellStyle name="Comma 4 3 2 6 2 2 6" xfId="12345" xr:uid="{00000000-0005-0000-0000-00001C000000}"/>
    <cellStyle name="Comma 4 3 2 6 2 2 7" xfId="23097" xr:uid="{00000000-0005-0000-0000-00001C000000}"/>
    <cellStyle name="Comma 4 3 2 6 2 2 8" xfId="33849" xr:uid="{00000000-0005-0000-0000-00001C000000}"/>
    <cellStyle name="Comma 4 3 2 6 2 2 9" xfId="44601" xr:uid="{00000000-0005-0000-0000-00001C000000}"/>
    <cellStyle name="Comma 4 3 2 6 2 3" xfId="2346" xr:uid="{00000000-0005-0000-0000-000008050000}"/>
    <cellStyle name="Comma 4 3 2 6 2 3 2" xfId="8505" xr:uid="{00000000-0005-0000-0000-000008050000}"/>
    <cellStyle name="Comma 4 3 2 6 2 3 2 2" xfId="19257" xr:uid="{00000000-0005-0000-0000-000008050000}"/>
    <cellStyle name="Comma 4 3 2 6 2 3 2 3" xfId="30009" xr:uid="{00000000-0005-0000-0000-000008050000}"/>
    <cellStyle name="Comma 4 3 2 6 2 3 2 4" xfId="40761" xr:uid="{00000000-0005-0000-0000-000008050000}"/>
    <cellStyle name="Comma 4 3 2 6 2 3 2 5" xfId="51513" xr:uid="{00000000-0005-0000-0000-000008050000}"/>
    <cellStyle name="Comma 4 3 2 6 2 3 3" xfId="13113" xr:uid="{00000000-0005-0000-0000-000008050000}"/>
    <cellStyle name="Comma 4 3 2 6 2 3 4" xfId="23865" xr:uid="{00000000-0005-0000-0000-000008050000}"/>
    <cellStyle name="Comma 4 3 2 6 2 3 5" xfId="34617" xr:uid="{00000000-0005-0000-0000-000008050000}"/>
    <cellStyle name="Comma 4 3 2 6 2 3 6" xfId="45369" xr:uid="{00000000-0005-0000-0000-000008050000}"/>
    <cellStyle name="Comma 4 3 2 6 2 4" xfId="3889" xr:uid="{00000000-0005-0000-0000-00001C000000}"/>
    <cellStyle name="Comma 4 3 2 6 2 4 2" xfId="10041" xr:uid="{00000000-0005-0000-0000-00001C000000}"/>
    <cellStyle name="Comma 4 3 2 6 2 4 2 2" xfId="20793" xr:uid="{00000000-0005-0000-0000-00001C000000}"/>
    <cellStyle name="Comma 4 3 2 6 2 4 2 3" xfId="31545" xr:uid="{00000000-0005-0000-0000-00001C000000}"/>
    <cellStyle name="Comma 4 3 2 6 2 4 2 4" xfId="42297" xr:uid="{00000000-0005-0000-0000-00001C000000}"/>
    <cellStyle name="Comma 4 3 2 6 2 4 2 5" xfId="53049" xr:uid="{00000000-0005-0000-0000-00001C000000}"/>
    <cellStyle name="Comma 4 3 2 6 2 4 3" xfId="14649" xr:uid="{00000000-0005-0000-0000-00001C000000}"/>
    <cellStyle name="Comma 4 3 2 6 2 4 4" xfId="25401" xr:uid="{00000000-0005-0000-0000-00001C000000}"/>
    <cellStyle name="Comma 4 3 2 6 2 4 5" xfId="36153" xr:uid="{00000000-0005-0000-0000-00001C000000}"/>
    <cellStyle name="Comma 4 3 2 6 2 4 6" xfId="46905" xr:uid="{00000000-0005-0000-0000-00001C000000}"/>
    <cellStyle name="Comma 4 3 2 6 2 5" xfId="5429" xr:uid="{00000000-0005-0000-0000-00001C000000}"/>
    <cellStyle name="Comma 4 3 2 6 2 5 2" xfId="16185" xr:uid="{00000000-0005-0000-0000-00001C000000}"/>
    <cellStyle name="Comma 4 3 2 6 2 5 3" xfId="26937" xr:uid="{00000000-0005-0000-0000-00001C000000}"/>
    <cellStyle name="Comma 4 3 2 6 2 5 4" xfId="37689" xr:uid="{00000000-0005-0000-0000-00001C000000}"/>
    <cellStyle name="Comma 4 3 2 6 2 5 5" xfId="48441" xr:uid="{00000000-0005-0000-0000-00001C000000}"/>
    <cellStyle name="Comma 4 3 2 6 2 6" xfId="6969" xr:uid="{00000000-0005-0000-0000-00001C000000}"/>
    <cellStyle name="Comma 4 3 2 6 2 6 2" xfId="17721" xr:uid="{00000000-0005-0000-0000-00001C000000}"/>
    <cellStyle name="Comma 4 3 2 6 2 6 3" xfId="28473" xr:uid="{00000000-0005-0000-0000-00001C000000}"/>
    <cellStyle name="Comma 4 3 2 6 2 6 4" xfId="39225" xr:uid="{00000000-0005-0000-0000-00001C000000}"/>
    <cellStyle name="Comma 4 3 2 6 2 6 5" xfId="49977" xr:uid="{00000000-0005-0000-0000-00001C000000}"/>
    <cellStyle name="Comma 4 3 2 6 2 7" xfId="11577" xr:uid="{00000000-0005-0000-0000-00001C000000}"/>
    <cellStyle name="Comma 4 3 2 6 2 8" xfId="22329" xr:uid="{00000000-0005-0000-0000-00001C000000}"/>
    <cellStyle name="Comma 4 3 2 6 2 9" xfId="33081" xr:uid="{00000000-0005-0000-0000-00001C000000}"/>
    <cellStyle name="Comma 4 3 2 6 3" xfId="1185" xr:uid="{00000000-0005-0000-0000-00001C000000}"/>
    <cellStyle name="Comma 4 3 2 6 3 2" xfId="2731" xr:uid="{00000000-0005-0000-0000-00000A050000}"/>
    <cellStyle name="Comma 4 3 2 6 3 2 2" xfId="8889" xr:uid="{00000000-0005-0000-0000-00000A050000}"/>
    <cellStyle name="Comma 4 3 2 6 3 2 2 2" xfId="19641" xr:uid="{00000000-0005-0000-0000-00000A050000}"/>
    <cellStyle name="Comma 4 3 2 6 3 2 2 3" xfId="30393" xr:uid="{00000000-0005-0000-0000-00000A050000}"/>
    <cellStyle name="Comma 4 3 2 6 3 2 2 4" xfId="41145" xr:uid="{00000000-0005-0000-0000-00000A050000}"/>
    <cellStyle name="Comma 4 3 2 6 3 2 2 5" xfId="51897" xr:uid="{00000000-0005-0000-0000-00000A050000}"/>
    <cellStyle name="Comma 4 3 2 6 3 2 3" xfId="13497" xr:uid="{00000000-0005-0000-0000-00000A050000}"/>
    <cellStyle name="Comma 4 3 2 6 3 2 4" xfId="24249" xr:uid="{00000000-0005-0000-0000-00000A050000}"/>
    <cellStyle name="Comma 4 3 2 6 3 2 5" xfId="35001" xr:uid="{00000000-0005-0000-0000-00000A050000}"/>
    <cellStyle name="Comma 4 3 2 6 3 2 6" xfId="45753" xr:uid="{00000000-0005-0000-0000-00000A050000}"/>
    <cellStyle name="Comma 4 3 2 6 3 3" xfId="4273" xr:uid="{00000000-0005-0000-0000-00001C000000}"/>
    <cellStyle name="Comma 4 3 2 6 3 3 2" xfId="10425" xr:uid="{00000000-0005-0000-0000-00001C000000}"/>
    <cellStyle name="Comma 4 3 2 6 3 3 2 2" xfId="21177" xr:uid="{00000000-0005-0000-0000-00001C000000}"/>
    <cellStyle name="Comma 4 3 2 6 3 3 2 3" xfId="31929" xr:uid="{00000000-0005-0000-0000-00001C000000}"/>
    <cellStyle name="Comma 4 3 2 6 3 3 2 4" xfId="42681" xr:uid="{00000000-0005-0000-0000-00001C000000}"/>
    <cellStyle name="Comma 4 3 2 6 3 3 2 5" xfId="53433" xr:uid="{00000000-0005-0000-0000-00001C000000}"/>
    <cellStyle name="Comma 4 3 2 6 3 3 3" xfId="15033" xr:uid="{00000000-0005-0000-0000-00001C000000}"/>
    <cellStyle name="Comma 4 3 2 6 3 3 4" xfId="25785" xr:uid="{00000000-0005-0000-0000-00001C000000}"/>
    <cellStyle name="Comma 4 3 2 6 3 3 5" xfId="36537" xr:uid="{00000000-0005-0000-0000-00001C000000}"/>
    <cellStyle name="Comma 4 3 2 6 3 3 6" xfId="47289" xr:uid="{00000000-0005-0000-0000-00001C000000}"/>
    <cellStyle name="Comma 4 3 2 6 3 4" xfId="5817" xr:uid="{00000000-0005-0000-0000-00001C000000}"/>
    <cellStyle name="Comma 4 3 2 6 3 4 2" xfId="16569" xr:uid="{00000000-0005-0000-0000-00001C000000}"/>
    <cellStyle name="Comma 4 3 2 6 3 4 3" xfId="27321" xr:uid="{00000000-0005-0000-0000-00001C000000}"/>
    <cellStyle name="Comma 4 3 2 6 3 4 4" xfId="38073" xr:uid="{00000000-0005-0000-0000-00001C000000}"/>
    <cellStyle name="Comma 4 3 2 6 3 4 5" xfId="48825" xr:uid="{00000000-0005-0000-0000-00001C000000}"/>
    <cellStyle name="Comma 4 3 2 6 3 5" xfId="7353" xr:uid="{00000000-0005-0000-0000-00001C000000}"/>
    <cellStyle name="Comma 4 3 2 6 3 5 2" xfId="18105" xr:uid="{00000000-0005-0000-0000-00001C000000}"/>
    <cellStyle name="Comma 4 3 2 6 3 5 3" xfId="28857" xr:uid="{00000000-0005-0000-0000-00001C000000}"/>
    <cellStyle name="Comma 4 3 2 6 3 5 4" xfId="39609" xr:uid="{00000000-0005-0000-0000-00001C000000}"/>
    <cellStyle name="Comma 4 3 2 6 3 5 5" xfId="50361" xr:uid="{00000000-0005-0000-0000-00001C000000}"/>
    <cellStyle name="Comma 4 3 2 6 3 6" xfId="11961" xr:uid="{00000000-0005-0000-0000-00001C000000}"/>
    <cellStyle name="Comma 4 3 2 6 3 7" xfId="22713" xr:uid="{00000000-0005-0000-0000-00001C000000}"/>
    <cellStyle name="Comma 4 3 2 6 3 8" xfId="33465" xr:uid="{00000000-0005-0000-0000-00001C000000}"/>
    <cellStyle name="Comma 4 3 2 6 3 9" xfId="44217" xr:uid="{00000000-0005-0000-0000-00001C000000}"/>
    <cellStyle name="Comma 4 3 2 6 4" xfId="1962" xr:uid="{00000000-0005-0000-0000-000007050000}"/>
    <cellStyle name="Comma 4 3 2 6 4 2" xfId="8121" xr:uid="{00000000-0005-0000-0000-000007050000}"/>
    <cellStyle name="Comma 4 3 2 6 4 2 2" xfId="18873" xr:uid="{00000000-0005-0000-0000-000007050000}"/>
    <cellStyle name="Comma 4 3 2 6 4 2 3" xfId="29625" xr:uid="{00000000-0005-0000-0000-000007050000}"/>
    <cellStyle name="Comma 4 3 2 6 4 2 4" xfId="40377" xr:uid="{00000000-0005-0000-0000-000007050000}"/>
    <cellStyle name="Comma 4 3 2 6 4 2 5" xfId="51129" xr:uid="{00000000-0005-0000-0000-000007050000}"/>
    <cellStyle name="Comma 4 3 2 6 4 3" xfId="12729" xr:uid="{00000000-0005-0000-0000-000007050000}"/>
    <cellStyle name="Comma 4 3 2 6 4 4" xfId="23481" xr:uid="{00000000-0005-0000-0000-000007050000}"/>
    <cellStyle name="Comma 4 3 2 6 4 5" xfId="34233" xr:uid="{00000000-0005-0000-0000-000007050000}"/>
    <cellStyle name="Comma 4 3 2 6 4 6" xfId="44985" xr:uid="{00000000-0005-0000-0000-000007050000}"/>
    <cellStyle name="Comma 4 3 2 6 5" xfId="3505" xr:uid="{00000000-0005-0000-0000-00001C000000}"/>
    <cellStyle name="Comma 4 3 2 6 5 2" xfId="9657" xr:uid="{00000000-0005-0000-0000-00001C000000}"/>
    <cellStyle name="Comma 4 3 2 6 5 2 2" xfId="20409" xr:uid="{00000000-0005-0000-0000-00001C000000}"/>
    <cellStyle name="Comma 4 3 2 6 5 2 3" xfId="31161" xr:uid="{00000000-0005-0000-0000-00001C000000}"/>
    <cellStyle name="Comma 4 3 2 6 5 2 4" xfId="41913" xr:uid="{00000000-0005-0000-0000-00001C000000}"/>
    <cellStyle name="Comma 4 3 2 6 5 2 5" xfId="52665" xr:uid="{00000000-0005-0000-0000-00001C000000}"/>
    <cellStyle name="Comma 4 3 2 6 5 3" xfId="14265" xr:uid="{00000000-0005-0000-0000-00001C000000}"/>
    <cellStyle name="Comma 4 3 2 6 5 4" xfId="25017" xr:uid="{00000000-0005-0000-0000-00001C000000}"/>
    <cellStyle name="Comma 4 3 2 6 5 5" xfId="35769" xr:uid="{00000000-0005-0000-0000-00001C000000}"/>
    <cellStyle name="Comma 4 3 2 6 5 6" xfId="46521" xr:uid="{00000000-0005-0000-0000-00001C000000}"/>
    <cellStyle name="Comma 4 3 2 6 6" xfId="5045" xr:uid="{00000000-0005-0000-0000-00001C000000}"/>
    <cellStyle name="Comma 4 3 2 6 6 2" xfId="15801" xr:uid="{00000000-0005-0000-0000-00001C000000}"/>
    <cellStyle name="Comma 4 3 2 6 6 3" xfId="26553" xr:uid="{00000000-0005-0000-0000-00001C000000}"/>
    <cellStyle name="Comma 4 3 2 6 6 4" xfId="37305" xr:uid="{00000000-0005-0000-0000-00001C000000}"/>
    <cellStyle name="Comma 4 3 2 6 6 5" xfId="48057" xr:uid="{00000000-0005-0000-0000-00001C000000}"/>
    <cellStyle name="Comma 4 3 2 6 7" xfId="6585" xr:uid="{00000000-0005-0000-0000-00001C000000}"/>
    <cellStyle name="Comma 4 3 2 6 7 2" xfId="17337" xr:uid="{00000000-0005-0000-0000-00001C000000}"/>
    <cellStyle name="Comma 4 3 2 6 7 3" xfId="28089" xr:uid="{00000000-0005-0000-0000-00001C000000}"/>
    <cellStyle name="Comma 4 3 2 6 7 4" xfId="38841" xr:uid="{00000000-0005-0000-0000-00001C000000}"/>
    <cellStyle name="Comma 4 3 2 6 7 5" xfId="49593" xr:uid="{00000000-0005-0000-0000-00001C000000}"/>
    <cellStyle name="Comma 4 3 2 6 8" xfId="11193" xr:uid="{00000000-0005-0000-0000-00001C000000}"/>
    <cellStyle name="Comma 4 3 2 6 9" xfId="21945" xr:uid="{00000000-0005-0000-0000-00001C000000}"/>
    <cellStyle name="Comma 4 3 2 7" xfId="469" xr:uid="{00000000-0005-0000-0000-00001C000000}"/>
    <cellStyle name="Comma 4 3 2 7 10" xfId="43513" xr:uid="{00000000-0005-0000-0000-00001C000000}"/>
    <cellStyle name="Comma 4 3 2 7 2" xfId="1249" xr:uid="{00000000-0005-0000-0000-00001C000000}"/>
    <cellStyle name="Comma 4 3 2 7 2 2" xfId="2795" xr:uid="{00000000-0005-0000-0000-00000C050000}"/>
    <cellStyle name="Comma 4 3 2 7 2 2 2" xfId="8953" xr:uid="{00000000-0005-0000-0000-00000C050000}"/>
    <cellStyle name="Comma 4 3 2 7 2 2 2 2" xfId="19705" xr:uid="{00000000-0005-0000-0000-00000C050000}"/>
    <cellStyle name="Comma 4 3 2 7 2 2 2 3" xfId="30457" xr:uid="{00000000-0005-0000-0000-00000C050000}"/>
    <cellStyle name="Comma 4 3 2 7 2 2 2 4" xfId="41209" xr:uid="{00000000-0005-0000-0000-00000C050000}"/>
    <cellStyle name="Comma 4 3 2 7 2 2 2 5" xfId="51961" xr:uid="{00000000-0005-0000-0000-00000C050000}"/>
    <cellStyle name="Comma 4 3 2 7 2 2 3" xfId="13561" xr:uid="{00000000-0005-0000-0000-00000C050000}"/>
    <cellStyle name="Comma 4 3 2 7 2 2 4" xfId="24313" xr:uid="{00000000-0005-0000-0000-00000C050000}"/>
    <cellStyle name="Comma 4 3 2 7 2 2 5" xfId="35065" xr:uid="{00000000-0005-0000-0000-00000C050000}"/>
    <cellStyle name="Comma 4 3 2 7 2 2 6" xfId="45817" xr:uid="{00000000-0005-0000-0000-00000C050000}"/>
    <cellStyle name="Comma 4 3 2 7 2 3" xfId="4337" xr:uid="{00000000-0005-0000-0000-00001C000000}"/>
    <cellStyle name="Comma 4 3 2 7 2 3 2" xfId="10489" xr:uid="{00000000-0005-0000-0000-00001C000000}"/>
    <cellStyle name="Comma 4 3 2 7 2 3 2 2" xfId="21241" xr:uid="{00000000-0005-0000-0000-00001C000000}"/>
    <cellStyle name="Comma 4 3 2 7 2 3 2 3" xfId="31993" xr:uid="{00000000-0005-0000-0000-00001C000000}"/>
    <cellStyle name="Comma 4 3 2 7 2 3 2 4" xfId="42745" xr:uid="{00000000-0005-0000-0000-00001C000000}"/>
    <cellStyle name="Comma 4 3 2 7 2 3 2 5" xfId="53497" xr:uid="{00000000-0005-0000-0000-00001C000000}"/>
    <cellStyle name="Comma 4 3 2 7 2 3 3" xfId="15097" xr:uid="{00000000-0005-0000-0000-00001C000000}"/>
    <cellStyle name="Comma 4 3 2 7 2 3 4" xfId="25849" xr:uid="{00000000-0005-0000-0000-00001C000000}"/>
    <cellStyle name="Comma 4 3 2 7 2 3 5" xfId="36601" xr:uid="{00000000-0005-0000-0000-00001C000000}"/>
    <cellStyle name="Comma 4 3 2 7 2 3 6" xfId="47353" xr:uid="{00000000-0005-0000-0000-00001C000000}"/>
    <cellStyle name="Comma 4 3 2 7 2 4" xfId="5881" xr:uid="{00000000-0005-0000-0000-00001C000000}"/>
    <cellStyle name="Comma 4 3 2 7 2 4 2" xfId="16633" xr:uid="{00000000-0005-0000-0000-00001C000000}"/>
    <cellStyle name="Comma 4 3 2 7 2 4 3" xfId="27385" xr:uid="{00000000-0005-0000-0000-00001C000000}"/>
    <cellStyle name="Comma 4 3 2 7 2 4 4" xfId="38137" xr:uid="{00000000-0005-0000-0000-00001C000000}"/>
    <cellStyle name="Comma 4 3 2 7 2 4 5" xfId="48889" xr:uid="{00000000-0005-0000-0000-00001C000000}"/>
    <cellStyle name="Comma 4 3 2 7 2 5" xfId="7417" xr:uid="{00000000-0005-0000-0000-00001C000000}"/>
    <cellStyle name="Comma 4 3 2 7 2 5 2" xfId="18169" xr:uid="{00000000-0005-0000-0000-00001C000000}"/>
    <cellStyle name="Comma 4 3 2 7 2 5 3" xfId="28921" xr:uid="{00000000-0005-0000-0000-00001C000000}"/>
    <cellStyle name="Comma 4 3 2 7 2 5 4" xfId="39673" xr:uid="{00000000-0005-0000-0000-00001C000000}"/>
    <cellStyle name="Comma 4 3 2 7 2 5 5" xfId="50425" xr:uid="{00000000-0005-0000-0000-00001C000000}"/>
    <cellStyle name="Comma 4 3 2 7 2 6" xfId="12025" xr:uid="{00000000-0005-0000-0000-00001C000000}"/>
    <cellStyle name="Comma 4 3 2 7 2 7" xfId="22777" xr:uid="{00000000-0005-0000-0000-00001C000000}"/>
    <cellStyle name="Comma 4 3 2 7 2 8" xfId="33529" xr:uid="{00000000-0005-0000-0000-00001C000000}"/>
    <cellStyle name="Comma 4 3 2 7 2 9" xfId="44281" xr:uid="{00000000-0005-0000-0000-00001C000000}"/>
    <cellStyle name="Comma 4 3 2 7 3" xfId="2026" xr:uid="{00000000-0005-0000-0000-00000B050000}"/>
    <cellStyle name="Comma 4 3 2 7 3 2" xfId="8185" xr:uid="{00000000-0005-0000-0000-00000B050000}"/>
    <cellStyle name="Comma 4 3 2 7 3 2 2" xfId="18937" xr:uid="{00000000-0005-0000-0000-00000B050000}"/>
    <cellStyle name="Comma 4 3 2 7 3 2 3" xfId="29689" xr:uid="{00000000-0005-0000-0000-00000B050000}"/>
    <cellStyle name="Comma 4 3 2 7 3 2 4" xfId="40441" xr:uid="{00000000-0005-0000-0000-00000B050000}"/>
    <cellStyle name="Comma 4 3 2 7 3 2 5" xfId="51193" xr:uid="{00000000-0005-0000-0000-00000B050000}"/>
    <cellStyle name="Comma 4 3 2 7 3 3" xfId="12793" xr:uid="{00000000-0005-0000-0000-00000B050000}"/>
    <cellStyle name="Comma 4 3 2 7 3 4" xfId="23545" xr:uid="{00000000-0005-0000-0000-00000B050000}"/>
    <cellStyle name="Comma 4 3 2 7 3 5" xfId="34297" xr:uid="{00000000-0005-0000-0000-00000B050000}"/>
    <cellStyle name="Comma 4 3 2 7 3 6" xfId="45049" xr:uid="{00000000-0005-0000-0000-00000B050000}"/>
    <cellStyle name="Comma 4 3 2 7 4" xfId="3569" xr:uid="{00000000-0005-0000-0000-00001C000000}"/>
    <cellStyle name="Comma 4 3 2 7 4 2" xfId="9721" xr:uid="{00000000-0005-0000-0000-00001C000000}"/>
    <cellStyle name="Comma 4 3 2 7 4 2 2" xfId="20473" xr:uid="{00000000-0005-0000-0000-00001C000000}"/>
    <cellStyle name="Comma 4 3 2 7 4 2 3" xfId="31225" xr:uid="{00000000-0005-0000-0000-00001C000000}"/>
    <cellStyle name="Comma 4 3 2 7 4 2 4" xfId="41977" xr:uid="{00000000-0005-0000-0000-00001C000000}"/>
    <cellStyle name="Comma 4 3 2 7 4 2 5" xfId="52729" xr:uid="{00000000-0005-0000-0000-00001C000000}"/>
    <cellStyle name="Comma 4 3 2 7 4 3" xfId="14329" xr:uid="{00000000-0005-0000-0000-00001C000000}"/>
    <cellStyle name="Comma 4 3 2 7 4 4" xfId="25081" xr:uid="{00000000-0005-0000-0000-00001C000000}"/>
    <cellStyle name="Comma 4 3 2 7 4 5" xfId="35833" xr:uid="{00000000-0005-0000-0000-00001C000000}"/>
    <cellStyle name="Comma 4 3 2 7 4 6" xfId="46585" xr:uid="{00000000-0005-0000-0000-00001C000000}"/>
    <cellStyle name="Comma 4 3 2 7 5" xfId="5109" xr:uid="{00000000-0005-0000-0000-00001C000000}"/>
    <cellStyle name="Comma 4 3 2 7 5 2" xfId="15865" xr:uid="{00000000-0005-0000-0000-00001C000000}"/>
    <cellStyle name="Comma 4 3 2 7 5 3" xfId="26617" xr:uid="{00000000-0005-0000-0000-00001C000000}"/>
    <cellStyle name="Comma 4 3 2 7 5 4" xfId="37369" xr:uid="{00000000-0005-0000-0000-00001C000000}"/>
    <cellStyle name="Comma 4 3 2 7 5 5" xfId="48121" xr:uid="{00000000-0005-0000-0000-00001C000000}"/>
    <cellStyle name="Comma 4 3 2 7 6" xfId="6649" xr:uid="{00000000-0005-0000-0000-00001C000000}"/>
    <cellStyle name="Comma 4 3 2 7 6 2" xfId="17401" xr:uid="{00000000-0005-0000-0000-00001C000000}"/>
    <cellStyle name="Comma 4 3 2 7 6 3" xfId="28153" xr:uid="{00000000-0005-0000-0000-00001C000000}"/>
    <cellStyle name="Comma 4 3 2 7 6 4" xfId="38905" xr:uid="{00000000-0005-0000-0000-00001C000000}"/>
    <cellStyle name="Comma 4 3 2 7 6 5" xfId="49657" xr:uid="{00000000-0005-0000-0000-00001C000000}"/>
    <cellStyle name="Comma 4 3 2 7 7" xfId="11257" xr:uid="{00000000-0005-0000-0000-00001C000000}"/>
    <cellStyle name="Comma 4 3 2 7 8" xfId="22009" xr:uid="{00000000-0005-0000-0000-00001C000000}"/>
    <cellStyle name="Comma 4 3 2 7 9" xfId="32761" xr:uid="{00000000-0005-0000-0000-00001C000000}"/>
    <cellStyle name="Comma 4 3 2 8" xfId="865" xr:uid="{00000000-0005-0000-0000-00001C000000}"/>
    <cellStyle name="Comma 4 3 2 8 2" xfId="2411" xr:uid="{00000000-0005-0000-0000-00000D050000}"/>
    <cellStyle name="Comma 4 3 2 8 2 2" xfId="8569" xr:uid="{00000000-0005-0000-0000-00000D050000}"/>
    <cellStyle name="Comma 4 3 2 8 2 2 2" xfId="19321" xr:uid="{00000000-0005-0000-0000-00000D050000}"/>
    <cellStyle name="Comma 4 3 2 8 2 2 3" xfId="30073" xr:uid="{00000000-0005-0000-0000-00000D050000}"/>
    <cellStyle name="Comma 4 3 2 8 2 2 4" xfId="40825" xr:uid="{00000000-0005-0000-0000-00000D050000}"/>
    <cellStyle name="Comma 4 3 2 8 2 2 5" xfId="51577" xr:uid="{00000000-0005-0000-0000-00000D050000}"/>
    <cellStyle name="Comma 4 3 2 8 2 3" xfId="13177" xr:uid="{00000000-0005-0000-0000-00000D050000}"/>
    <cellStyle name="Comma 4 3 2 8 2 4" xfId="23929" xr:uid="{00000000-0005-0000-0000-00000D050000}"/>
    <cellStyle name="Comma 4 3 2 8 2 5" xfId="34681" xr:uid="{00000000-0005-0000-0000-00000D050000}"/>
    <cellStyle name="Comma 4 3 2 8 2 6" xfId="45433" xr:uid="{00000000-0005-0000-0000-00000D050000}"/>
    <cellStyle name="Comma 4 3 2 8 3" xfId="3953" xr:uid="{00000000-0005-0000-0000-00001C000000}"/>
    <cellStyle name="Comma 4 3 2 8 3 2" xfId="10105" xr:uid="{00000000-0005-0000-0000-00001C000000}"/>
    <cellStyle name="Comma 4 3 2 8 3 2 2" xfId="20857" xr:uid="{00000000-0005-0000-0000-00001C000000}"/>
    <cellStyle name="Comma 4 3 2 8 3 2 3" xfId="31609" xr:uid="{00000000-0005-0000-0000-00001C000000}"/>
    <cellStyle name="Comma 4 3 2 8 3 2 4" xfId="42361" xr:uid="{00000000-0005-0000-0000-00001C000000}"/>
    <cellStyle name="Comma 4 3 2 8 3 2 5" xfId="53113" xr:uid="{00000000-0005-0000-0000-00001C000000}"/>
    <cellStyle name="Comma 4 3 2 8 3 3" xfId="14713" xr:uid="{00000000-0005-0000-0000-00001C000000}"/>
    <cellStyle name="Comma 4 3 2 8 3 4" xfId="25465" xr:uid="{00000000-0005-0000-0000-00001C000000}"/>
    <cellStyle name="Comma 4 3 2 8 3 5" xfId="36217" xr:uid="{00000000-0005-0000-0000-00001C000000}"/>
    <cellStyle name="Comma 4 3 2 8 3 6" xfId="46969" xr:uid="{00000000-0005-0000-0000-00001C000000}"/>
    <cellStyle name="Comma 4 3 2 8 4" xfId="5497" xr:uid="{00000000-0005-0000-0000-00001C000000}"/>
    <cellStyle name="Comma 4 3 2 8 4 2" xfId="16249" xr:uid="{00000000-0005-0000-0000-00001C000000}"/>
    <cellStyle name="Comma 4 3 2 8 4 3" xfId="27001" xr:uid="{00000000-0005-0000-0000-00001C000000}"/>
    <cellStyle name="Comma 4 3 2 8 4 4" xfId="37753" xr:uid="{00000000-0005-0000-0000-00001C000000}"/>
    <cellStyle name="Comma 4 3 2 8 4 5" xfId="48505" xr:uid="{00000000-0005-0000-0000-00001C000000}"/>
    <cellStyle name="Comma 4 3 2 8 5" xfId="7033" xr:uid="{00000000-0005-0000-0000-00001C000000}"/>
    <cellStyle name="Comma 4 3 2 8 5 2" xfId="17785" xr:uid="{00000000-0005-0000-0000-00001C000000}"/>
    <cellStyle name="Comma 4 3 2 8 5 3" xfId="28537" xr:uid="{00000000-0005-0000-0000-00001C000000}"/>
    <cellStyle name="Comma 4 3 2 8 5 4" xfId="39289" xr:uid="{00000000-0005-0000-0000-00001C000000}"/>
    <cellStyle name="Comma 4 3 2 8 5 5" xfId="50041" xr:uid="{00000000-0005-0000-0000-00001C000000}"/>
    <cellStyle name="Comma 4 3 2 8 6" xfId="11641" xr:uid="{00000000-0005-0000-0000-00001C000000}"/>
    <cellStyle name="Comma 4 3 2 8 7" xfId="22393" xr:uid="{00000000-0005-0000-0000-00001C000000}"/>
    <cellStyle name="Comma 4 3 2 8 8" xfId="33145" xr:uid="{00000000-0005-0000-0000-00001C000000}"/>
    <cellStyle name="Comma 4 3 2 8 9" xfId="43897" xr:uid="{00000000-0005-0000-0000-00001C000000}"/>
    <cellStyle name="Comma 4 3 2 9" xfId="1642" xr:uid="{00000000-0005-0000-0000-0000F6040000}"/>
    <cellStyle name="Comma 4 3 2 9 2" xfId="7801" xr:uid="{00000000-0005-0000-0000-0000F6040000}"/>
    <cellStyle name="Comma 4 3 2 9 2 2" xfId="18553" xr:uid="{00000000-0005-0000-0000-0000F6040000}"/>
    <cellStyle name="Comma 4 3 2 9 2 3" xfId="29305" xr:uid="{00000000-0005-0000-0000-0000F6040000}"/>
    <cellStyle name="Comma 4 3 2 9 2 4" xfId="40057" xr:uid="{00000000-0005-0000-0000-0000F6040000}"/>
    <cellStyle name="Comma 4 3 2 9 2 5" xfId="50809" xr:uid="{00000000-0005-0000-0000-0000F6040000}"/>
    <cellStyle name="Comma 4 3 2 9 3" xfId="12409" xr:uid="{00000000-0005-0000-0000-0000F6040000}"/>
    <cellStyle name="Comma 4 3 2 9 4" xfId="23161" xr:uid="{00000000-0005-0000-0000-0000F6040000}"/>
    <cellStyle name="Comma 4 3 2 9 5" xfId="33913" xr:uid="{00000000-0005-0000-0000-0000F6040000}"/>
    <cellStyle name="Comma 4 3 2 9 6" xfId="44665" xr:uid="{00000000-0005-0000-0000-0000F6040000}"/>
    <cellStyle name="Comma 4 3 3" xfId="94" xr:uid="{00000000-0005-0000-0000-00001C000000}"/>
    <cellStyle name="Comma 4 3 3 10" xfId="32409" xr:uid="{00000000-0005-0000-0000-00001C000000}"/>
    <cellStyle name="Comma 4 3 3 11" xfId="43161" xr:uid="{00000000-0005-0000-0000-00001C000000}"/>
    <cellStyle name="Comma 4 3 3 2" xfId="501" xr:uid="{00000000-0005-0000-0000-00001C000000}"/>
    <cellStyle name="Comma 4 3 3 2 10" xfId="43545" xr:uid="{00000000-0005-0000-0000-00001C000000}"/>
    <cellStyle name="Comma 4 3 3 2 2" xfId="1281" xr:uid="{00000000-0005-0000-0000-00001C000000}"/>
    <cellStyle name="Comma 4 3 3 2 2 2" xfId="2827" xr:uid="{00000000-0005-0000-0000-000010050000}"/>
    <cellStyle name="Comma 4 3 3 2 2 2 2" xfId="8985" xr:uid="{00000000-0005-0000-0000-000010050000}"/>
    <cellStyle name="Comma 4 3 3 2 2 2 2 2" xfId="19737" xr:uid="{00000000-0005-0000-0000-000010050000}"/>
    <cellStyle name="Comma 4 3 3 2 2 2 2 3" xfId="30489" xr:uid="{00000000-0005-0000-0000-000010050000}"/>
    <cellStyle name="Comma 4 3 3 2 2 2 2 4" xfId="41241" xr:uid="{00000000-0005-0000-0000-000010050000}"/>
    <cellStyle name="Comma 4 3 3 2 2 2 2 5" xfId="51993" xr:uid="{00000000-0005-0000-0000-000010050000}"/>
    <cellStyle name="Comma 4 3 3 2 2 2 3" xfId="13593" xr:uid="{00000000-0005-0000-0000-000010050000}"/>
    <cellStyle name="Comma 4 3 3 2 2 2 4" xfId="24345" xr:uid="{00000000-0005-0000-0000-000010050000}"/>
    <cellStyle name="Comma 4 3 3 2 2 2 5" xfId="35097" xr:uid="{00000000-0005-0000-0000-000010050000}"/>
    <cellStyle name="Comma 4 3 3 2 2 2 6" xfId="45849" xr:uid="{00000000-0005-0000-0000-000010050000}"/>
    <cellStyle name="Comma 4 3 3 2 2 3" xfId="4369" xr:uid="{00000000-0005-0000-0000-00001C000000}"/>
    <cellStyle name="Comma 4 3 3 2 2 3 2" xfId="10521" xr:uid="{00000000-0005-0000-0000-00001C000000}"/>
    <cellStyle name="Comma 4 3 3 2 2 3 2 2" xfId="21273" xr:uid="{00000000-0005-0000-0000-00001C000000}"/>
    <cellStyle name="Comma 4 3 3 2 2 3 2 3" xfId="32025" xr:uid="{00000000-0005-0000-0000-00001C000000}"/>
    <cellStyle name="Comma 4 3 3 2 2 3 2 4" xfId="42777" xr:uid="{00000000-0005-0000-0000-00001C000000}"/>
    <cellStyle name="Comma 4 3 3 2 2 3 2 5" xfId="53529" xr:uid="{00000000-0005-0000-0000-00001C000000}"/>
    <cellStyle name="Comma 4 3 3 2 2 3 3" xfId="15129" xr:uid="{00000000-0005-0000-0000-00001C000000}"/>
    <cellStyle name="Comma 4 3 3 2 2 3 4" xfId="25881" xr:uid="{00000000-0005-0000-0000-00001C000000}"/>
    <cellStyle name="Comma 4 3 3 2 2 3 5" xfId="36633" xr:uid="{00000000-0005-0000-0000-00001C000000}"/>
    <cellStyle name="Comma 4 3 3 2 2 3 6" xfId="47385" xr:uid="{00000000-0005-0000-0000-00001C000000}"/>
    <cellStyle name="Comma 4 3 3 2 2 4" xfId="5913" xr:uid="{00000000-0005-0000-0000-00001C000000}"/>
    <cellStyle name="Comma 4 3 3 2 2 4 2" xfId="16665" xr:uid="{00000000-0005-0000-0000-00001C000000}"/>
    <cellStyle name="Comma 4 3 3 2 2 4 3" xfId="27417" xr:uid="{00000000-0005-0000-0000-00001C000000}"/>
    <cellStyle name="Comma 4 3 3 2 2 4 4" xfId="38169" xr:uid="{00000000-0005-0000-0000-00001C000000}"/>
    <cellStyle name="Comma 4 3 3 2 2 4 5" xfId="48921" xr:uid="{00000000-0005-0000-0000-00001C000000}"/>
    <cellStyle name="Comma 4 3 3 2 2 5" xfId="7449" xr:uid="{00000000-0005-0000-0000-00001C000000}"/>
    <cellStyle name="Comma 4 3 3 2 2 5 2" xfId="18201" xr:uid="{00000000-0005-0000-0000-00001C000000}"/>
    <cellStyle name="Comma 4 3 3 2 2 5 3" xfId="28953" xr:uid="{00000000-0005-0000-0000-00001C000000}"/>
    <cellStyle name="Comma 4 3 3 2 2 5 4" xfId="39705" xr:uid="{00000000-0005-0000-0000-00001C000000}"/>
    <cellStyle name="Comma 4 3 3 2 2 5 5" xfId="50457" xr:uid="{00000000-0005-0000-0000-00001C000000}"/>
    <cellStyle name="Comma 4 3 3 2 2 6" xfId="12057" xr:uid="{00000000-0005-0000-0000-00001C000000}"/>
    <cellStyle name="Comma 4 3 3 2 2 7" xfId="22809" xr:uid="{00000000-0005-0000-0000-00001C000000}"/>
    <cellStyle name="Comma 4 3 3 2 2 8" xfId="33561" xr:uid="{00000000-0005-0000-0000-00001C000000}"/>
    <cellStyle name="Comma 4 3 3 2 2 9" xfId="44313" xr:uid="{00000000-0005-0000-0000-00001C000000}"/>
    <cellStyle name="Comma 4 3 3 2 3" xfId="2058" xr:uid="{00000000-0005-0000-0000-00000F050000}"/>
    <cellStyle name="Comma 4 3 3 2 3 2" xfId="8217" xr:uid="{00000000-0005-0000-0000-00000F050000}"/>
    <cellStyle name="Comma 4 3 3 2 3 2 2" xfId="18969" xr:uid="{00000000-0005-0000-0000-00000F050000}"/>
    <cellStyle name="Comma 4 3 3 2 3 2 3" xfId="29721" xr:uid="{00000000-0005-0000-0000-00000F050000}"/>
    <cellStyle name="Comma 4 3 3 2 3 2 4" xfId="40473" xr:uid="{00000000-0005-0000-0000-00000F050000}"/>
    <cellStyle name="Comma 4 3 3 2 3 2 5" xfId="51225" xr:uid="{00000000-0005-0000-0000-00000F050000}"/>
    <cellStyle name="Comma 4 3 3 2 3 3" xfId="12825" xr:uid="{00000000-0005-0000-0000-00000F050000}"/>
    <cellStyle name="Comma 4 3 3 2 3 4" xfId="23577" xr:uid="{00000000-0005-0000-0000-00000F050000}"/>
    <cellStyle name="Comma 4 3 3 2 3 5" xfId="34329" xr:uid="{00000000-0005-0000-0000-00000F050000}"/>
    <cellStyle name="Comma 4 3 3 2 3 6" xfId="45081" xr:uid="{00000000-0005-0000-0000-00000F050000}"/>
    <cellStyle name="Comma 4 3 3 2 4" xfId="3601" xr:uid="{00000000-0005-0000-0000-00001C000000}"/>
    <cellStyle name="Comma 4 3 3 2 4 2" xfId="9753" xr:uid="{00000000-0005-0000-0000-00001C000000}"/>
    <cellStyle name="Comma 4 3 3 2 4 2 2" xfId="20505" xr:uid="{00000000-0005-0000-0000-00001C000000}"/>
    <cellStyle name="Comma 4 3 3 2 4 2 3" xfId="31257" xr:uid="{00000000-0005-0000-0000-00001C000000}"/>
    <cellStyle name="Comma 4 3 3 2 4 2 4" xfId="42009" xr:uid="{00000000-0005-0000-0000-00001C000000}"/>
    <cellStyle name="Comma 4 3 3 2 4 2 5" xfId="52761" xr:uid="{00000000-0005-0000-0000-00001C000000}"/>
    <cellStyle name="Comma 4 3 3 2 4 3" xfId="14361" xr:uid="{00000000-0005-0000-0000-00001C000000}"/>
    <cellStyle name="Comma 4 3 3 2 4 4" xfId="25113" xr:uid="{00000000-0005-0000-0000-00001C000000}"/>
    <cellStyle name="Comma 4 3 3 2 4 5" xfId="35865" xr:uid="{00000000-0005-0000-0000-00001C000000}"/>
    <cellStyle name="Comma 4 3 3 2 4 6" xfId="46617" xr:uid="{00000000-0005-0000-0000-00001C000000}"/>
    <cellStyle name="Comma 4 3 3 2 5" xfId="5141" xr:uid="{00000000-0005-0000-0000-00001C000000}"/>
    <cellStyle name="Comma 4 3 3 2 5 2" xfId="15897" xr:uid="{00000000-0005-0000-0000-00001C000000}"/>
    <cellStyle name="Comma 4 3 3 2 5 3" xfId="26649" xr:uid="{00000000-0005-0000-0000-00001C000000}"/>
    <cellStyle name="Comma 4 3 3 2 5 4" xfId="37401" xr:uid="{00000000-0005-0000-0000-00001C000000}"/>
    <cellStyle name="Comma 4 3 3 2 5 5" xfId="48153" xr:uid="{00000000-0005-0000-0000-00001C000000}"/>
    <cellStyle name="Comma 4 3 3 2 6" xfId="6681" xr:uid="{00000000-0005-0000-0000-00001C000000}"/>
    <cellStyle name="Comma 4 3 3 2 6 2" xfId="17433" xr:uid="{00000000-0005-0000-0000-00001C000000}"/>
    <cellStyle name="Comma 4 3 3 2 6 3" xfId="28185" xr:uid="{00000000-0005-0000-0000-00001C000000}"/>
    <cellStyle name="Comma 4 3 3 2 6 4" xfId="38937" xr:uid="{00000000-0005-0000-0000-00001C000000}"/>
    <cellStyle name="Comma 4 3 3 2 6 5" xfId="49689" xr:uid="{00000000-0005-0000-0000-00001C000000}"/>
    <cellStyle name="Comma 4 3 3 2 7" xfId="11289" xr:uid="{00000000-0005-0000-0000-00001C000000}"/>
    <cellStyle name="Comma 4 3 3 2 8" xfId="22041" xr:uid="{00000000-0005-0000-0000-00001C000000}"/>
    <cellStyle name="Comma 4 3 3 2 9" xfId="32793" xr:uid="{00000000-0005-0000-0000-00001C000000}"/>
    <cellStyle name="Comma 4 3 3 3" xfId="897" xr:uid="{00000000-0005-0000-0000-00001C000000}"/>
    <cellStyle name="Comma 4 3 3 3 2" xfId="2443" xr:uid="{00000000-0005-0000-0000-000011050000}"/>
    <cellStyle name="Comma 4 3 3 3 2 2" xfId="8601" xr:uid="{00000000-0005-0000-0000-000011050000}"/>
    <cellStyle name="Comma 4 3 3 3 2 2 2" xfId="19353" xr:uid="{00000000-0005-0000-0000-000011050000}"/>
    <cellStyle name="Comma 4 3 3 3 2 2 3" xfId="30105" xr:uid="{00000000-0005-0000-0000-000011050000}"/>
    <cellStyle name="Comma 4 3 3 3 2 2 4" xfId="40857" xr:uid="{00000000-0005-0000-0000-000011050000}"/>
    <cellStyle name="Comma 4 3 3 3 2 2 5" xfId="51609" xr:uid="{00000000-0005-0000-0000-000011050000}"/>
    <cellStyle name="Comma 4 3 3 3 2 3" xfId="13209" xr:uid="{00000000-0005-0000-0000-000011050000}"/>
    <cellStyle name="Comma 4 3 3 3 2 4" xfId="23961" xr:uid="{00000000-0005-0000-0000-000011050000}"/>
    <cellStyle name="Comma 4 3 3 3 2 5" xfId="34713" xr:uid="{00000000-0005-0000-0000-000011050000}"/>
    <cellStyle name="Comma 4 3 3 3 2 6" xfId="45465" xr:uid="{00000000-0005-0000-0000-000011050000}"/>
    <cellStyle name="Comma 4 3 3 3 3" xfId="3985" xr:uid="{00000000-0005-0000-0000-00001C000000}"/>
    <cellStyle name="Comma 4 3 3 3 3 2" xfId="10137" xr:uid="{00000000-0005-0000-0000-00001C000000}"/>
    <cellStyle name="Comma 4 3 3 3 3 2 2" xfId="20889" xr:uid="{00000000-0005-0000-0000-00001C000000}"/>
    <cellStyle name="Comma 4 3 3 3 3 2 3" xfId="31641" xr:uid="{00000000-0005-0000-0000-00001C000000}"/>
    <cellStyle name="Comma 4 3 3 3 3 2 4" xfId="42393" xr:uid="{00000000-0005-0000-0000-00001C000000}"/>
    <cellStyle name="Comma 4 3 3 3 3 2 5" xfId="53145" xr:uid="{00000000-0005-0000-0000-00001C000000}"/>
    <cellStyle name="Comma 4 3 3 3 3 3" xfId="14745" xr:uid="{00000000-0005-0000-0000-00001C000000}"/>
    <cellStyle name="Comma 4 3 3 3 3 4" xfId="25497" xr:uid="{00000000-0005-0000-0000-00001C000000}"/>
    <cellStyle name="Comma 4 3 3 3 3 5" xfId="36249" xr:uid="{00000000-0005-0000-0000-00001C000000}"/>
    <cellStyle name="Comma 4 3 3 3 3 6" xfId="47001" xr:uid="{00000000-0005-0000-0000-00001C000000}"/>
    <cellStyle name="Comma 4 3 3 3 4" xfId="5529" xr:uid="{00000000-0005-0000-0000-00001C000000}"/>
    <cellStyle name="Comma 4 3 3 3 4 2" xfId="16281" xr:uid="{00000000-0005-0000-0000-00001C000000}"/>
    <cellStyle name="Comma 4 3 3 3 4 3" xfId="27033" xr:uid="{00000000-0005-0000-0000-00001C000000}"/>
    <cellStyle name="Comma 4 3 3 3 4 4" xfId="37785" xr:uid="{00000000-0005-0000-0000-00001C000000}"/>
    <cellStyle name="Comma 4 3 3 3 4 5" xfId="48537" xr:uid="{00000000-0005-0000-0000-00001C000000}"/>
    <cellStyle name="Comma 4 3 3 3 5" xfId="7065" xr:uid="{00000000-0005-0000-0000-00001C000000}"/>
    <cellStyle name="Comma 4 3 3 3 5 2" xfId="17817" xr:uid="{00000000-0005-0000-0000-00001C000000}"/>
    <cellStyle name="Comma 4 3 3 3 5 3" xfId="28569" xr:uid="{00000000-0005-0000-0000-00001C000000}"/>
    <cellStyle name="Comma 4 3 3 3 5 4" xfId="39321" xr:uid="{00000000-0005-0000-0000-00001C000000}"/>
    <cellStyle name="Comma 4 3 3 3 5 5" xfId="50073" xr:uid="{00000000-0005-0000-0000-00001C000000}"/>
    <cellStyle name="Comma 4 3 3 3 6" xfId="11673" xr:uid="{00000000-0005-0000-0000-00001C000000}"/>
    <cellStyle name="Comma 4 3 3 3 7" xfId="22425" xr:uid="{00000000-0005-0000-0000-00001C000000}"/>
    <cellStyle name="Comma 4 3 3 3 8" xfId="33177" xr:uid="{00000000-0005-0000-0000-00001C000000}"/>
    <cellStyle name="Comma 4 3 3 3 9" xfId="43929" xr:uid="{00000000-0005-0000-0000-00001C000000}"/>
    <cellStyle name="Comma 4 3 3 4" xfId="1674" xr:uid="{00000000-0005-0000-0000-00000E050000}"/>
    <cellStyle name="Comma 4 3 3 4 2" xfId="7833" xr:uid="{00000000-0005-0000-0000-00000E050000}"/>
    <cellStyle name="Comma 4 3 3 4 2 2" xfId="18585" xr:uid="{00000000-0005-0000-0000-00000E050000}"/>
    <cellStyle name="Comma 4 3 3 4 2 3" xfId="29337" xr:uid="{00000000-0005-0000-0000-00000E050000}"/>
    <cellStyle name="Comma 4 3 3 4 2 4" xfId="40089" xr:uid="{00000000-0005-0000-0000-00000E050000}"/>
    <cellStyle name="Comma 4 3 3 4 2 5" xfId="50841" xr:uid="{00000000-0005-0000-0000-00000E050000}"/>
    <cellStyle name="Comma 4 3 3 4 3" xfId="12441" xr:uid="{00000000-0005-0000-0000-00000E050000}"/>
    <cellStyle name="Comma 4 3 3 4 4" xfId="23193" xr:uid="{00000000-0005-0000-0000-00000E050000}"/>
    <cellStyle name="Comma 4 3 3 4 5" xfId="33945" xr:uid="{00000000-0005-0000-0000-00000E050000}"/>
    <cellStyle name="Comma 4 3 3 4 6" xfId="44697" xr:uid="{00000000-0005-0000-0000-00000E050000}"/>
    <cellStyle name="Comma 4 3 3 5" xfId="3217" xr:uid="{00000000-0005-0000-0000-00001C000000}"/>
    <cellStyle name="Comma 4 3 3 5 2" xfId="9369" xr:uid="{00000000-0005-0000-0000-00001C000000}"/>
    <cellStyle name="Comma 4 3 3 5 2 2" xfId="20121" xr:uid="{00000000-0005-0000-0000-00001C000000}"/>
    <cellStyle name="Comma 4 3 3 5 2 3" xfId="30873" xr:uid="{00000000-0005-0000-0000-00001C000000}"/>
    <cellStyle name="Comma 4 3 3 5 2 4" xfId="41625" xr:uid="{00000000-0005-0000-0000-00001C000000}"/>
    <cellStyle name="Comma 4 3 3 5 2 5" xfId="52377" xr:uid="{00000000-0005-0000-0000-00001C000000}"/>
    <cellStyle name="Comma 4 3 3 5 3" xfId="13977" xr:uid="{00000000-0005-0000-0000-00001C000000}"/>
    <cellStyle name="Comma 4 3 3 5 4" xfId="24729" xr:uid="{00000000-0005-0000-0000-00001C000000}"/>
    <cellStyle name="Comma 4 3 3 5 5" xfId="35481" xr:uid="{00000000-0005-0000-0000-00001C000000}"/>
    <cellStyle name="Comma 4 3 3 5 6" xfId="46233" xr:uid="{00000000-0005-0000-0000-00001C000000}"/>
    <cellStyle name="Comma 4 3 3 6" xfId="4757" xr:uid="{00000000-0005-0000-0000-00001C000000}"/>
    <cellStyle name="Comma 4 3 3 6 2" xfId="15513" xr:uid="{00000000-0005-0000-0000-00001C000000}"/>
    <cellStyle name="Comma 4 3 3 6 3" xfId="26265" xr:uid="{00000000-0005-0000-0000-00001C000000}"/>
    <cellStyle name="Comma 4 3 3 6 4" xfId="37017" xr:uid="{00000000-0005-0000-0000-00001C000000}"/>
    <cellStyle name="Comma 4 3 3 6 5" xfId="47769" xr:uid="{00000000-0005-0000-0000-00001C000000}"/>
    <cellStyle name="Comma 4 3 3 7" xfId="6297" xr:uid="{00000000-0005-0000-0000-00001C000000}"/>
    <cellStyle name="Comma 4 3 3 7 2" xfId="17049" xr:uid="{00000000-0005-0000-0000-00001C000000}"/>
    <cellStyle name="Comma 4 3 3 7 3" xfId="27801" xr:uid="{00000000-0005-0000-0000-00001C000000}"/>
    <cellStyle name="Comma 4 3 3 7 4" xfId="38553" xr:uid="{00000000-0005-0000-0000-00001C000000}"/>
    <cellStyle name="Comma 4 3 3 7 5" xfId="49305" xr:uid="{00000000-0005-0000-0000-00001C000000}"/>
    <cellStyle name="Comma 4 3 3 8" xfId="10905" xr:uid="{00000000-0005-0000-0000-00001C000000}"/>
    <cellStyle name="Comma 4 3 3 9" xfId="21657" xr:uid="{00000000-0005-0000-0000-00001C000000}"/>
    <cellStyle name="Comma 4 3 4" xfId="158" xr:uid="{00000000-0005-0000-0000-000036000000}"/>
    <cellStyle name="Comma 4 3 4 10" xfId="32473" xr:uid="{00000000-0005-0000-0000-000036000000}"/>
    <cellStyle name="Comma 4 3 4 11" xfId="43225" xr:uid="{00000000-0005-0000-0000-000036000000}"/>
    <cellStyle name="Comma 4 3 4 2" xfId="565" xr:uid="{00000000-0005-0000-0000-000036000000}"/>
    <cellStyle name="Comma 4 3 4 2 10" xfId="43609" xr:uid="{00000000-0005-0000-0000-000036000000}"/>
    <cellStyle name="Comma 4 3 4 2 2" xfId="1345" xr:uid="{00000000-0005-0000-0000-000036000000}"/>
    <cellStyle name="Comma 4 3 4 2 2 2" xfId="2891" xr:uid="{00000000-0005-0000-0000-000014050000}"/>
    <cellStyle name="Comma 4 3 4 2 2 2 2" xfId="9049" xr:uid="{00000000-0005-0000-0000-000014050000}"/>
    <cellStyle name="Comma 4 3 4 2 2 2 2 2" xfId="19801" xr:uid="{00000000-0005-0000-0000-000014050000}"/>
    <cellStyle name="Comma 4 3 4 2 2 2 2 3" xfId="30553" xr:uid="{00000000-0005-0000-0000-000014050000}"/>
    <cellStyle name="Comma 4 3 4 2 2 2 2 4" xfId="41305" xr:uid="{00000000-0005-0000-0000-000014050000}"/>
    <cellStyle name="Comma 4 3 4 2 2 2 2 5" xfId="52057" xr:uid="{00000000-0005-0000-0000-000014050000}"/>
    <cellStyle name="Comma 4 3 4 2 2 2 3" xfId="13657" xr:uid="{00000000-0005-0000-0000-000014050000}"/>
    <cellStyle name="Comma 4 3 4 2 2 2 4" xfId="24409" xr:uid="{00000000-0005-0000-0000-000014050000}"/>
    <cellStyle name="Comma 4 3 4 2 2 2 5" xfId="35161" xr:uid="{00000000-0005-0000-0000-000014050000}"/>
    <cellStyle name="Comma 4 3 4 2 2 2 6" xfId="45913" xr:uid="{00000000-0005-0000-0000-000014050000}"/>
    <cellStyle name="Comma 4 3 4 2 2 3" xfId="4433" xr:uid="{00000000-0005-0000-0000-000036000000}"/>
    <cellStyle name="Comma 4 3 4 2 2 3 2" xfId="10585" xr:uid="{00000000-0005-0000-0000-000036000000}"/>
    <cellStyle name="Comma 4 3 4 2 2 3 2 2" xfId="21337" xr:uid="{00000000-0005-0000-0000-000036000000}"/>
    <cellStyle name="Comma 4 3 4 2 2 3 2 3" xfId="32089" xr:uid="{00000000-0005-0000-0000-000036000000}"/>
    <cellStyle name="Comma 4 3 4 2 2 3 2 4" xfId="42841" xr:uid="{00000000-0005-0000-0000-000036000000}"/>
    <cellStyle name="Comma 4 3 4 2 2 3 2 5" xfId="53593" xr:uid="{00000000-0005-0000-0000-000036000000}"/>
    <cellStyle name="Comma 4 3 4 2 2 3 3" xfId="15193" xr:uid="{00000000-0005-0000-0000-000036000000}"/>
    <cellStyle name="Comma 4 3 4 2 2 3 4" xfId="25945" xr:uid="{00000000-0005-0000-0000-000036000000}"/>
    <cellStyle name="Comma 4 3 4 2 2 3 5" xfId="36697" xr:uid="{00000000-0005-0000-0000-000036000000}"/>
    <cellStyle name="Comma 4 3 4 2 2 3 6" xfId="47449" xr:uid="{00000000-0005-0000-0000-000036000000}"/>
    <cellStyle name="Comma 4 3 4 2 2 4" xfId="5977" xr:uid="{00000000-0005-0000-0000-000036000000}"/>
    <cellStyle name="Comma 4 3 4 2 2 4 2" xfId="16729" xr:uid="{00000000-0005-0000-0000-000036000000}"/>
    <cellStyle name="Comma 4 3 4 2 2 4 3" xfId="27481" xr:uid="{00000000-0005-0000-0000-000036000000}"/>
    <cellStyle name="Comma 4 3 4 2 2 4 4" xfId="38233" xr:uid="{00000000-0005-0000-0000-000036000000}"/>
    <cellStyle name="Comma 4 3 4 2 2 4 5" xfId="48985" xr:uid="{00000000-0005-0000-0000-000036000000}"/>
    <cellStyle name="Comma 4 3 4 2 2 5" xfId="7513" xr:uid="{00000000-0005-0000-0000-000036000000}"/>
    <cellStyle name="Comma 4 3 4 2 2 5 2" xfId="18265" xr:uid="{00000000-0005-0000-0000-000036000000}"/>
    <cellStyle name="Comma 4 3 4 2 2 5 3" xfId="29017" xr:uid="{00000000-0005-0000-0000-000036000000}"/>
    <cellStyle name="Comma 4 3 4 2 2 5 4" xfId="39769" xr:uid="{00000000-0005-0000-0000-000036000000}"/>
    <cellStyle name="Comma 4 3 4 2 2 5 5" xfId="50521" xr:uid="{00000000-0005-0000-0000-000036000000}"/>
    <cellStyle name="Comma 4 3 4 2 2 6" xfId="12121" xr:uid="{00000000-0005-0000-0000-000036000000}"/>
    <cellStyle name="Comma 4 3 4 2 2 7" xfId="22873" xr:uid="{00000000-0005-0000-0000-000036000000}"/>
    <cellStyle name="Comma 4 3 4 2 2 8" xfId="33625" xr:uid="{00000000-0005-0000-0000-000036000000}"/>
    <cellStyle name="Comma 4 3 4 2 2 9" xfId="44377" xr:uid="{00000000-0005-0000-0000-000036000000}"/>
    <cellStyle name="Comma 4 3 4 2 3" xfId="2122" xr:uid="{00000000-0005-0000-0000-000013050000}"/>
    <cellStyle name="Comma 4 3 4 2 3 2" xfId="8281" xr:uid="{00000000-0005-0000-0000-000013050000}"/>
    <cellStyle name="Comma 4 3 4 2 3 2 2" xfId="19033" xr:uid="{00000000-0005-0000-0000-000013050000}"/>
    <cellStyle name="Comma 4 3 4 2 3 2 3" xfId="29785" xr:uid="{00000000-0005-0000-0000-000013050000}"/>
    <cellStyle name="Comma 4 3 4 2 3 2 4" xfId="40537" xr:uid="{00000000-0005-0000-0000-000013050000}"/>
    <cellStyle name="Comma 4 3 4 2 3 2 5" xfId="51289" xr:uid="{00000000-0005-0000-0000-000013050000}"/>
    <cellStyle name="Comma 4 3 4 2 3 3" xfId="12889" xr:uid="{00000000-0005-0000-0000-000013050000}"/>
    <cellStyle name="Comma 4 3 4 2 3 4" xfId="23641" xr:uid="{00000000-0005-0000-0000-000013050000}"/>
    <cellStyle name="Comma 4 3 4 2 3 5" xfId="34393" xr:uid="{00000000-0005-0000-0000-000013050000}"/>
    <cellStyle name="Comma 4 3 4 2 3 6" xfId="45145" xr:uid="{00000000-0005-0000-0000-000013050000}"/>
    <cellStyle name="Comma 4 3 4 2 4" xfId="3665" xr:uid="{00000000-0005-0000-0000-000036000000}"/>
    <cellStyle name="Comma 4 3 4 2 4 2" xfId="9817" xr:uid="{00000000-0005-0000-0000-000036000000}"/>
    <cellStyle name="Comma 4 3 4 2 4 2 2" xfId="20569" xr:uid="{00000000-0005-0000-0000-000036000000}"/>
    <cellStyle name="Comma 4 3 4 2 4 2 3" xfId="31321" xr:uid="{00000000-0005-0000-0000-000036000000}"/>
    <cellStyle name="Comma 4 3 4 2 4 2 4" xfId="42073" xr:uid="{00000000-0005-0000-0000-000036000000}"/>
    <cellStyle name="Comma 4 3 4 2 4 2 5" xfId="52825" xr:uid="{00000000-0005-0000-0000-000036000000}"/>
    <cellStyle name="Comma 4 3 4 2 4 3" xfId="14425" xr:uid="{00000000-0005-0000-0000-000036000000}"/>
    <cellStyle name="Comma 4 3 4 2 4 4" xfId="25177" xr:uid="{00000000-0005-0000-0000-000036000000}"/>
    <cellStyle name="Comma 4 3 4 2 4 5" xfId="35929" xr:uid="{00000000-0005-0000-0000-000036000000}"/>
    <cellStyle name="Comma 4 3 4 2 4 6" xfId="46681" xr:uid="{00000000-0005-0000-0000-000036000000}"/>
    <cellStyle name="Comma 4 3 4 2 5" xfId="5205" xr:uid="{00000000-0005-0000-0000-000036000000}"/>
    <cellStyle name="Comma 4 3 4 2 5 2" xfId="15961" xr:uid="{00000000-0005-0000-0000-000036000000}"/>
    <cellStyle name="Comma 4 3 4 2 5 3" xfId="26713" xr:uid="{00000000-0005-0000-0000-000036000000}"/>
    <cellStyle name="Comma 4 3 4 2 5 4" xfId="37465" xr:uid="{00000000-0005-0000-0000-000036000000}"/>
    <cellStyle name="Comma 4 3 4 2 5 5" xfId="48217" xr:uid="{00000000-0005-0000-0000-000036000000}"/>
    <cellStyle name="Comma 4 3 4 2 6" xfId="6745" xr:uid="{00000000-0005-0000-0000-000036000000}"/>
    <cellStyle name="Comma 4 3 4 2 6 2" xfId="17497" xr:uid="{00000000-0005-0000-0000-000036000000}"/>
    <cellStyle name="Comma 4 3 4 2 6 3" xfId="28249" xr:uid="{00000000-0005-0000-0000-000036000000}"/>
    <cellStyle name="Comma 4 3 4 2 6 4" xfId="39001" xr:uid="{00000000-0005-0000-0000-000036000000}"/>
    <cellStyle name="Comma 4 3 4 2 6 5" xfId="49753" xr:uid="{00000000-0005-0000-0000-000036000000}"/>
    <cellStyle name="Comma 4 3 4 2 7" xfId="11353" xr:uid="{00000000-0005-0000-0000-000036000000}"/>
    <cellStyle name="Comma 4 3 4 2 8" xfId="22105" xr:uid="{00000000-0005-0000-0000-000036000000}"/>
    <cellStyle name="Comma 4 3 4 2 9" xfId="32857" xr:uid="{00000000-0005-0000-0000-000036000000}"/>
    <cellStyle name="Comma 4 3 4 3" xfId="961" xr:uid="{00000000-0005-0000-0000-000036000000}"/>
    <cellStyle name="Comma 4 3 4 3 2" xfId="2507" xr:uid="{00000000-0005-0000-0000-000015050000}"/>
    <cellStyle name="Comma 4 3 4 3 2 2" xfId="8665" xr:uid="{00000000-0005-0000-0000-000015050000}"/>
    <cellStyle name="Comma 4 3 4 3 2 2 2" xfId="19417" xr:uid="{00000000-0005-0000-0000-000015050000}"/>
    <cellStyle name="Comma 4 3 4 3 2 2 3" xfId="30169" xr:uid="{00000000-0005-0000-0000-000015050000}"/>
    <cellStyle name="Comma 4 3 4 3 2 2 4" xfId="40921" xr:uid="{00000000-0005-0000-0000-000015050000}"/>
    <cellStyle name="Comma 4 3 4 3 2 2 5" xfId="51673" xr:uid="{00000000-0005-0000-0000-000015050000}"/>
    <cellStyle name="Comma 4 3 4 3 2 3" xfId="13273" xr:uid="{00000000-0005-0000-0000-000015050000}"/>
    <cellStyle name="Comma 4 3 4 3 2 4" xfId="24025" xr:uid="{00000000-0005-0000-0000-000015050000}"/>
    <cellStyle name="Comma 4 3 4 3 2 5" xfId="34777" xr:uid="{00000000-0005-0000-0000-000015050000}"/>
    <cellStyle name="Comma 4 3 4 3 2 6" xfId="45529" xr:uid="{00000000-0005-0000-0000-000015050000}"/>
    <cellStyle name="Comma 4 3 4 3 3" xfId="4049" xr:uid="{00000000-0005-0000-0000-000036000000}"/>
    <cellStyle name="Comma 4 3 4 3 3 2" xfId="10201" xr:uid="{00000000-0005-0000-0000-000036000000}"/>
    <cellStyle name="Comma 4 3 4 3 3 2 2" xfId="20953" xr:uid="{00000000-0005-0000-0000-000036000000}"/>
    <cellStyle name="Comma 4 3 4 3 3 2 3" xfId="31705" xr:uid="{00000000-0005-0000-0000-000036000000}"/>
    <cellStyle name="Comma 4 3 4 3 3 2 4" xfId="42457" xr:uid="{00000000-0005-0000-0000-000036000000}"/>
    <cellStyle name="Comma 4 3 4 3 3 2 5" xfId="53209" xr:uid="{00000000-0005-0000-0000-000036000000}"/>
    <cellStyle name="Comma 4 3 4 3 3 3" xfId="14809" xr:uid="{00000000-0005-0000-0000-000036000000}"/>
    <cellStyle name="Comma 4 3 4 3 3 4" xfId="25561" xr:uid="{00000000-0005-0000-0000-000036000000}"/>
    <cellStyle name="Comma 4 3 4 3 3 5" xfId="36313" xr:uid="{00000000-0005-0000-0000-000036000000}"/>
    <cellStyle name="Comma 4 3 4 3 3 6" xfId="47065" xr:uid="{00000000-0005-0000-0000-000036000000}"/>
    <cellStyle name="Comma 4 3 4 3 4" xfId="5593" xr:uid="{00000000-0005-0000-0000-000036000000}"/>
    <cellStyle name="Comma 4 3 4 3 4 2" xfId="16345" xr:uid="{00000000-0005-0000-0000-000036000000}"/>
    <cellStyle name="Comma 4 3 4 3 4 3" xfId="27097" xr:uid="{00000000-0005-0000-0000-000036000000}"/>
    <cellStyle name="Comma 4 3 4 3 4 4" xfId="37849" xr:uid="{00000000-0005-0000-0000-000036000000}"/>
    <cellStyle name="Comma 4 3 4 3 4 5" xfId="48601" xr:uid="{00000000-0005-0000-0000-000036000000}"/>
    <cellStyle name="Comma 4 3 4 3 5" xfId="7129" xr:uid="{00000000-0005-0000-0000-000036000000}"/>
    <cellStyle name="Comma 4 3 4 3 5 2" xfId="17881" xr:uid="{00000000-0005-0000-0000-000036000000}"/>
    <cellStyle name="Comma 4 3 4 3 5 3" xfId="28633" xr:uid="{00000000-0005-0000-0000-000036000000}"/>
    <cellStyle name="Comma 4 3 4 3 5 4" xfId="39385" xr:uid="{00000000-0005-0000-0000-000036000000}"/>
    <cellStyle name="Comma 4 3 4 3 5 5" xfId="50137" xr:uid="{00000000-0005-0000-0000-000036000000}"/>
    <cellStyle name="Comma 4 3 4 3 6" xfId="11737" xr:uid="{00000000-0005-0000-0000-000036000000}"/>
    <cellStyle name="Comma 4 3 4 3 7" xfId="22489" xr:uid="{00000000-0005-0000-0000-000036000000}"/>
    <cellStyle name="Comma 4 3 4 3 8" xfId="33241" xr:uid="{00000000-0005-0000-0000-000036000000}"/>
    <cellStyle name="Comma 4 3 4 3 9" xfId="43993" xr:uid="{00000000-0005-0000-0000-000036000000}"/>
    <cellStyle name="Comma 4 3 4 4" xfId="1738" xr:uid="{00000000-0005-0000-0000-000012050000}"/>
    <cellStyle name="Comma 4 3 4 4 2" xfId="7897" xr:uid="{00000000-0005-0000-0000-000012050000}"/>
    <cellStyle name="Comma 4 3 4 4 2 2" xfId="18649" xr:uid="{00000000-0005-0000-0000-000012050000}"/>
    <cellStyle name="Comma 4 3 4 4 2 3" xfId="29401" xr:uid="{00000000-0005-0000-0000-000012050000}"/>
    <cellStyle name="Comma 4 3 4 4 2 4" xfId="40153" xr:uid="{00000000-0005-0000-0000-000012050000}"/>
    <cellStyle name="Comma 4 3 4 4 2 5" xfId="50905" xr:uid="{00000000-0005-0000-0000-000012050000}"/>
    <cellStyle name="Comma 4 3 4 4 3" xfId="12505" xr:uid="{00000000-0005-0000-0000-000012050000}"/>
    <cellStyle name="Comma 4 3 4 4 4" xfId="23257" xr:uid="{00000000-0005-0000-0000-000012050000}"/>
    <cellStyle name="Comma 4 3 4 4 5" xfId="34009" xr:uid="{00000000-0005-0000-0000-000012050000}"/>
    <cellStyle name="Comma 4 3 4 4 6" xfId="44761" xr:uid="{00000000-0005-0000-0000-000012050000}"/>
    <cellStyle name="Comma 4 3 4 5" xfId="3281" xr:uid="{00000000-0005-0000-0000-000036000000}"/>
    <cellStyle name="Comma 4 3 4 5 2" xfId="9433" xr:uid="{00000000-0005-0000-0000-000036000000}"/>
    <cellStyle name="Comma 4 3 4 5 2 2" xfId="20185" xr:uid="{00000000-0005-0000-0000-000036000000}"/>
    <cellStyle name="Comma 4 3 4 5 2 3" xfId="30937" xr:uid="{00000000-0005-0000-0000-000036000000}"/>
    <cellStyle name="Comma 4 3 4 5 2 4" xfId="41689" xr:uid="{00000000-0005-0000-0000-000036000000}"/>
    <cellStyle name="Comma 4 3 4 5 2 5" xfId="52441" xr:uid="{00000000-0005-0000-0000-000036000000}"/>
    <cellStyle name="Comma 4 3 4 5 3" xfId="14041" xr:uid="{00000000-0005-0000-0000-000036000000}"/>
    <cellStyle name="Comma 4 3 4 5 4" xfId="24793" xr:uid="{00000000-0005-0000-0000-000036000000}"/>
    <cellStyle name="Comma 4 3 4 5 5" xfId="35545" xr:uid="{00000000-0005-0000-0000-000036000000}"/>
    <cellStyle name="Comma 4 3 4 5 6" xfId="46297" xr:uid="{00000000-0005-0000-0000-000036000000}"/>
    <cellStyle name="Comma 4 3 4 6" xfId="4821" xr:uid="{00000000-0005-0000-0000-000036000000}"/>
    <cellStyle name="Comma 4 3 4 6 2" xfId="15577" xr:uid="{00000000-0005-0000-0000-000036000000}"/>
    <cellStyle name="Comma 4 3 4 6 3" xfId="26329" xr:uid="{00000000-0005-0000-0000-000036000000}"/>
    <cellStyle name="Comma 4 3 4 6 4" xfId="37081" xr:uid="{00000000-0005-0000-0000-000036000000}"/>
    <cellStyle name="Comma 4 3 4 6 5" xfId="47833" xr:uid="{00000000-0005-0000-0000-000036000000}"/>
    <cellStyle name="Comma 4 3 4 7" xfId="6361" xr:uid="{00000000-0005-0000-0000-000036000000}"/>
    <cellStyle name="Comma 4 3 4 7 2" xfId="17113" xr:uid="{00000000-0005-0000-0000-000036000000}"/>
    <cellStyle name="Comma 4 3 4 7 3" xfId="27865" xr:uid="{00000000-0005-0000-0000-000036000000}"/>
    <cellStyle name="Comma 4 3 4 7 4" xfId="38617" xr:uid="{00000000-0005-0000-0000-000036000000}"/>
    <cellStyle name="Comma 4 3 4 7 5" xfId="49369" xr:uid="{00000000-0005-0000-0000-000036000000}"/>
    <cellStyle name="Comma 4 3 4 8" xfId="10969" xr:uid="{00000000-0005-0000-0000-000036000000}"/>
    <cellStyle name="Comma 4 3 4 9" xfId="21721" xr:uid="{00000000-0005-0000-0000-000036000000}"/>
    <cellStyle name="Comma 4 3 5" xfId="245" xr:uid="{00000000-0005-0000-0000-00001C000000}"/>
    <cellStyle name="Comma 4 3 5 10" xfId="32537" xr:uid="{00000000-0005-0000-0000-00001C000000}"/>
    <cellStyle name="Comma 4 3 5 11" xfId="43289" xr:uid="{00000000-0005-0000-0000-00001C000000}"/>
    <cellStyle name="Comma 4 3 5 2" xfId="629" xr:uid="{00000000-0005-0000-0000-00001C000000}"/>
    <cellStyle name="Comma 4 3 5 2 10" xfId="43673" xr:uid="{00000000-0005-0000-0000-00001C000000}"/>
    <cellStyle name="Comma 4 3 5 2 2" xfId="1409" xr:uid="{00000000-0005-0000-0000-00001C000000}"/>
    <cellStyle name="Comma 4 3 5 2 2 2" xfId="2955" xr:uid="{00000000-0005-0000-0000-000018050000}"/>
    <cellStyle name="Comma 4 3 5 2 2 2 2" xfId="9113" xr:uid="{00000000-0005-0000-0000-000018050000}"/>
    <cellStyle name="Comma 4 3 5 2 2 2 2 2" xfId="19865" xr:uid="{00000000-0005-0000-0000-000018050000}"/>
    <cellStyle name="Comma 4 3 5 2 2 2 2 3" xfId="30617" xr:uid="{00000000-0005-0000-0000-000018050000}"/>
    <cellStyle name="Comma 4 3 5 2 2 2 2 4" xfId="41369" xr:uid="{00000000-0005-0000-0000-000018050000}"/>
    <cellStyle name="Comma 4 3 5 2 2 2 2 5" xfId="52121" xr:uid="{00000000-0005-0000-0000-000018050000}"/>
    <cellStyle name="Comma 4 3 5 2 2 2 3" xfId="13721" xr:uid="{00000000-0005-0000-0000-000018050000}"/>
    <cellStyle name="Comma 4 3 5 2 2 2 4" xfId="24473" xr:uid="{00000000-0005-0000-0000-000018050000}"/>
    <cellStyle name="Comma 4 3 5 2 2 2 5" xfId="35225" xr:uid="{00000000-0005-0000-0000-000018050000}"/>
    <cellStyle name="Comma 4 3 5 2 2 2 6" xfId="45977" xr:uid="{00000000-0005-0000-0000-000018050000}"/>
    <cellStyle name="Comma 4 3 5 2 2 3" xfId="4497" xr:uid="{00000000-0005-0000-0000-00001C000000}"/>
    <cellStyle name="Comma 4 3 5 2 2 3 2" xfId="10649" xr:uid="{00000000-0005-0000-0000-00001C000000}"/>
    <cellStyle name="Comma 4 3 5 2 2 3 2 2" xfId="21401" xr:uid="{00000000-0005-0000-0000-00001C000000}"/>
    <cellStyle name="Comma 4 3 5 2 2 3 2 3" xfId="32153" xr:uid="{00000000-0005-0000-0000-00001C000000}"/>
    <cellStyle name="Comma 4 3 5 2 2 3 2 4" xfId="42905" xr:uid="{00000000-0005-0000-0000-00001C000000}"/>
    <cellStyle name="Comma 4 3 5 2 2 3 2 5" xfId="53657" xr:uid="{00000000-0005-0000-0000-00001C000000}"/>
    <cellStyle name="Comma 4 3 5 2 2 3 3" xfId="15257" xr:uid="{00000000-0005-0000-0000-00001C000000}"/>
    <cellStyle name="Comma 4 3 5 2 2 3 4" xfId="26009" xr:uid="{00000000-0005-0000-0000-00001C000000}"/>
    <cellStyle name="Comma 4 3 5 2 2 3 5" xfId="36761" xr:uid="{00000000-0005-0000-0000-00001C000000}"/>
    <cellStyle name="Comma 4 3 5 2 2 3 6" xfId="47513" xr:uid="{00000000-0005-0000-0000-00001C000000}"/>
    <cellStyle name="Comma 4 3 5 2 2 4" xfId="6041" xr:uid="{00000000-0005-0000-0000-00001C000000}"/>
    <cellStyle name="Comma 4 3 5 2 2 4 2" xfId="16793" xr:uid="{00000000-0005-0000-0000-00001C000000}"/>
    <cellStyle name="Comma 4 3 5 2 2 4 3" xfId="27545" xr:uid="{00000000-0005-0000-0000-00001C000000}"/>
    <cellStyle name="Comma 4 3 5 2 2 4 4" xfId="38297" xr:uid="{00000000-0005-0000-0000-00001C000000}"/>
    <cellStyle name="Comma 4 3 5 2 2 4 5" xfId="49049" xr:uid="{00000000-0005-0000-0000-00001C000000}"/>
    <cellStyle name="Comma 4 3 5 2 2 5" xfId="7577" xr:uid="{00000000-0005-0000-0000-00001C000000}"/>
    <cellStyle name="Comma 4 3 5 2 2 5 2" xfId="18329" xr:uid="{00000000-0005-0000-0000-00001C000000}"/>
    <cellStyle name="Comma 4 3 5 2 2 5 3" xfId="29081" xr:uid="{00000000-0005-0000-0000-00001C000000}"/>
    <cellStyle name="Comma 4 3 5 2 2 5 4" xfId="39833" xr:uid="{00000000-0005-0000-0000-00001C000000}"/>
    <cellStyle name="Comma 4 3 5 2 2 5 5" xfId="50585" xr:uid="{00000000-0005-0000-0000-00001C000000}"/>
    <cellStyle name="Comma 4 3 5 2 2 6" xfId="12185" xr:uid="{00000000-0005-0000-0000-00001C000000}"/>
    <cellStyle name="Comma 4 3 5 2 2 7" xfId="22937" xr:uid="{00000000-0005-0000-0000-00001C000000}"/>
    <cellStyle name="Comma 4 3 5 2 2 8" xfId="33689" xr:uid="{00000000-0005-0000-0000-00001C000000}"/>
    <cellStyle name="Comma 4 3 5 2 2 9" xfId="44441" xr:uid="{00000000-0005-0000-0000-00001C000000}"/>
    <cellStyle name="Comma 4 3 5 2 3" xfId="2186" xr:uid="{00000000-0005-0000-0000-000017050000}"/>
    <cellStyle name="Comma 4 3 5 2 3 2" xfId="8345" xr:uid="{00000000-0005-0000-0000-000017050000}"/>
    <cellStyle name="Comma 4 3 5 2 3 2 2" xfId="19097" xr:uid="{00000000-0005-0000-0000-000017050000}"/>
    <cellStyle name="Comma 4 3 5 2 3 2 3" xfId="29849" xr:uid="{00000000-0005-0000-0000-000017050000}"/>
    <cellStyle name="Comma 4 3 5 2 3 2 4" xfId="40601" xr:uid="{00000000-0005-0000-0000-000017050000}"/>
    <cellStyle name="Comma 4 3 5 2 3 2 5" xfId="51353" xr:uid="{00000000-0005-0000-0000-000017050000}"/>
    <cellStyle name="Comma 4 3 5 2 3 3" xfId="12953" xr:uid="{00000000-0005-0000-0000-000017050000}"/>
    <cellStyle name="Comma 4 3 5 2 3 4" xfId="23705" xr:uid="{00000000-0005-0000-0000-000017050000}"/>
    <cellStyle name="Comma 4 3 5 2 3 5" xfId="34457" xr:uid="{00000000-0005-0000-0000-000017050000}"/>
    <cellStyle name="Comma 4 3 5 2 3 6" xfId="45209" xr:uid="{00000000-0005-0000-0000-000017050000}"/>
    <cellStyle name="Comma 4 3 5 2 4" xfId="3729" xr:uid="{00000000-0005-0000-0000-00001C000000}"/>
    <cellStyle name="Comma 4 3 5 2 4 2" xfId="9881" xr:uid="{00000000-0005-0000-0000-00001C000000}"/>
    <cellStyle name="Comma 4 3 5 2 4 2 2" xfId="20633" xr:uid="{00000000-0005-0000-0000-00001C000000}"/>
    <cellStyle name="Comma 4 3 5 2 4 2 3" xfId="31385" xr:uid="{00000000-0005-0000-0000-00001C000000}"/>
    <cellStyle name="Comma 4 3 5 2 4 2 4" xfId="42137" xr:uid="{00000000-0005-0000-0000-00001C000000}"/>
    <cellStyle name="Comma 4 3 5 2 4 2 5" xfId="52889" xr:uid="{00000000-0005-0000-0000-00001C000000}"/>
    <cellStyle name="Comma 4 3 5 2 4 3" xfId="14489" xr:uid="{00000000-0005-0000-0000-00001C000000}"/>
    <cellStyle name="Comma 4 3 5 2 4 4" xfId="25241" xr:uid="{00000000-0005-0000-0000-00001C000000}"/>
    <cellStyle name="Comma 4 3 5 2 4 5" xfId="35993" xr:uid="{00000000-0005-0000-0000-00001C000000}"/>
    <cellStyle name="Comma 4 3 5 2 4 6" xfId="46745" xr:uid="{00000000-0005-0000-0000-00001C000000}"/>
    <cellStyle name="Comma 4 3 5 2 5" xfId="5269" xr:uid="{00000000-0005-0000-0000-00001C000000}"/>
    <cellStyle name="Comma 4 3 5 2 5 2" xfId="16025" xr:uid="{00000000-0005-0000-0000-00001C000000}"/>
    <cellStyle name="Comma 4 3 5 2 5 3" xfId="26777" xr:uid="{00000000-0005-0000-0000-00001C000000}"/>
    <cellStyle name="Comma 4 3 5 2 5 4" xfId="37529" xr:uid="{00000000-0005-0000-0000-00001C000000}"/>
    <cellStyle name="Comma 4 3 5 2 5 5" xfId="48281" xr:uid="{00000000-0005-0000-0000-00001C000000}"/>
    <cellStyle name="Comma 4 3 5 2 6" xfId="6809" xr:uid="{00000000-0005-0000-0000-00001C000000}"/>
    <cellStyle name="Comma 4 3 5 2 6 2" xfId="17561" xr:uid="{00000000-0005-0000-0000-00001C000000}"/>
    <cellStyle name="Comma 4 3 5 2 6 3" xfId="28313" xr:uid="{00000000-0005-0000-0000-00001C000000}"/>
    <cellStyle name="Comma 4 3 5 2 6 4" xfId="39065" xr:uid="{00000000-0005-0000-0000-00001C000000}"/>
    <cellStyle name="Comma 4 3 5 2 6 5" xfId="49817" xr:uid="{00000000-0005-0000-0000-00001C000000}"/>
    <cellStyle name="Comma 4 3 5 2 7" xfId="11417" xr:uid="{00000000-0005-0000-0000-00001C000000}"/>
    <cellStyle name="Comma 4 3 5 2 8" xfId="22169" xr:uid="{00000000-0005-0000-0000-00001C000000}"/>
    <cellStyle name="Comma 4 3 5 2 9" xfId="32921" xr:uid="{00000000-0005-0000-0000-00001C000000}"/>
    <cellStyle name="Comma 4 3 5 3" xfId="1025" xr:uid="{00000000-0005-0000-0000-00001C000000}"/>
    <cellStyle name="Comma 4 3 5 3 2" xfId="2571" xr:uid="{00000000-0005-0000-0000-000019050000}"/>
    <cellStyle name="Comma 4 3 5 3 2 2" xfId="8729" xr:uid="{00000000-0005-0000-0000-000019050000}"/>
    <cellStyle name="Comma 4 3 5 3 2 2 2" xfId="19481" xr:uid="{00000000-0005-0000-0000-000019050000}"/>
    <cellStyle name="Comma 4 3 5 3 2 2 3" xfId="30233" xr:uid="{00000000-0005-0000-0000-000019050000}"/>
    <cellStyle name="Comma 4 3 5 3 2 2 4" xfId="40985" xr:uid="{00000000-0005-0000-0000-000019050000}"/>
    <cellStyle name="Comma 4 3 5 3 2 2 5" xfId="51737" xr:uid="{00000000-0005-0000-0000-000019050000}"/>
    <cellStyle name="Comma 4 3 5 3 2 3" xfId="13337" xr:uid="{00000000-0005-0000-0000-000019050000}"/>
    <cellStyle name="Comma 4 3 5 3 2 4" xfId="24089" xr:uid="{00000000-0005-0000-0000-000019050000}"/>
    <cellStyle name="Comma 4 3 5 3 2 5" xfId="34841" xr:uid="{00000000-0005-0000-0000-000019050000}"/>
    <cellStyle name="Comma 4 3 5 3 2 6" xfId="45593" xr:uid="{00000000-0005-0000-0000-000019050000}"/>
    <cellStyle name="Comma 4 3 5 3 3" xfId="4113" xr:uid="{00000000-0005-0000-0000-00001C000000}"/>
    <cellStyle name="Comma 4 3 5 3 3 2" xfId="10265" xr:uid="{00000000-0005-0000-0000-00001C000000}"/>
    <cellStyle name="Comma 4 3 5 3 3 2 2" xfId="21017" xr:uid="{00000000-0005-0000-0000-00001C000000}"/>
    <cellStyle name="Comma 4 3 5 3 3 2 3" xfId="31769" xr:uid="{00000000-0005-0000-0000-00001C000000}"/>
    <cellStyle name="Comma 4 3 5 3 3 2 4" xfId="42521" xr:uid="{00000000-0005-0000-0000-00001C000000}"/>
    <cellStyle name="Comma 4 3 5 3 3 2 5" xfId="53273" xr:uid="{00000000-0005-0000-0000-00001C000000}"/>
    <cellStyle name="Comma 4 3 5 3 3 3" xfId="14873" xr:uid="{00000000-0005-0000-0000-00001C000000}"/>
    <cellStyle name="Comma 4 3 5 3 3 4" xfId="25625" xr:uid="{00000000-0005-0000-0000-00001C000000}"/>
    <cellStyle name="Comma 4 3 5 3 3 5" xfId="36377" xr:uid="{00000000-0005-0000-0000-00001C000000}"/>
    <cellStyle name="Comma 4 3 5 3 3 6" xfId="47129" xr:uid="{00000000-0005-0000-0000-00001C000000}"/>
    <cellStyle name="Comma 4 3 5 3 4" xfId="5657" xr:uid="{00000000-0005-0000-0000-00001C000000}"/>
    <cellStyle name="Comma 4 3 5 3 4 2" xfId="16409" xr:uid="{00000000-0005-0000-0000-00001C000000}"/>
    <cellStyle name="Comma 4 3 5 3 4 3" xfId="27161" xr:uid="{00000000-0005-0000-0000-00001C000000}"/>
    <cellStyle name="Comma 4 3 5 3 4 4" xfId="37913" xr:uid="{00000000-0005-0000-0000-00001C000000}"/>
    <cellStyle name="Comma 4 3 5 3 4 5" xfId="48665" xr:uid="{00000000-0005-0000-0000-00001C000000}"/>
    <cellStyle name="Comma 4 3 5 3 5" xfId="7193" xr:uid="{00000000-0005-0000-0000-00001C000000}"/>
    <cellStyle name="Comma 4 3 5 3 5 2" xfId="17945" xr:uid="{00000000-0005-0000-0000-00001C000000}"/>
    <cellStyle name="Comma 4 3 5 3 5 3" xfId="28697" xr:uid="{00000000-0005-0000-0000-00001C000000}"/>
    <cellStyle name="Comma 4 3 5 3 5 4" xfId="39449" xr:uid="{00000000-0005-0000-0000-00001C000000}"/>
    <cellStyle name="Comma 4 3 5 3 5 5" xfId="50201" xr:uid="{00000000-0005-0000-0000-00001C000000}"/>
    <cellStyle name="Comma 4 3 5 3 6" xfId="11801" xr:uid="{00000000-0005-0000-0000-00001C000000}"/>
    <cellStyle name="Comma 4 3 5 3 7" xfId="22553" xr:uid="{00000000-0005-0000-0000-00001C000000}"/>
    <cellStyle name="Comma 4 3 5 3 8" xfId="33305" xr:uid="{00000000-0005-0000-0000-00001C000000}"/>
    <cellStyle name="Comma 4 3 5 3 9" xfId="44057" xr:uid="{00000000-0005-0000-0000-00001C000000}"/>
    <cellStyle name="Comma 4 3 5 4" xfId="1802" xr:uid="{00000000-0005-0000-0000-000016050000}"/>
    <cellStyle name="Comma 4 3 5 4 2" xfId="7961" xr:uid="{00000000-0005-0000-0000-000016050000}"/>
    <cellStyle name="Comma 4 3 5 4 2 2" xfId="18713" xr:uid="{00000000-0005-0000-0000-000016050000}"/>
    <cellStyle name="Comma 4 3 5 4 2 3" xfId="29465" xr:uid="{00000000-0005-0000-0000-000016050000}"/>
    <cellStyle name="Comma 4 3 5 4 2 4" xfId="40217" xr:uid="{00000000-0005-0000-0000-000016050000}"/>
    <cellStyle name="Comma 4 3 5 4 2 5" xfId="50969" xr:uid="{00000000-0005-0000-0000-000016050000}"/>
    <cellStyle name="Comma 4 3 5 4 3" xfId="12569" xr:uid="{00000000-0005-0000-0000-000016050000}"/>
    <cellStyle name="Comma 4 3 5 4 4" xfId="23321" xr:uid="{00000000-0005-0000-0000-000016050000}"/>
    <cellStyle name="Comma 4 3 5 4 5" xfId="34073" xr:uid="{00000000-0005-0000-0000-000016050000}"/>
    <cellStyle name="Comma 4 3 5 4 6" xfId="44825" xr:uid="{00000000-0005-0000-0000-000016050000}"/>
    <cellStyle name="Comma 4 3 5 5" xfId="3345" xr:uid="{00000000-0005-0000-0000-00001C000000}"/>
    <cellStyle name="Comma 4 3 5 5 2" xfId="9497" xr:uid="{00000000-0005-0000-0000-00001C000000}"/>
    <cellStyle name="Comma 4 3 5 5 2 2" xfId="20249" xr:uid="{00000000-0005-0000-0000-00001C000000}"/>
    <cellStyle name="Comma 4 3 5 5 2 3" xfId="31001" xr:uid="{00000000-0005-0000-0000-00001C000000}"/>
    <cellStyle name="Comma 4 3 5 5 2 4" xfId="41753" xr:uid="{00000000-0005-0000-0000-00001C000000}"/>
    <cellStyle name="Comma 4 3 5 5 2 5" xfId="52505" xr:uid="{00000000-0005-0000-0000-00001C000000}"/>
    <cellStyle name="Comma 4 3 5 5 3" xfId="14105" xr:uid="{00000000-0005-0000-0000-00001C000000}"/>
    <cellStyle name="Comma 4 3 5 5 4" xfId="24857" xr:uid="{00000000-0005-0000-0000-00001C000000}"/>
    <cellStyle name="Comma 4 3 5 5 5" xfId="35609" xr:uid="{00000000-0005-0000-0000-00001C000000}"/>
    <cellStyle name="Comma 4 3 5 5 6" xfId="46361" xr:uid="{00000000-0005-0000-0000-00001C000000}"/>
    <cellStyle name="Comma 4 3 5 6" xfId="4885" xr:uid="{00000000-0005-0000-0000-00001C000000}"/>
    <cellStyle name="Comma 4 3 5 6 2" xfId="15641" xr:uid="{00000000-0005-0000-0000-00001C000000}"/>
    <cellStyle name="Comma 4 3 5 6 3" xfId="26393" xr:uid="{00000000-0005-0000-0000-00001C000000}"/>
    <cellStyle name="Comma 4 3 5 6 4" xfId="37145" xr:uid="{00000000-0005-0000-0000-00001C000000}"/>
    <cellStyle name="Comma 4 3 5 6 5" xfId="47897" xr:uid="{00000000-0005-0000-0000-00001C000000}"/>
    <cellStyle name="Comma 4 3 5 7" xfId="6425" xr:uid="{00000000-0005-0000-0000-00001C000000}"/>
    <cellStyle name="Comma 4 3 5 7 2" xfId="17177" xr:uid="{00000000-0005-0000-0000-00001C000000}"/>
    <cellStyle name="Comma 4 3 5 7 3" xfId="27929" xr:uid="{00000000-0005-0000-0000-00001C000000}"/>
    <cellStyle name="Comma 4 3 5 7 4" xfId="38681" xr:uid="{00000000-0005-0000-0000-00001C000000}"/>
    <cellStyle name="Comma 4 3 5 7 5" xfId="49433" xr:uid="{00000000-0005-0000-0000-00001C000000}"/>
    <cellStyle name="Comma 4 3 5 8" xfId="11033" xr:uid="{00000000-0005-0000-0000-00001C000000}"/>
    <cellStyle name="Comma 4 3 5 9" xfId="21785" xr:uid="{00000000-0005-0000-0000-00001C000000}"/>
    <cellStyle name="Comma 4 3 6" xfId="309" xr:uid="{00000000-0005-0000-0000-00001C000000}"/>
    <cellStyle name="Comma 4 3 6 10" xfId="32601" xr:uid="{00000000-0005-0000-0000-00001C000000}"/>
    <cellStyle name="Comma 4 3 6 11" xfId="43353" xr:uid="{00000000-0005-0000-0000-00001C000000}"/>
    <cellStyle name="Comma 4 3 6 2" xfId="693" xr:uid="{00000000-0005-0000-0000-00001C000000}"/>
    <cellStyle name="Comma 4 3 6 2 10" xfId="43737" xr:uid="{00000000-0005-0000-0000-00001C000000}"/>
    <cellStyle name="Comma 4 3 6 2 2" xfId="1473" xr:uid="{00000000-0005-0000-0000-00001C000000}"/>
    <cellStyle name="Comma 4 3 6 2 2 2" xfId="3019" xr:uid="{00000000-0005-0000-0000-00001C050000}"/>
    <cellStyle name="Comma 4 3 6 2 2 2 2" xfId="9177" xr:uid="{00000000-0005-0000-0000-00001C050000}"/>
    <cellStyle name="Comma 4 3 6 2 2 2 2 2" xfId="19929" xr:uid="{00000000-0005-0000-0000-00001C050000}"/>
    <cellStyle name="Comma 4 3 6 2 2 2 2 3" xfId="30681" xr:uid="{00000000-0005-0000-0000-00001C050000}"/>
    <cellStyle name="Comma 4 3 6 2 2 2 2 4" xfId="41433" xr:uid="{00000000-0005-0000-0000-00001C050000}"/>
    <cellStyle name="Comma 4 3 6 2 2 2 2 5" xfId="52185" xr:uid="{00000000-0005-0000-0000-00001C050000}"/>
    <cellStyle name="Comma 4 3 6 2 2 2 3" xfId="13785" xr:uid="{00000000-0005-0000-0000-00001C050000}"/>
    <cellStyle name="Comma 4 3 6 2 2 2 4" xfId="24537" xr:uid="{00000000-0005-0000-0000-00001C050000}"/>
    <cellStyle name="Comma 4 3 6 2 2 2 5" xfId="35289" xr:uid="{00000000-0005-0000-0000-00001C050000}"/>
    <cellStyle name="Comma 4 3 6 2 2 2 6" xfId="46041" xr:uid="{00000000-0005-0000-0000-00001C050000}"/>
    <cellStyle name="Comma 4 3 6 2 2 3" xfId="4561" xr:uid="{00000000-0005-0000-0000-00001C000000}"/>
    <cellStyle name="Comma 4 3 6 2 2 3 2" xfId="10713" xr:uid="{00000000-0005-0000-0000-00001C000000}"/>
    <cellStyle name="Comma 4 3 6 2 2 3 2 2" xfId="21465" xr:uid="{00000000-0005-0000-0000-00001C000000}"/>
    <cellStyle name="Comma 4 3 6 2 2 3 2 3" xfId="32217" xr:uid="{00000000-0005-0000-0000-00001C000000}"/>
    <cellStyle name="Comma 4 3 6 2 2 3 2 4" xfId="42969" xr:uid="{00000000-0005-0000-0000-00001C000000}"/>
    <cellStyle name="Comma 4 3 6 2 2 3 2 5" xfId="53721" xr:uid="{00000000-0005-0000-0000-00001C000000}"/>
    <cellStyle name="Comma 4 3 6 2 2 3 3" xfId="15321" xr:uid="{00000000-0005-0000-0000-00001C000000}"/>
    <cellStyle name="Comma 4 3 6 2 2 3 4" xfId="26073" xr:uid="{00000000-0005-0000-0000-00001C000000}"/>
    <cellStyle name="Comma 4 3 6 2 2 3 5" xfId="36825" xr:uid="{00000000-0005-0000-0000-00001C000000}"/>
    <cellStyle name="Comma 4 3 6 2 2 3 6" xfId="47577" xr:uid="{00000000-0005-0000-0000-00001C000000}"/>
    <cellStyle name="Comma 4 3 6 2 2 4" xfId="6105" xr:uid="{00000000-0005-0000-0000-00001C000000}"/>
    <cellStyle name="Comma 4 3 6 2 2 4 2" xfId="16857" xr:uid="{00000000-0005-0000-0000-00001C000000}"/>
    <cellStyle name="Comma 4 3 6 2 2 4 3" xfId="27609" xr:uid="{00000000-0005-0000-0000-00001C000000}"/>
    <cellStyle name="Comma 4 3 6 2 2 4 4" xfId="38361" xr:uid="{00000000-0005-0000-0000-00001C000000}"/>
    <cellStyle name="Comma 4 3 6 2 2 4 5" xfId="49113" xr:uid="{00000000-0005-0000-0000-00001C000000}"/>
    <cellStyle name="Comma 4 3 6 2 2 5" xfId="7641" xr:uid="{00000000-0005-0000-0000-00001C000000}"/>
    <cellStyle name="Comma 4 3 6 2 2 5 2" xfId="18393" xr:uid="{00000000-0005-0000-0000-00001C000000}"/>
    <cellStyle name="Comma 4 3 6 2 2 5 3" xfId="29145" xr:uid="{00000000-0005-0000-0000-00001C000000}"/>
    <cellStyle name="Comma 4 3 6 2 2 5 4" xfId="39897" xr:uid="{00000000-0005-0000-0000-00001C000000}"/>
    <cellStyle name="Comma 4 3 6 2 2 5 5" xfId="50649" xr:uid="{00000000-0005-0000-0000-00001C000000}"/>
    <cellStyle name="Comma 4 3 6 2 2 6" xfId="12249" xr:uid="{00000000-0005-0000-0000-00001C000000}"/>
    <cellStyle name="Comma 4 3 6 2 2 7" xfId="23001" xr:uid="{00000000-0005-0000-0000-00001C000000}"/>
    <cellStyle name="Comma 4 3 6 2 2 8" xfId="33753" xr:uid="{00000000-0005-0000-0000-00001C000000}"/>
    <cellStyle name="Comma 4 3 6 2 2 9" xfId="44505" xr:uid="{00000000-0005-0000-0000-00001C000000}"/>
    <cellStyle name="Comma 4 3 6 2 3" xfId="2250" xr:uid="{00000000-0005-0000-0000-00001B050000}"/>
    <cellStyle name="Comma 4 3 6 2 3 2" xfId="8409" xr:uid="{00000000-0005-0000-0000-00001B050000}"/>
    <cellStyle name="Comma 4 3 6 2 3 2 2" xfId="19161" xr:uid="{00000000-0005-0000-0000-00001B050000}"/>
    <cellStyle name="Comma 4 3 6 2 3 2 3" xfId="29913" xr:uid="{00000000-0005-0000-0000-00001B050000}"/>
    <cellStyle name="Comma 4 3 6 2 3 2 4" xfId="40665" xr:uid="{00000000-0005-0000-0000-00001B050000}"/>
    <cellStyle name="Comma 4 3 6 2 3 2 5" xfId="51417" xr:uid="{00000000-0005-0000-0000-00001B050000}"/>
    <cellStyle name="Comma 4 3 6 2 3 3" xfId="13017" xr:uid="{00000000-0005-0000-0000-00001B050000}"/>
    <cellStyle name="Comma 4 3 6 2 3 4" xfId="23769" xr:uid="{00000000-0005-0000-0000-00001B050000}"/>
    <cellStyle name="Comma 4 3 6 2 3 5" xfId="34521" xr:uid="{00000000-0005-0000-0000-00001B050000}"/>
    <cellStyle name="Comma 4 3 6 2 3 6" xfId="45273" xr:uid="{00000000-0005-0000-0000-00001B050000}"/>
    <cellStyle name="Comma 4 3 6 2 4" xfId="3793" xr:uid="{00000000-0005-0000-0000-00001C000000}"/>
    <cellStyle name="Comma 4 3 6 2 4 2" xfId="9945" xr:uid="{00000000-0005-0000-0000-00001C000000}"/>
    <cellStyle name="Comma 4 3 6 2 4 2 2" xfId="20697" xr:uid="{00000000-0005-0000-0000-00001C000000}"/>
    <cellStyle name="Comma 4 3 6 2 4 2 3" xfId="31449" xr:uid="{00000000-0005-0000-0000-00001C000000}"/>
    <cellStyle name="Comma 4 3 6 2 4 2 4" xfId="42201" xr:uid="{00000000-0005-0000-0000-00001C000000}"/>
    <cellStyle name="Comma 4 3 6 2 4 2 5" xfId="52953" xr:uid="{00000000-0005-0000-0000-00001C000000}"/>
    <cellStyle name="Comma 4 3 6 2 4 3" xfId="14553" xr:uid="{00000000-0005-0000-0000-00001C000000}"/>
    <cellStyle name="Comma 4 3 6 2 4 4" xfId="25305" xr:uid="{00000000-0005-0000-0000-00001C000000}"/>
    <cellStyle name="Comma 4 3 6 2 4 5" xfId="36057" xr:uid="{00000000-0005-0000-0000-00001C000000}"/>
    <cellStyle name="Comma 4 3 6 2 4 6" xfId="46809" xr:uid="{00000000-0005-0000-0000-00001C000000}"/>
    <cellStyle name="Comma 4 3 6 2 5" xfId="5333" xr:uid="{00000000-0005-0000-0000-00001C000000}"/>
    <cellStyle name="Comma 4 3 6 2 5 2" xfId="16089" xr:uid="{00000000-0005-0000-0000-00001C000000}"/>
    <cellStyle name="Comma 4 3 6 2 5 3" xfId="26841" xr:uid="{00000000-0005-0000-0000-00001C000000}"/>
    <cellStyle name="Comma 4 3 6 2 5 4" xfId="37593" xr:uid="{00000000-0005-0000-0000-00001C000000}"/>
    <cellStyle name="Comma 4 3 6 2 5 5" xfId="48345" xr:uid="{00000000-0005-0000-0000-00001C000000}"/>
    <cellStyle name="Comma 4 3 6 2 6" xfId="6873" xr:uid="{00000000-0005-0000-0000-00001C000000}"/>
    <cellStyle name="Comma 4 3 6 2 6 2" xfId="17625" xr:uid="{00000000-0005-0000-0000-00001C000000}"/>
    <cellStyle name="Comma 4 3 6 2 6 3" xfId="28377" xr:uid="{00000000-0005-0000-0000-00001C000000}"/>
    <cellStyle name="Comma 4 3 6 2 6 4" xfId="39129" xr:uid="{00000000-0005-0000-0000-00001C000000}"/>
    <cellStyle name="Comma 4 3 6 2 6 5" xfId="49881" xr:uid="{00000000-0005-0000-0000-00001C000000}"/>
    <cellStyle name="Comma 4 3 6 2 7" xfId="11481" xr:uid="{00000000-0005-0000-0000-00001C000000}"/>
    <cellStyle name="Comma 4 3 6 2 8" xfId="22233" xr:uid="{00000000-0005-0000-0000-00001C000000}"/>
    <cellStyle name="Comma 4 3 6 2 9" xfId="32985" xr:uid="{00000000-0005-0000-0000-00001C000000}"/>
    <cellStyle name="Comma 4 3 6 3" xfId="1089" xr:uid="{00000000-0005-0000-0000-00001C000000}"/>
    <cellStyle name="Comma 4 3 6 3 2" xfId="2635" xr:uid="{00000000-0005-0000-0000-00001D050000}"/>
    <cellStyle name="Comma 4 3 6 3 2 2" xfId="8793" xr:uid="{00000000-0005-0000-0000-00001D050000}"/>
    <cellStyle name="Comma 4 3 6 3 2 2 2" xfId="19545" xr:uid="{00000000-0005-0000-0000-00001D050000}"/>
    <cellStyle name="Comma 4 3 6 3 2 2 3" xfId="30297" xr:uid="{00000000-0005-0000-0000-00001D050000}"/>
    <cellStyle name="Comma 4 3 6 3 2 2 4" xfId="41049" xr:uid="{00000000-0005-0000-0000-00001D050000}"/>
    <cellStyle name="Comma 4 3 6 3 2 2 5" xfId="51801" xr:uid="{00000000-0005-0000-0000-00001D050000}"/>
    <cellStyle name="Comma 4 3 6 3 2 3" xfId="13401" xr:uid="{00000000-0005-0000-0000-00001D050000}"/>
    <cellStyle name="Comma 4 3 6 3 2 4" xfId="24153" xr:uid="{00000000-0005-0000-0000-00001D050000}"/>
    <cellStyle name="Comma 4 3 6 3 2 5" xfId="34905" xr:uid="{00000000-0005-0000-0000-00001D050000}"/>
    <cellStyle name="Comma 4 3 6 3 2 6" xfId="45657" xr:uid="{00000000-0005-0000-0000-00001D050000}"/>
    <cellStyle name="Comma 4 3 6 3 3" xfId="4177" xr:uid="{00000000-0005-0000-0000-00001C000000}"/>
    <cellStyle name="Comma 4 3 6 3 3 2" xfId="10329" xr:uid="{00000000-0005-0000-0000-00001C000000}"/>
    <cellStyle name="Comma 4 3 6 3 3 2 2" xfId="21081" xr:uid="{00000000-0005-0000-0000-00001C000000}"/>
    <cellStyle name="Comma 4 3 6 3 3 2 3" xfId="31833" xr:uid="{00000000-0005-0000-0000-00001C000000}"/>
    <cellStyle name="Comma 4 3 6 3 3 2 4" xfId="42585" xr:uid="{00000000-0005-0000-0000-00001C000000}"/>
    <cellStyle name="Comma 4 3 6 3 3 2 5" xfId="53337" xr:uid="{00000000-0005-0000-0000-00001C000000}"/>
    <cellStyle name="Comma 4 3 6 3 3 3" xfId="14937" xr:uid="{00000000-0005-0000-0000-00001C000000}"/>
    <cellStyle name="Comma 4 3 6 3 3 4" xfId="25689" xr:uid="{00000000-0005-0000-0000-00001C000000}"/>
    <cellStyle name="Comma 4 3 6 3 3 5" xfId="36441" xr:uid="{00000000-0005-0000-0000-00001C000000}"/>
    <cellStyle name="Comma 4 3 6 3 3 6" xfId="47193" xr:uid="{00000000-0005-0000-0000-00001C000000}"/>
    <cellStyle name="Comma 4 3 6 3 4" xfId="5721" xr:uid="{00000000-0005-0000-0000-00001C000000}"/>
    <cellStyle name="Comma 4 3 6 3 4 2" xfId="16473" xr:uid="{00000000-0005-0000-0000-00001C000000}"/>
    <cellStyle name="Comma 4 3 6 3 4 3" xfId="27225" xr:uid="{00000000-0005-0000-0000-00001C000000}"/>
    <cellStyle name="Comma 4 3 6 3 4 4" xfId="37977" xr:uid="{00000000-0005-0000-0000-00001C000000}"/>
    <cellStyle name="Comma 4 3 6 3 4 5" xfId="48729" xr:uid="{00000000-0005-0000-0000-00001C000000}"/>
    <cellStyle name="Comma 4 3 6 3 5" xfId="7257" xr:uid="{00000000-0005-0000-0000-00001C000000}"/>
    <cellStyle name="Comma 4 3 6 3 5 2" xfId="18009" xr:uid="{00000000-0005-0000-0000-00001C000000}"/>
    <cellStyle name="Comma 4 3 6 3 5 3" xfId="28761" xr:uid="{00000000-0005-0000-0000-00001C000000}"/>
    <cellStyle name="Comma 4 3 6 3 5 4" xfId="39513" xr:uid="{00000000-0005-0000-0000-00001C000000}"/>
    <cellStyle name="Comma 4 3 6 3 5 5" xfId="50265" xr:uid="{00000000-0005-0000-0000-00001C000000}"/>
    <cellStyle name="Comma 4 3 6 3 6" xfId="11865" xr:uid="{00000000-0005-0000-0000-00001C000000}"/>
    <cellStyle name="Comma 4 3 6 3 7" xfId="22617" xr:uid="{00000000-0005-0000-0000-00001C000000}"/>
    <cellStyle name="Comma 4 3 6 3 8" xfId="33369" xr:uid="{00000000-0005-0000-0000-00001C000000}"/>
    <cellStyle name="Comma 4 3 6 3 9" xfId="44121" xr:uid="{00000000-0005-0000-0000-00001C000000}"/>
    <cellStyle name="Comma 4 3 6 4" xfId="1866" xr:uid="{00000000-0005-0000-0000-00001A050000}"/>
    <cellStyle name="Comma 4 3 6 4 2" xfId="8025" xr:uid="{00000000-0005-0000-0000-00001A050000}"/>
    <cellStyle name="Comma 4 3 6 4 2 2" xfId="18777" xr:uid="{00000000-0005-0000-0000-00001A050000}"/>
    <cellStyle name="Comma 4 3 6 4 2 3" xfId="29529" xr:uid="{00000000-0005-0000-0000-00001A050000}"/>
    <cellStyle name="Comma 4 3 6 4 2 4" xfId="40281" xr:uid="{00000000-0005-0000-0000-00001A050000}"/>
    <cellStyle name="Comma 4 3 6 4 2 5" xfId="51033" xr:uid="{00000000-0005-0000-0000-00001A050000}"/>
    <cellStyle name="Comma 4 3 6 4 3" xfId="12633" xr:uid="{00000000-0005-0000-0000-00001A050000}"/>
    <cellStyle name="Comma 4 3 6 4 4" xfId="23385" xr:uid="{00000000-0005-0000-0000-00001A050000}"/>
    <cellStyle name="Comma 4 3 6 4 5" xfId="34137" xr:uid="{00000000-0005-0000-0000-00001A050000}"/>
    <cellStyle name="Comma 4 3 6 4 6" xfId="44889" xr:uid="{00000000-0005-0000-0000-00001A050000}"/>
    <cellStyle name="Comma 4 3 6 5" xfId="3409" xr:uid="{00000000-0005-0000-0000-00001C000000}"/>
    <cellStyle name="Comma 4 3 6 5 2" xfId="9561" xr:uid="{00000000-0005-0000-0000-00001C000000}"/>
    <cellStyle name="Comma 4 3 6 5 2 2" xfId="20313" xr:uid="{00000000-0005-0000-0000-00001C000000}"/>
    <cellStyle name="Comma 4 3 6 5 2 3" xfId="31065" xr:uid="{00000000-0005-0000-0000-00001C000000}"/>
    <cellStyle name="Comma 4 3 6 5 2 4" xfId="41817" xr:uid="{00000000-0005-0000-0000-00001C000000}"/>
    <cellStyle name="Comma 4 3 6 5 2 5" xfId="52569" xr:uid="{00000000-0005-0000-0000-00001C000000}"/>
    <cellStyle name="Comma 4 3 6 5 3" xfId="14169" xr:uid="{00000000-0005-0000-0000-00001C000000}"/>
    <cellStyle name="Comma 4 3 6 5 4" xfId="24921" xr:uid="{00000000-0005-0000-0000-00001C000000}"/>
    <cellStyle name="Comma 4 3 6 5 5" xfId="35673" xr:uid="{00000000-0005-0000-0000-00001C000000}"/>
    <cellStyle name="Comma 4 3 6 5 6" xfId="46425" xr:uid="{00000000-0005-0000-0000-00001C000000}"/>
    <cellStyle name="Comma 4 3 6 6" xfId="4949" xr:uid="{00000000-0005-0000-0000-00001C000000}"/>
    <cellStyle name="Comma 4 3 6 6 2" xfId="15705" xr:uid="{00000000-0005-0000-0000-00001C000000}"/>
    <cellStyle name="Comma 4 3 6 6 3" xfId="26457" xr:uid="{00000000-0005-0000-0000-00001C000000}"/>
    <cellStyle name="Comma 4 3 6 6 4" xfId="37209" xr:uid="{00000000-0005-0000-0000-00001C000000}"/>
    <cellStyle name="Comma 4 3 6 6 5" xfId="47961" xr:uid="{00000000-0005-0000-0000-00001C000000}"/>
    <cellStyle name="Comma 4 3 6 7" xfId="6489" xr:uid="{00000000-0005-0000-0000-00001C000000}"/>
    <cellStyle name="Comma 4 3 6 7 2" xfId="17241" xr:uid="{00000000-0005-0000-0000-00001C000000}"/>
    <cellStyle name="Comma 4 3 6 7 3" xfId="27993" xr:uid="{00000000-0005-0000-0000-00001C000000}"/>
    <cellStyle name="Comma 4 3 6 7 4" xfId="38745" xr:uid="{00000000-0005-0000-0000-00001C000000}"/>
    <cellStyle name="Comma 4 3 6 7 5" xfId="49497" xr:uid="{00000000-0005-0000-0000-00001C000000}"/>
    <cellStyle name="Comma 4 3 6 8" xfId="11097" xr:uid="{00000000-0005-0000-0000-00001C000000}"/>
    <cellStyle name="Comma 4 3 6 9" xfId="21849" xr:uid="{00000000-0005-0000-0000-00001C000000}"/>
    <cellStyle name="Comma 4 3 7" xfId="373" xr:uid="{00000000-0005-0000-0000-00001C000000}"/>
    <cellStyle name="Comma 4 3 7 10" xfId="32665" xr:uid="{00000000-0005-0000-0000-00001C000000}"/>
    <cellStyle name="Comma 4 3 7 11" xfId="43417" xr:uid="{00000000-0005-0000-0000-00001C000000}"/>
    <cellStyle name="Comma 4 3 7 2" xfId="757" xr:uid="{00000000-0005-0000-0000-00001C000000}"/>
    <cellStyle name="Comma 4 3 7 2 10" xfId="43801" xr:uid="{00000000-0005-0000-0000-00001C000000}"/>
    <cellStyle name="Comma 4 3 7 2 2" xfId="1537" xr:uid="{00000000-0005-0000-0000-00001C000000}"/>
    <cellStyle name="Comma 4 3 7 2 2 2" xfId="3083" xr:uid="{00000000-0005-0000-0000-000020050000}"/>
    <cellStyle name="Comma 4 3 7 2 2 2 2" xfId="9241" xr:uid="{00000000-0005-0000-0000-000020050000}"/>
    <cellStyle name="Comma 4 3 7 2 2 2 2 2" xfId="19993" xr:uid="{00000000-0005-0000-0000-000020050000}"/>
    <cellStyle name="Comma 4 3 7 2 2 2 2 3" xfId="30745" xr:uid="{00000000-0005-0000-0000-000020050000}"/>
    <cellStyle name="Comma 4 3 7 2 2 2 2 4" xfId="41497" xr:uid="{00000000-0005-0000-0000-000020050000}"/>
    <cellStyle name="Comma 4 3 7 2 2 2 2 5" xfId="52249" xr:uid="{00000000-0005-0000-0000-000020050000}"/>
    <cellStyle name="Comma 4 3 7 2 2 2 3" xfId="13849" xr:uid="{00000000-0005-0000-0000-000020050000}"/>
    <cellStyle name="Comma 4 3 7 2 2 2 4" xfId="24601" xr:uid="{00000000-0005-0000-0000-000020050000}"/>
    <cellStyle name="Comma 4 3 7 2 2 2 5" xfId="35353" xr:uid="{00000000-0005-0000-0000-000020050000}"/>
    <cellStyle name="Comma 4 3 7 2 2 2 6" xfId="46105" xr:uid="{00000000-0005-0000-0000-000020050000}"/>
    <cellStyle name="Comma 4 3 7 2 2 3" xfId="4625" xr:uid="{00000000-0005-0000-0000-00001C000000}"/>
    <cellStyle name="Comma 4 3 7 2 2 3 2" xfId="10777" xr:uid="{00000000-0005-0000-0000-00001C000000}"/>
    <cellStyle name="Comma 4 3 7 2 2 3 2 2" xfId="21529" xr:uid="{00000000-0005-0000-0000-00001C000000}"/>
    <cellStyle name="Comma 4 3 7 2 2 3 2 3" xfId="32281" xr:uid="{00000000-0005-0000-0000-00001C000000}"/>
    <cellStyle name="Comma 4 3 7 2 2 3 2 4" xfId="43033" xr:uid="{00000000-0005-0000-0000-00001C000000}"/>
    <cellStyle name="Comma 4 3 7 2 2 3 2 5" xfId="53785" xr:uid="{00000000-0005-0000-0000-00001C000000}"/>
    <cellStyle name="Comma 4 3 7 2 2 3 3" xfId="15385" xr:uid="{00000000-0005-0000-0000-00001C000000}"/>
    <cellStyle name="Comma 4 3 7 2 2 3 4" xfId="26137" xr:uid="{00000000-0005-0000-0000-00001C000000}"/>
    <cellStyle name="Comma 4 3 7 2 2 3 5" xfId="36889" xr:uid="{00000000-0005-0000-0000-00001C000000}"/>
    <cellStyle name="Comma 4 3 7 2 2 3 6" xfId="47641" xr:uid="{00000000-0005-0000-0000-00001C000000}"/>
    <cellStyle name="Comma 4 3 7 2 2 4" xfId="6169" xr:uid="{00000000-0005-0000-0000-00001C000000}"/>
    <cellStyle name="Comma 4 3 7 2 2 4 2" xfId="16921" xr:uid="{00000000-0005-0000-0000-00001C000000}"/>
    <cellStyle name="Comma 4 3 7 2 2 4 3" xfId="27673" xr:uid="{00000000-0005-0000-0000-00001C000000}"/>
    <cellStyle name="Comma 4 3 7 2 2 4 4" xfId="38425" xr:uid="{00000000-0005-0000-0000-00001C000000}"/>
    <cellStyle name="Comma 4 3 7 2 2 4 5" xfId="49177" xr:uid="{00000000-0005-0000-0000-00001C000000}"/>
    <cellStyle name="Comma 4 3 7 2 2 5" xfId="7705" xr:uid="{00000000-0005-0000-0000-00001C000000}"/>
    <cellStyle name="Comma 4 3 7 2 2 5 2" xfId="18457" xr:uid="{00000000-0005-0000-0000-00001C000000}"/>
    <cellStyle name="Comma 4 3 7 2 2 5 3" xfId="29209" xr:uid="{00000000-0005-0000-0000-00001C000000}"/>
    <cellStyle name="Comma 4 3 7 2 2 5 4" xfId="39961" xr:uid="{00000000-0005-0000-0000-00001C000000}"/>
    <cellStyle name="Comma 4 3 7 2 2 5 5" xfId="50713" xr:uid="{00000000-0005-0000-0000-00001C000000}"/>
    <cellStyle name="Comma 4 3 7 2 2 6" xfId="12313" xr:uid="{00000000-0005-0000-0000-00001C000000}"/>
    <cellStyle name="Comma 4 3 7 2 2 7" xfId="23065" xr:uid="{00000000-0005-0000-0000-00001C000000}"/>
    <cellStyle name="Comma 4 3 7 2 2 8" xfId="33817" xr:uid="{00000000-0005-0000-0000-00001C000000}"/>
    <cellStyle name="Comma 4 3 7 2 2 9" xfId="44569" xr:uid="{00000000-0005-0000-0000-00001C000000}"/>
    <cellStyle name="Comma 4 3 7 2 3" xfId="2314" xr:uid="{00000000-0005-0000-0000-00001F050000}"/>
    <cellStyle name="Comma 4 3 7 2 3 2" xfId="8473" xr:uid="{00000000-0005-0000-0000-00001F050000}"/>
    <cellStyle name="Comma 4 3 7 2 3 2 2" xfId="19225" xr:uid="{00000000-0005-0000-0000-00001F050000}"/>
    <cellStyle name="Comma 4 3 7 2 3 2 3" xfId="29977" xr:uid="{00000000-0005-0000-0000-00001F050000}"/>
    <cellStyle name="Comma 4 3 7 2 3 2 4" xfId="40729" xr:uid="{00000000-0005-0000-0000-00001F050000}"/>
    <cellStyle name="Comma 4 3 7 2 3 2 5" xfId="51481" xr:uid="{00000000-0005-0000-0000-00001F050000}"/>
    <cellStyle name="Comma 4 3 7 2 3 3" xfId="13081" xr:uid="{00000000-0005-0000-0000-00001F050000}"/>
    <cellStyle name="Comma 4 3 7 2 3 4" xfId="23833" xr:uid="{00000000-0005-0000-0000-00001F050000}"/>
    <cellStyle name="Comma 4 3 7 2 3 5" xfId="34585" xr:uid="{00000000-0005-0000-0000-00001F050000}"/>
    <cellStyle name="Comma 4 3 7 2 3 6" xfId="45337" xr:uid="{00000000-0005-0000-0000-00001F050000}"/>
    <cellStyle name="Comma 4 3 7 2 4" xfId="3857" xr:uid="{00000000-0005-0000-0000-00001C000000}"/>
    <cellStyle name="Comma 4 3 7 2 4 2" xfId="10009" xr:uid="{00000000-0005-0000-0000-00001C000000}"/>
    <cellStyle name="Comma 4 3 7 2 4 2 2" xfId="20761" xr:uid="{00000000-0005-0000-0000-00001C000000}"/>
    <cellStyle name="Comma 4 3 7 2 4 2 3" xfId="31513" xr:uid="{00000000-0005-0000-0000-00001C000000}"/>
    <cellStyle name="Comma 4 3 7 2 4 2 4" xfId="42265" xr:uid="{00000000-0005-0000-0000-00001C000000}"/>
    <cellStyle name="Comma 4 3 7 2 4 2 5" xfId="53017" xr:uid="{00000000-0005-0000-0000-00001C000000}"/>
    <cellStyle name="Comma 4 3 7 2 4 3" xfId="14617" xr:uid="{00000000-0005-0000-0000-00001C000000}"/>
    <cellStyle name="Comma 4 3 7 2 4 4" xfId="25369" xr:uid="{00000000-0005-0000-0000-00001C000000}"/>
    <cellStyle name="Comma 4 3 7 2 4 5" xfId="36121" xr:uid="{00000000-0005-0000-0000-00001C000000}"/>
    <cellStyle name="Comma 4 3 7 2 4 6" xfId="46873" xr:uid="{00000000-0005-0000-0000-00001C000000}"/>
    <cellStyle name="Comma 4 3 7 2 5" xfId="5397" xr:uid="{00000000-0005-0000-0000-00001C000000}"/>
    <cellStyle name="Comma 4 3 7 2 5 2" xfId="16153" xr:uid="{00000000-0005-0000-0000-00001C000000}"/>
    <cellStyle name="Comma 4 3 7 2 5 3" xfId="26905" xr:uid="{00000000-0005-0000-0000-00001C000000}"/>
    <cellStyle name="Comma 4 3 7 2 5 4" xfId="37657" xr:uid="{00000000-0005-0000-0000-00001C000000}"/>
    <cellStyle name="Comma 4 3 7 2 5 5" xfId="48409" xr:uid="{00000000-0005-0000-0000-00001C000000}"/>
    <cellStyle name="Comma 4 3 7 2 6" xfId="6937" xr:uid="{00000000-0005-0000-0000-00001C000000}"/>
    <cellStyle name="Comma 4 3 7 2 6 2" xfId="17689" xr:uid="{00000000-0005-0000-0000-00001C000000}"/>
    <cellStyle name="Comma 4 3 7 2 6 3" xfId="28441" xr:uid="{00000000-0005-0000-0000-00001C000000}"/>
    <cellStyle name="Comma 4 3 7 2 6 4" xfId="39193" xr:uid="{00000000-0005-0000-0000-00001C000000}"/>
    <cellStyle name="Comma 4 3 7 2 6 5" xfId="49945" xr:uid="{00000000-0005-0000-0000-00001C000000}"/>
    <cellStyle name="Comma 4 3 7 2 7" xfId="11545" xr:uid="{00000000-0005-0000-0000-00001C000000}"/>
    <cellStyle name="Comma 4 3 7 2 8" xfId="22297" xr:uid="{00000000-0005-0000-0000-00001C000000}"/>
    <cellStyle name="Comma 4 3 7 2 9" xfId="33049" xr:uid="{00000000-0005-0000-0000-00001C000000}"/>
    <cellStyle name="Comma 4 3 7 3" xfId="1153" xr:uid="{00000000-0005-0000-0000-00001C000000}"/>
    <cellStyle name="Comma 4 3 7 3 2" xfId="2699" xr:uid="{00000000-0005-0000-0000-000021050000}"/>
    <cellStyle name="Comma 4 3 7 3 2 2" xfId="8857" xr:uid="{00000000-0005-0000-0000-000021050000}"/>
    <cellStyle name="Comma 4 3 7 3 2 2 2" xfId="19609" xr:uid="{00000000-0005-0000-0000-000021050000}"/>
    <cellStyle name="Comma 4 3 7 3 2 2 3" xfId="30361" xr:uid="{00000000-0005-0000-0000-000021050000}"/>
    <cellStyle name="Comma 4 3 7 3 2 2 4" xfId="41113" xr:uid="{00000000-0005-0000-0000-000021050000}"/>
    <cellStyle name="Comma 4 3 7 3 2 2 5" xfId="51865" xr:uid="{00000000-0005-0000-0000-000021050000}"/>
    <cellStyle name="Comma 4 3 7 3 2 3" xfId="13465" xr:uid="{00000000-0005-0000-0000-000021050000}"/>
    <cellStyle name="Comma 4 3 7 3 2 4" xfId="24217" xr:uid="{00000000-0005-0000-0000-000021050000}"/>
    <cellStyle name="Comma 4 3 7 3 2 5" xfId="34969" xr:uid="{00000000-0005-0000-0000-000021050000}"/>
    <cellStyle name="Comma 4 3 7 3 2 6" xfId="45721" xr:uid="{00000000-0005-0000-0000-000021050000}"/>
    <cellStyle name="Comma 4 3 7 3 3" xfId="4241" xr:uid="{00000000-0005-0000-0000-00001C000000}"/>
    <cellStyle name="Comma 4 3 7 3 3 2" xfId="10393" xr:uid="{00000000-0005-0000-0000-00001C000000}"/>
    <cellStyle name="Comma 4 3 7 3 3 2 2" xfId="21145" xr:uid="{00000000-0005-0000-0000-00001C000000}"/>
    <cellStyle name="Comma 4 3 7 3 3 2 3" xfId="31897" xr:uid="{00000000-0005-0000-0000-00001C000000}"/>
    <cellStyle name="Comma 4 3 7 3 3 2 4" xfId="42649" xr:uid="{00000000-0005-0000-0000-00001C000000}"/>
    <cellStyle name="Comma 4 3 7 3 3 2 5" xfId="53401" xr:uid="{00000000-0005-0000-0000-00001C000000}"/>
    <cellStyle name="Comma 4 3 7 3 3 3" xfId="15001" xr:uid="{00000000-0005-0000-0000-00001C000000}"/>
    <cellStyle name="Comma 4 3 7 3 3 4" xfId="25753" xr:uid="{00000000-0005-0000-0000-00001C000000}"/>
    <cellStyle name="Comma 4 3 7 3 3 5" xfId="36505" xr:uid="{00000000-0005-0000-0000-00001C000000}"/>
    <cellStyle name="Comma 4 3 7 3 3 6" xfId="47257" xr:uid="{00000000-0005-0000-0000-00001C000000}"/>
    <cellStyle name="Comma 4 3 7 3 4" xfId="5785" xr:uid="{00000000-0005-0000-0000-00001C000000}"/>
    <cellStyle name="Comma 4 3 7 3 4 2" xfId="16537" xr:uid="{00000000-0005-0000-0000-00001C000000}"/>
    <cellStyle name="Comma 4 3 7 3 4 3" xfId="27289" xr:uid="{00000000-0005-0000-0000-00001C000000}"/>
    <cellStyle name="Comma 4 3 7 3 4 4" xfId="38041" xr:uid="{00000000-0005-0000-0000-00001C000000}"/>
    <cellStyle name="Comma 4 3 7 3 4 5" xfId="48793" xr:uid="{00000000-0005-0000-0000-00001C000000}"/>
    <cellStyle name="Comma 4 3 7 3 5" xfId="7321" xr:uid="{00000000-0005-0000-0000-00001C000000}"/>
    <cellStyle name="Comma 4 3 7 3 5 2" xfId="18073" xr:uid="{00000000-0005-0000-0000-00001C000000}"/>
    <cellStyle name="Comma 4 3 7 3 5 3" xfId="28825" xr:uid="{00000000-0005-0000-0000-00001C000000}"/>
    <cellStyle name="Comma 4 3 7 3 5 4" xfId="39577" xr:uid="{00000000-0005-0000-0000-00001C000000}"/>
    <cellStyle name="Comma 4 3 7 3 5 5" xfId="50329" xr:uid="{00000000-0005-0000-0000-00001C000000}"/>
    <cellStyle name="Comma 4 3 7 3 6" xfId="11929" xr:uid="{00000000-0005-0000-0000-00001C000000}"/>
    <cellStyle name="Comma 4 3 7 3 7" xfId="22681" xr:uid="{00000000-0005-0000-0000-00001C000000}"/>
    <cellStyle name="Comma 4 3 7 3 8" xfId="33433" xr:uid="{00000000-0005-0000-0000-00001C000000}"/>
    <cellStyle name="Comma 4 3 7 3 9" xfId="44185" xr:uid="{00000000-0005-0000-0000-00001C000000}"/>
    <cellStyle name="Comma 4 3 7 4" xfId="1930" xr:uid="{00000000-0005-0000-0000-00001E050000}"/>
    <cellStyle name="Comma 4 3 7 4 2" xfId="8089" xr:uid="{00000000-0005-0000-0000-00001E050000}"/>
    <cellStyle name="Comma 4 3 7 4 2 2" xfId="18841" xr:uid="{00000000-0005-0000-0000-00001E050000}"/>
    <cellStyle name="Comma 4 3 7 4 2 3" xfId="29593" xr:uid="{00000000-0005-0000-0000-00001E050000}"/>
    <cellStyle name="Comma 4 3 7 4 2 4" xfId="40345" xr:uid="{00000000-0005-0000-0000-00001E050000}"/>
    <cellStyle name="Comma 4 3 7 4 2 5" xfId="51097" xr:uid="{00000000-0005-0000-0000-00001E050000}"/>
    <cellStyle name="Comma 4 3 7 4 3" xfId="12697" xr:uid="{00000000-0005-0000-0000-00001E050000}"/>
    <cellStyle name="Comma 4 3 7 4 4" xfId="23449" xr:uid="{00000000-0005-0000-0000-00001E050000}"/>
    <cellStyle name="Comma 4 3 7 4 5" xfId="34201" xr:uid="{00000000-0005-0000-0000-00001E050000}"/>
    <cellStyle name="Comma 4 3 7 4 6" xfId="44953" xr:uid="{00000000-0005-0000-0000-00001E050000}"/>
    <cellStyle name="Comma 4 3 7 5" xfId="3473" xr:uid="{00000000-0005-0000-0000-00001C000000}"/>
    <cellStyle name="Comma 4 3 7 5 2" xfId="9625" xr:uid="{00000000-0005-0000-0000-00001C000000}"/>
    <cellStyle name="Comma 4 3 7 5 2 2" xfId="20377" xr:uid="{00000000-0005-0000-0000-00001C000000}"/>
    <cellStyle name="Comma 4 3 7 5 2 3" xfId="31129" xr:uid="{00000000-0005-0000-0000-00001C000000}"/>
    <cellStyle name="Comma 4 3 7 5 2 4" xfId="41881" xr:uid="{00000000-0005-0000-0000-00001C000000}"/>
    <cellStyle name="Comma 4 3 7 5 2 5" xfId="52633" xr:uid="{00000000-0005-0000-0000-00001C000000}"/>
    <cellStyle name="Comma 4 3 7 5 3" xfId="14233" xr:uid="{00000000-0005-0000-0000-00001C000000}"/>
    <cellStyle name="Comma 4 3 7 5 4" xfId="24985" xr:uid="{00000000-0005-0000-0000-00001C000000}"/>
    <cellStyle name="Comma 4 3 7 5 5" xfId="35737" xr:uid="{00000000-0005-0000-0000-00001C000000}"/>
    <cellStyle name="Comma 4 3 7 5 6" xfId="46489" xr:uid="{00000000-0005-0000-0000-00001C000000}"/>
    <cellStyle name="Comma 4 3 7 6" xfId="5013" xr:uid="{00000000-0005-0000-0000-00001C000000}"/>
    <cellStyle name="Comma 4 3 7 6 2" xfId="15769" xr:uid="{00000000-0005-0000-0000-00001C000000}"/>
    <cellStyle name="Comma 4 3 7 6 3" xfId="26521" xr:uid="{00000000-0005-0000-0000-00001C000000}"/>
    <cellStyle name="Comma 4 3 7 6 4" xfId="37273" xr:uid="{00000000-0005-0000-0000-00001C000000}"/>
    <cellStyle name="Comma 4 3 7 6 5" xfId="48025" xr:uid="{00000000-0005-0000-0000-00001C000000}"/>
    <cellStyle name="Comma 4 3 7 7" xfId="6553" xr:uid="{00000000-0005-0000-0000-00001C000000}"/>
    <cellStyle name="Comma 4 3 7 7 2" xfId="17305" xr:uid="{00000000-0005-0000-0000-00001C000000}"/>
    <cellStyle name="Comma 4 3 7 7 3" xfId="28057" xr:uid="{00000000-0005-0000-0000-00001C000000}"/>
    <cellStyle name="Comma 4 3 7 7 4" xfId="38809" xr:uid="{00000000-0005-0000-0000-00001C000000}"/>
    <cellStyle name="Comma 4 3 7 7 5" xfId="49561" xr:uid="{00000000-0005-0000-0000-00001C000000}"/>
    <cellStyle name="Comma 4 3 7 8" xfId="11161" xr:uid="{00000000-0005-0000-0000-00001C000000}"/>
    <cellStyle name="Comma 4 3 7 9" xfId="21913" xr:uid="{00000000-0005-0000-0000-00001C000000}"/>
    <cellStyle name="Comma 4 3 8" xfId="437" xr:uid="{00000000-0005-0000-0000-00001C000000}"/>
    <cellStyle name="Comma 4 3 8 10" xfId="43481" xr:uid="{00000000-0005-0000-0000-00001C000000}"/>
    <cellStyle name="Comma 4 3 8 2" xfId="1217" xr:uid="{00000000-0005-0000-0000-00001C000000}"/>
    <cellStyle name="Comma 4 3 8 2 2" xfId="2763" xr:uid="{00000000-0005-0000-0000-000023050000}"/>
    <cellStyle name="Comma 4 3 8 2 2 2" xfId="8921" xr:uid="{00000000-0005-0000-0000-000023050000}"/>
    <cellStyle name="Comma 4 3 8 2 2 2 2" xfId="19673" xr:uid="{00000000-0005-0000-0000-000023050000}"/>
    <cellStyle name="Comma 4 3 8 2 2 2 3" xfId="30425" xr:uid="{00000000-0005-0000-0000-000023050000}"/>
    <cellStyle name="Comma 4 3 8 2 2 2 4" xfId="41177" xr:uid="{00000000-0005-0000-0000-000023050000}"/>
    <cellStyle name="Comma 4 3 8 2 2 2 5" xfId="51929" xr:uid="{00000000-0005-0000-0000-000023050000}"/>
    <cellStyle name="Comma 4 3 8 2 2 3" xfId="13529" xr:uid="{00000000-0005-0000-0000-000023050000}"/>
    <cellStyle name="Comma 4 3 8 2 2 4" xfId="24281" xr:uid="{00000000-0005-0000-0000-000023050000}"/>
    <cellStyle name="Comma 4 3 8 2 2 5" xfId="35033" xr:uid="{00000000-0005-0000-0000-000023050000}"/>
    <cellStyle name="Comma 4 3 8 2 2 6" xfId="45785" xr:uid="{00000000-0005-0000-0000-000023050000}"/>
    <cellStyle name="Comma 4 3 8 2 3" xfId="4305" xr:uid="{00000000-0005-0000-0000-00001C000000}"/>
    <cellStyle name="Comma 4 3 8 2 3 2" xfId="10457" xr:uid="{00000000-0005-0000-0000-00001C000000}"/>
    <cellStyle name="Comma 4 3 8 2 3 2 2" xfId="21209" xr:uid="{00000000-0005-0000-0000-00001C000000}"/>
    <cellStyle name="Comma 4 3 8 2 3 2 3" xfId="31961" xr:uid="{00000000-0005-0000-0000-00001C000000}"/>
    <cellStyle name="Comma 4 3 8 2 3 2 4" xfId="42713" xr:uid="{00000000-0005-0000-0000-00001C000000}"/>
    <cellStyle name="Comma 4 3 8 2 3 2 5" xfId="53465" xr:uid="{00000000-0005-0000-0000-00001C000000}"/>
    <cellStyle name="Comma 4 3 8 2 3 3" xfId="15065" xr:uid="{00000000-0005-0000-0000-00001C000000}"/>
    <cellStyle name="Comma 4 3 8 2 3 4" xfId="25817" xr:uid="{00000000-0005-0000-0000-00001C000000}"/>
    <cellStyle name="Comma 4 3 8 2 3 5" xfId="36569" xr:uid="{00000000-0005-0000-0000-00001C000000}"/>
    <cellStyle name="Comma 4 3 8 2 3 6" xfId="47321" xr:uid="{00000000-0005-0000-0000-00001C000000}"/>
    <cellStyle name="Comma 4 3 8 2 4" xfId="5849" xr:uid="{00000000-0005-0000-0000-00001C000000}"/>
    <cellStyle name="Comma 4 3 8 2 4 2" xfId="16601" xr:uid="{00000000-0005-0000-0000-00001C000000}"/>
    <cellStyle name="Comma 4 3 8 2 4 3" xfId="27353" xr:uid="{00000000-0005-0000-0000-00001C000000}"/>
    <cellStyle name="Comma 4 3 8 2 4 4" xfId="38105" xr:uid="{00000000-0005-0000-0000-00001C000000}"/>
    <cellStyle name="Comma 4 3 8 2 4 5" xfId="48857" xr:uid="{00000000-0005-0000-0000-00001C000000}"/>
    <cellStyle name="Comma 4 3 8 2 5" xfId="7385" xr:uid="{00000000-0005-0000-0000-00001C000000}"/>
    <cellStyle name="Comma 4 3 8 2 5 2" xfId="18137" xr:uid="{00000000-0005-0000-0000-00001C000000}"/>
    <cellStyle name="Comma 4 3 8 2 5 3" xfId="28889" xr:uid="{00000000-0005-0000-0000-00001C000000}"/>
    <cellStyle name="Comma 4 3 8 2 5 4" xfId="39641" xr:uid="{00000000-0005-0000-0000-00001C000000}"/>
    <cellStyle name="Comma 4 3 8 2 5 5" xfId="50393" xr:uid="{00000000-0005-0000-0000-00001C000000}"/>
    <cellStyle name="Comma 4 3 8 2 6" xfId="11993" xr:uid="{00000000-0005-0000-0000-00001C000000}"/>
    <cellStyle name="Comma 4 3 8 2 7" xfId="22745" xr:uid="{00000000-0005-0000-0000-00001C000000}"/>
    <cellStyle name="Comma 4 3 8 2 8" xfId="33497" xr:uid="{00000000-0005-0000-0000-00001C000000}"/>
    <cellStyle name="Comma 4 3 8 2 9" xfId="44249" xr:uid="{00000000-0005-0000-0000-00001C000000}"/>
    <cellStyle name="Comma 4 3 8 3" xfId="1994" xr:uid="{00000000-0005-0000-0000-000022050000}"/>
    <cellStyle name="Comma 4 3 8 3 2" xfId="8153" xr:uid="{00000000-0005-0000-0000-000022050000}"/>
    <cellStyle name="Comma 4 3 8 3 2 2" xfId="18905" xr:uid="{00000000-0005-0000-0000-000022050000}"/>
    <cellStyle name="Comma 4 3 8 3 2 3" xfId="29657" xr:uid="{00000000-0005-0000-0000-000022050000}"/>
    <cellStyle name="Comma 4 3 8 3 2 4" xfId="40409" xr:uid="{00000000-0005-0000-0000-000022050000}"/>
    <cellStyle name="Comma 4 3 8 3 2 5" xfId="51161" xr:uid="{00000000-0005-0000-0000-000022050000}"/>
    <cellStyle name="Comma 4 3 8 3 3" xfId="12761" xr:uid="{00000000-0005-0000-0000-000022050000}"/>
    <cellStyle name="Comma 4 3 8 3 4" xfId="23513" xr:uid="{00000000-0005-0000-0000-000022050000}"/>
    <cellStyle name="Comma 4 3 8 3 5" xfId="34265" xr:uid="{00000000-0005-0000-0000-000022050000}"/>
    <cellStyle name="Comma 4 3 8 3 6" xfId="45017" xr:uid="{00000000-0005-0000-0000-000022050000}"/>
    <cellStyle name="Comma 4 3 8 4" xfId="3537" xr:uid="{00000000-0005-0000-0000-00001C000000}"/>
    <cellStyle name="Comma 4 3 8 4 2" xfId="9689" xr:uid="{00000000-0005-0000-0000-00001C000000}"/>
    <cellStyle name="Comma 4 3 8 4 2 2" xfId="20441" xr:uid="{00000000-0005-0000-0000-00001C000000}"/>
    <cellStyle name="Comma 4 3 8 4 2 3" xfId="31193" xr:uid="{00000000-0005-0000-0000-00001C000000}"/>
    <cellStyle name="Comma 4 3 8 4 2 4" xfId="41945" xr:uid="{00000000-0005-0000-0000-00001C000000}"/>
    <cellStyle name="Comma 4 3 8 4 2 5" xfId="52697" xr:uid="{00000000-0005-0000-0000-00001C000000}"/>
    <cellStyle name="Comma 4 3 8 4 3" xfId="14297" xr:uid="{00000000-0005-0000-0000-00001C000000}"/>
    <cellStyle name="Comma 4 3 8 4 4" xfId="25049" xr:uid="{00000000-0005-0000-0000-00001C000000}"/>
    <cellStyle name="Comma 4 3 8 4 5" xfId="35801" xr:uid="{00000000-0005-0000-0000-00001C000000}"/>
    <cellStyle name="Comma 4 3 8 4 6" xfId="46553" xr:uid="{00000000-0005-0000-0000-00001C000000}"/>
    <cellStyle name="Comma 4 3 8 5" xfId="5077" xr:uid="{00000000-0005-0000-0000-00001C000000}"/>
    <cellStyle name="Comma 4 3 8 5 2" xfId="15833" xr:uid="{00000000-0005-0000-0000-00001C000000}"/>
    <cellStyle name="Comma 4 3 8 5 3" xfId="26585" xr:uid="{00000000-0005-0000-0000-00001C000000}"/>
    <cellStyle name="Comma 4 3 8 5 4" xfId="37337" xr:uid="{00000000-0005-0000-0000-00001C000000}"/>
    <cellStyle name="Comma 4 3 8 5 5" xfId="48089" xr:uid="{00000000-0005-0000-0000-00001C000000}"/>
    <cellStyle name="Comma 4 3 8 6" xfId="6617" xr:uid="{00000000-0005-0000-0000-00001C000000}"/>
    <cellStyle name="Comma 4 3 8 6 2" xfId="17369" xr:uid="{00000000-0005-0000-0000-00001C000000}"/>
    <cellStyle name="Comma 4 3 8 6 3" xfId="28121" xr:uid="{00000000-0005-0000-0000-00001C000000}"/>
    <cellStyle name="Comma 4 3 8 6 4" xfId="38873" xr:uid="{00000000-0005-0000-0000-00001C000000}"/>
    <cellStyle name="Comma 4 3 8 6 5" xfId="49625" xr:uid="{00000000-0005-0000-0000-00001C000000}"/>
    <cellStyle name="Comma 4 3 8 7" xfId="11225" xr:uid="{00000000-0005-0000-0000-00001C000000}"/>
    <cellStyle name="Comma 4 3 8 8" xfId="21977" xr:uid="{00000000-0005-0000-0000-00001C000000}"/>
    <cellStyle name="Comma 4 3 8 9" xfId="32729" xr:uid="{00000000-0005-0000-0000-00001C000000}"/>
    <cellStyle name="Comma 4 3 9" xfId="833" xr:uid="{00000000-0005-0000-0000-00001C000000}"/>
    <cellStyle name="Comma 4 3 9 2" xfId="2379" xr:uid="{00000000-0005-0000-0000-000024050000}"/>
    <cellStyle name="Comma 4 3 9 2 2" xfId="8537" xr:uid="{00000000-0005-0000-0000-000024050000}"/>
    <cellStyle name="Comma 4 3 9 2 2 2" xfId="19289" xr:uid="{00000000-0005-0000-0000-000024050000}"/>
    <cellStyle name="Comma 4 3 9 2 2 3" xfId="30041" xr:uid="{00000000-0005-0000-0000-000024050000}"/>
    <cellStyle name="Comma 4 3 9 2 2 4" xfId="40793" xr:uid="{00000000-0005-0000-0000-000024050000}"/>
    <cellStyle name="Comma 4 3 9 2 2 5" xfId="51545" xr:uid="{00000000-0005-0000-0000-000024050000}"/>
    <cellStyle name="Comma 4 3 9 2 3" xfId="13145" xr:uid="{00000000-0005-0000-0000-000024050000}"/>
    <cellStyle name="Comma 4 3 9 2 4" xfId="23897" xr:uid="{00000000-0005-0000-0000-000024050000}"/>
    <cellStyle name="Comma 4 3 9 2 5" xfId="34649" xr:uid="{00000000-0005-0000-0000-000024050000}"/>
    <cellStyle name="Comma 4 3 9 2 6" xfId="45401" xr:uid="{00000000-0005-0000-0000-000024050000}"/>
    <cellStyle name="Comma 4 3 9 3" xfId="3921" xr:uid="{00000000-0005-0000-0000-00001C000000}"/>
    <cellStyle name="Comma 4 3 9 3 2" xfId="10073" xr:uid="{00000000-0005-0000-0000-00001C000000}"/>
    <cellStyle name="Comma 4 3 9 3 2 2" xfId="20825" xr:uid="{00000000-0005-0000-0000-00001C000000}"/>
    <cellStyle name="Comma 4 3 9 3 2 3" xfId="31577" xr:uid="{00000000-0005-0000-0000-00001C000000}"/>
    <cellStyle name="Comma 4 3 9 3 2 4" xfId="42329" xr:uid="{00000000-0005-0000-0000-00001C000000}"/>
    <cellStyle name="Comma 4 3 9 3 2 5" xfId="53081" xr:uid="{00000000-0005-0000-0000-00001C000000}"/>
    <cellStyle name="Comma 4 3 9 3 3" xfId="14681" xr:uid="{00000000-0005-0000-0000-00001C000000}"/>
    <cellStyle name="Comma 4 3 9 3 4" xfId="25433" xr:uid="{00000000-0005-0000-0000-00001C000000}"/>
    <cellStyle name="Comma 4 3 9 3 5" xfId="36185" xr:uid="{00000000-0005-0000-0000-00001C000000}"/>
    <cellStyle name="Comma 4 3 9 3 6" xfId="46937" xr:uid="{00000000-0005-0000-0000-00001C000000}"/>
    <cellStyle name="Comma 4 3 9 4" xfId="5465" xr:uid="{00000000-0005-0000-0000-00001C000000}"/>
    <cellStyle name="Comma 4 3 9 4 2" xfId="16217" xr:uid="{00000000-0005-0000-0000-00001C000000}"/>
    <cellStyle name="Comma 4 3 9 4 3" xfId="26969" xr:uid="{00000000-0005-0000-0000-00001C000000}"/>
    <cellStyle name="Comma 4 3 9 4 4" xfId="37721" xr:uid="{00000000-0005-0000-0000-00001C000000}"/>
    <cellStyle name="Comma 4 3 9 4 5" xfId="48473" xr:uid="{00000000-0005-0000-0000-00001C000000}"/>
    <cellStyle name="Comma 4 3 9 5" xfId="7001" xr:uid="{00000000-0005-0000-0000-00001C000000}"/>
    <cellStyle name="Comma 4 3 9 5 2" xfId="17753" xr:uid="{00000000-0005-0000-0000-00001C000000}"/>
    <cellStyle name="Comma 4 3 9 5 3" xfId="28505" xr:uid="{00000000-0005-0000-0000-00001C000000}"/>
    <cellStyle name="Comma 4 3 9 5 4" xfId="39257" xr:uid="{00000000-0005-0000-0000-00001C000000}"/>
    <cellStyle name="Comma 4 3 9 5 5" xfId="50009" xr:uid="{00000000-0005-0000-0000-00001C000000}"/>
    <cellStyle name="Comma 4 3 9 6" xfId="11609" xr:uid="{00000000-0005-0000-0000-00001C000000}"/>
    <cellStyle name="Comma 4 3 9 7" xfId="22361" xr:uid="{00000000-0005-0000-0000-00001C000000}"/>
    <cellStyle name="Comma 4 3 9 8" xfId="33113" xr:uid="{00000000-0005-0000-0000-00001C000000}"/>
    <cellStyle name="Comma 4 3 9 9" xfId="43865" xr:uid="{00000000-0005-0000-0000-00001C000000}"/>
    <cellStyle name="Comma 4 4" xfId="46" xr:uid="{00000000-0005-0000-0000-000019000000}"/>
    <cellStyle name="Comma 4 4 10" xfId="3169" xr:uid="{00000000-0005-0000-0000-000019000000}"/>
    <cellStyle name="Comma 4 4 10 2" xfId="9321" xr:uid="{00000000-0005-0000-0000-000019000000}"/>
    <cellStyle name="Comma 4 4 10 2 2" xfId="20073" xr:uid="{00000000-0005-0000-0000-000019000000}"/>
    <cellStyle name="Comma 4 4 10 2 3" xfId="30825" xr:uid="{00000000-0005-0000-0000-000019000000}"/>
    <cellStyle name="Comma 4 4 10 2 4" xfId="41577" xr:uid="{00000000-0005-0000-0000-000019000000}"/>
    <cellStyle name="Comma 4 4 10 2 5" xfId="52329" xr:uid="{00000000-0005-0000-0000-000019000000}"/>
    <cellStyle name="Comma 4 4 10 3" xfId="13929" xr:uid="{00000000-0005-0000-0000-000019000000}"/>
    <cellStyle name="Comma 4 4 10 4" xfId="24681" xr:uid="{00000000-0005-0000-0000-000019000000}"/>
    <cellStyle name="Comma 4 4 10 5" xfId="35433" xr:uid="{00000000-0005-0000-0000-000019000000}"/>
    <cellStyle name="Comma 4 4 10 6" xfId="46185" xr:uid="{00000000-0005-0000-0000-000019000000}"/>
    <cellStyle name="Comma 4 4 11" xfId="4709" xr:uid="{00000000-0005-0000-0000-000019000000}"/>
    <cellStyle name="Comma 4 4 11 2" xfId="15465" xr:uid="{00000000-0005-0000-0000-000019000000}"/>
    <cellStyle name="Comma 4 4 11 3" xfId="26217" xr:uid="{00000000-0005-0000-0000-000019000000}"/>
    <cellStyle name="Comma 4 4 11 4" xfId="36969" xr:uid="{00000000-0005-0000-0000-000019000000}"/>
    <cellStyle name="Comma 4 4 11 5" xfId="47721" xr:uid="{00000000-0005-0000-0000-000019000000}"/>
    <cellStyle name="Comma 4 4 12" xfId="6249" xr:uid="{00000000-0005-0000-0000-000019000000}"/>
    <cellStyle name="Comma 4 4 12 2" xfId="17001" xr:uid="{00000000-0005-0000-0000-000019000000}"/>
    <cellStyle name="Comma 4 4 12 3" xfId="27753" xr:uid="{00000000-0005-0000-0000-000019000000}"/>
    <cellStyle name="Comma 4 4 12 4" xfId="38505" xr:uid="{00000000-0005-0000-0000-000019000000}"/>
    <cellStyle name="Comma 4 4 12 5" xfId="49257" xr:uid="{00000000-0005-0000-0000-000019000000}"/>
    <cellStyle name="Comma 4 4 13" xfId="10857" xr:uid="{00000000-0005-0000-0000-000019000000}"/>
    <cellStyle name="Comma 4 4 14" xfId="21609" xr:uid="{00000000-0005-0000-0000-000019000000}"/>
    <cellStyle name="Comma 4 4 15" xfId="32361" xr:uid="{00000000-0005-0000-0000-000019000000}"/>
    <cellStyle name="Comma 4 4 16" xfId="43113" xr:uid="{00000000-0005-0000-0000-000019000000}"/>
    <cellStyle name="Comma 4 4 2" xfId="110" xr:uid="{00000000-0005-0000-0000-000019000000}"/>
    <cellStyle name="Comma 4 4 2 10" xfId="32425" xr:uid="{00000000-0005-0000-0000-000019000000}"/>
    <cellStyle name="Comma 4 4 2 11" xfId="43177" xr:uid="{00000000-0005-0000-0000-000019000000}"/>
    <cellStyle name="Comma 4 4 2 2" xfId="517" xr:uid="{00000000-0005-0000-0000-000019000000}"/>
    <cellStyle name="Comma 4 4 2 2 10" xfId="43561" xr:uid="{00000000-0005-0000-0000-000019000000}"/>
    <cellStyle name="Comma 4 4 2 2 2" xfId="1297" xr:uid="{00000000-0005-0000-0000-000019000000}"/>
    <cellStyle name="Comma 4 4 2 2 2 2" xfId="2843" xr:uid="{00000000-0005-0000-0000-000028050000}"/>
    <cellStyle name="Comma 4 4 2 2 2 2 2" xfId="9001" xr:uid="{00000000-0005-0000-0000-000028050000}"/>
    <cellStyle name="Comma 4 4 2 2 2 2 2 2" xfId="19753" xr:uid="{00000000-0005-0000-0000-000028050000}"/>
    <cellStyle name="Comma 4 4 2 2 2 2 2 3" xfId="30505" xr:uid="{00000000-0005-0000-0000-000028050000}"/>
    <cellStyle name="Comma 4 4 2 2 2 2 2 4" xfId="41257" xr:uid="{00000000-0005-0000-0000-000028050000}"/>
    <cellStyle name="Comma 4 4 2 2 2 2 2 5" xfId="52009" xr:uid="{00000000-0005-0000-0000-000028050000}"/>
    <cellStyle name="Comma 4 4 2 2 2 2 3" xfId="13609" xr:uid="{00000000-0005-0000-0000-000028050000}"/>
    <cellStyle name="Comma 4 4 2 2 2 2 4" xfId="24361" xr:uid="{00000000-0005-0000-0000-000028050000}"/>
    <cellStyle name="Comma 4 4 2 2 2 2 5" xfId="35113" xr:uid="{00000000-0005-0000-0000-000028050000}"/>
    <cellStyle name="Comma 4 4 2 2 2 2 6" xfId="45865" xr:uid="{00000000-0005-0000-0000-000028050000}"/>
    <cellStyle name="Comma 4 4 2 2 2 3" xfId="4385" xr:uid="{00000000-0005-0000-0000-000019000000}"/>
    <cellStyle name="Comma 4 4 2 2 2 3 2" xfId="10537" xr:uid="{00000000-0005-0000-0000-000019000000}"/>
    <cellStyle name="Comma 4 4 2 2 2 3 2 2" xfId="21289" xr:uid="{00000000-0005-0000-0000-000019000000}"/>
    <cellStyle name="Comma 4 4 2 2 2 3 2 3" xfId="32041" xr:uid="{00000000-0005-0000-0000-000019000000}"/>
    <cellStyle name="Comma 4 4 2 2 2 3 2 4" xfId="42793" xr:uid="{00000000-0005-0000-0000-000019000000}"/>
    <cellStyle name="Comma 4 4 2 2 2 3 2 5" xfId="53545" xr:uid="{00000000-0005-0000-0000-000019000000}"/>
    <cellStyle name="Comma 4 4 2 2 2 3 3" xfId="15145" xr:uid="{00000000-0005-0000-0000-000019000000}"/>
    <cellStyle name="Comma 4 4 2 2 2 3 4" xfId="25897" xr:uid="{00000000-0005-0000-0000-000019000000}"/>
    <cellStyle name="Comma 4 4 2 2 2 3 5" xfId="36649" xr:uid="{00000000-0005-0000-0000-000019000000}"/>
    <cellStyle name="Comma 4 4 2 2 2 3 6" xfId="47401" xr:uid="{00000000-0005-0000-0000-000019000000}"/>
    <cellStyle name="Comma 4 4 2 2 2 4" xfId="5929" xr:uid="{00000000-0005-0000-0000-000019000000}"/>
    <cellStyle name="Comma 4 4 2 2 2 4 2" xfId="16681" xr:uid="{00000000-0005-0000-0000-000019000000}"/>
    <cellStyle name="Comma 4 4 2 2 2 4 3" xfId="27433" xr:uid="{00000000-0005-0000-0000-000019000000}"/>
    <cellStyle name="Comma 4 4 2 2 2 4 4" xfId="38185" xr:uid="{00000000-0005-0000-0000-000019000000}"/>
    <cellStyle name="Comma 4 4 2 2 2 4 5" xfId="48937" xr:uid="{00000000-0005-0000-0000-000019000000}"/>
    <cellStyle name="Comma 4 4 2 2 2 5" xfId="7465" xr:uid="{00000000-0005-0000-0000-000019000000}"/>
    <cellStyle name="Comma 4 4 2 2 2 5 2" xfId="18217" xr:uid="{00000000-0005-0000-0000-000019000000}"/>
    <cellStyle name="Comma 4 4 2 2 2 5 3" xfId="28969" xr:uid="{00000000-0005-0000-0000-000019000000}"/>
    <cellStyle name="Comma 4 4 2 2 2 5 4" xfId="39721" xr:uid="{00000000-0005-0000-0000-000019000000}"/>
    <cellStyle name="Comma 4 4 2 2 2 5 5" xfId="50473" xr:uid="{00000000-0005-0000-0000-000019000000}"/>
    <cellStyle name="Comma 4 4 2 2 2 6" xfId="12073" xr:uid="{00000000-0005-0000-0000-000019000000}"/>
    <cellStyle name="Comma 4 4 2 2 2 7" xfId="22825" xr:uid="{00000000-0005-0000-0000-000019000000}"/>
    <cellStyle name="Comma 4 4 2 2 2 8" xfId="33577" xr:uid="{00000000-0005-0000-0000-000019000000}"/>
    <cellStyle name="Comma 4 4 2 2 2 9" xfId="44329" xr:uid="{00000000-0005-0000-0000-000019000000}"/>
    <cellStyle name="Comma 4 4 2 2 3" xfId="2074" xr:uid="{00000000-0005-0000-0000-000027050000}"/>
    <cellStyle name="Comma 4 4 2 2 3 2" xfId="8233" xr:uid="{00000000-0005-0000-0000-000027050000}"/>
    <cellStyle name="Comma 4 4 2 2 3 2 2" xfId="18985" xr:uid="{00000000-0005-0000-0000-000027050000}"/>
    <cellStyle name="Comma 4 4 2 2 3 2 3" xfId="29737" xr:uid="{00000000-0005-0000-0000-000027050000}"/>
    <cellStyle name="Comma 4 4 2 2 3 2 4" xfId="40489" xr:uid="{00000000-0005-0000-0000-000027050000}"/>
    <cellStyle name="Comma 4 4 2 2 3 2 5" xfId="51241" xr:uid="{00000000-0005-0000-0000-000027050000}"/>
    <cellStyle name="Comma 4 4 2 2 3 3" xfId="12841" xr:uid="{00000000-0005-0000-0000-000027050000}"/>
    <cellStyle name="Comma 4 4 2 2 3 4" xfId="23593" xr:uid="{00000000-0005-0000-0000-000027050000}"/>
    <cellStyle name="Comma 4 4 2 2 3 5" xfId="34345" xr:uid="{00000000-0005-0000-0000-000027050000}"/>
    <cellStyle name="Comma 4 4 2 2 3 6" xfId="45097" xr:uid="{00000000-0005-0000-0000-000027050000}"/>
    <cellStyle name="Comma 4 4 2 2 4" xfId="3617" xr:uid="{00000000-0005-0000-0000-000019000000}"/>
    <cellStyle name="Comma 4 4 2 2 4 2" xfId="9769" xr:uid="{00000000-0005-0000-0000-000019000000}"/>
    <cellStyle name="Comma 4 4 2 2 4 2 2" xfId="20521" xr:uid="{00000000-0005-0000-0000-000019000000}"/>
    <cellStyle name="Comma 4 4 2 2 4 2 3" xfId="31273" xr:uid="{00000000-0005-0000-0000-000019000000}"/>
    <cellStyle name="Comma 4 4 2 2 4 2 4" xfId="42025" xr:uid="{00000000-0005-0000-0000-000019000000}"/>
    <cellStyle name="Comma 4 4 2 2 4 2 5" xfId="52777" xr:uid="{00000000-0005-0000-0000-000019000000}"/>
    <cellStyle name="Comma 4 4 2 2 4 3" xfId="14377" xr:uid="{00000000-0005-0000-0000-000019000000}"/>
    <cellStyle name="Comma 4 4 2 2 4 4" xfId="25129" xr:uid="{00000000-0005-0000-0000-000019000000}"/>
    <cellStyle name="Comma 4 4 2 2 4 5" xfId="35881" xr:uid="{00000000-0005-0000-0000-000019000000}"/>
    <cellStyle name="Comma 4 4 2 2 4 6" xfId="46633" xr:uid="{00000000-0005-0000-0000-000019000000}"/>
    <cellStyle name="Comma 4 4 2 2 5" xfId="5157" xr:uid="{00000000-0005-0000-0000-000019000000}"/>
    <cellStyle name="Comma 4 4 2 2 5 2" xfId="15913" xr:uid="{00000000-0005-0000-0000-000019000000}"/>
    <cellStyle name="Comma 4 4 2 2 5 3" xfId="26665" xr:uid="{00000000-0005-0000-0000-000019000000}"/>
    <cellStyle name="Comma 4 4 2 2 5 4" xfId="37417" xr:uid="{00000000-0005-0000-0000-000019000000}"/>
    <cellStyle name="Comma 4 4 2 2 5 5" xfId="48169" xr:uid="{00000000-0005-0000-0000-000019000000}"/>
    <cellStyle name="Comma 4 4 2 2 6" xfId="6697" xr:uid="{00000000-0005-0000-0000-000019000000}"/>
    <cellStyle name="Comma 4 4 2 2 6 2" xfId="17449" xr:uid="{00000000-0005-0000-0000-000019000000}"/>
    <cellStyle name="Comma 4 4 2 2 6 3" xfId="28201" xr:uid="{00000000-0005-0000-0000-000019000000}"/>
    <cellStyle name="Comma 4 4 2 2 6 4" xfId="38953" xr:uid="{00000000-0005-0000-0000-000019000000}"/>
    <cellStyle name="Comma 4 4 2 2 6 5" xfId="49705" xr:uid="{00000000-0005-0000-0000-000019000000}"/>
    <cellStyle name="Comma 4 4 2 2 7" xfId="11305" xr:uid="{00000000-0005-0000-0000-000019000000}"/>
    <cellStyle name="Comma 4 4 2 2 8" xfId="22057" xr:uid="{00000000-0005-0000-0000-000019000000}"/>
    <cellStyle name="Comma 4 4 2 2 9" xfId="32809" xr:uid="{00000000-0005-0000-0000-000019000000}"/>
    <cellStyle name="Comma 4 4 2 3" xfId="913" xr:uid="{00000000-0005-0000-0000-000019000000}"/>
    <cellStyle name="Comma 4 4 2 3 2" xfId="2459" xr:uid="{00000000-0005-0000-0000-000029050000}"/>
    <cellStyle name="Comma 4 4 2 3 2 2" xfId="8617" xr:uid="{00000000-0005-0000-0000-000029050000}"/>
    <cellStyle name="Comma 4 4 2 3 2 2 2" xfId="19369" xr:uid="{00000000-0005-0000-0000-000029050000}"/>
    <cellStyle name="Comma 4 4 2 3 2 2 3" xfId="30121" xr:uid="{00000000-0005-0000-0000-000029050000}"/>
    <cellStyle name="Comma 4 4 2 3 2 2 4" xfId="40873" xr:uid="{00000000-0005-0000-0000-000029050000}"/>
    <cellStyle name="Comma 4 4 2 3 2 2 5" xfId="51625" xr:uid="{00000000-0005-0000-0000-000029050000}"/>
    <cellStyle name="Comma 4 4 2 3 2 3" xfId="13225" xr:uid="{00000000-0005-0000-0000-000029050000}"/>
    <cellStyle name="Comma 4 4 2 3 2 4" xfId="23977" xr:uid="{00000000-0005-0000-0000-000029050000}"/>
    <cellStyle name="Comma 4 4 2 3 2 5" xfId="34729" xr:uid="{00000000-0005-0000-0000-000029050000}"/>
    <cellStyle name="Comma 4 4 2 3 2 6" xfId="45481" xr:uid="{00000000-0005-0000-0000-000029050000}"/>
    <cellStyle name="Comma 4 4 2 3 3" xfId="4001" xr:uid="{00000000-0005-0000-0000-000019000000}"/>
    <cellStyle name="Comma 4 4 2 3 3 2" xfId="10153" xr:uid="{00000000-0005-0000-0000-000019000000}"/>
    <cellStyle name="Comma 4 4 2 3 3 2 2" xfId="20905" xr:uid="{00000000-0005-0000-0000-000019000000}"/>
    <cellStyle name="Comma 4 4 2 3 3 2 3" xfId="31657" xr:uid="{00000000-0005-0000-0000-000019000000}"/>
    <cellStyle name="Comma 4 4 2 3 3 2 4" xfId="42409" xr:uid="{00000000-0005-0000-0000-000019000000}"/>
    <cellStyle name="Comma 4 4 2 3 3 2 5" xfId="53161" xr:uid="{00000000-0005-0000-0000-000019000000}"/>
    <cellStyle name="Comma 4 4 2 3 3 3" xfId="14761" xr:uid="{00000000-0005-0000-0000-000019000000}"/>
    <cellStyle name="Comma 4 4 2 3 3 4" xfId="25513" xr:uid="{00000000-0005-0000-0000-000019000000}"/>
    <cellStyle name="Comma 4 4 2 3 3 5" xfId="36265" xr:uid="{00000000-0005-0000-0000-000019000000}"/>
    <cellStyle name="Comma 4 4 2 3 3 6" xfId="47017" xr:uid="{00000000-0005-0000-0000-000019000000}"/>
    <cellStyle name="Comma 4 4 2 3 4" xfId="5545" xr:uid="{00000000-0005-0000-0000-000019000000}"/>
    <cellStyle name="Comma 4 4 2 3 4 2" xfId="16297" xr:uid="{00000000-0005-0000-0000-000019000000}"/>
    <cellStyle name="Comma 4 4 2 3 4 3" xfId="27049" xr:uid="{00000000-0005-0000-0000-000019000000}"/>
    <cellStyle name="Comma 4 4 2 3 4 4" xfId="37801" xr:uid="{00000000-0005-0000-0000-000019000000}"/>
    <cellStyle name="Comma 4 4 2 3 4 5" xfId="48553" xr:uid="{00000000-0005-0000-0000-000019000000}"/>
    <cellStyle name="Comma 4 4 2 3 5" xfId="7081" xr:uid="{00000000-0005-0000-0000-000019000000}"/>
    <cellStyle name="Comma 4 4 2 3 5 2" xfId="17833" xr:uid="{00000000-0005-0000-0000-000019000000}"/>
    <cellStyle name="Comma 4 4 2 3 5 3" xfId="28585" xr:uid="{00000000-0005-0000-0000-000019000000}"/>
    <cellStyle name="Comma 4 4 2 3 5 4" xfId="39337" xr:uid="{00000000-0005-0000-0000-000019000000}"/>
    <cellStyle name="Comma 4 4 2 3 5 5" xfId="50089" xr:uid="{00000000-0005-0000-0000-000019000000}"/>
    <cellStyle name="Comma 4 4 2 3 6" xfId="11689" xr:uid="{00000000-0005-0000-0000-000019000000}"/>
    <cellStyle name="Comma 4 4 2 3 7" xfId="22441" xr:uid="{00000000-0005-0000-0000-000019000000}"/>
    <cellStyle name="Comma 4 4 2 3 8" xfId="33193" xr:uid="{00000000-0005-0000-0000-000019000000}"/>
    <cellStyle name="Comma 4 4 2 3 9" xfId="43945" xr:uid="{00000000-0005-0000-0000-000019000000}"/>
    <cellStyle name="Comma 4 4 2 4" xfId="1690" xr:uid="{00000000-0005-0000-0000-000026050000}"/>
    <cellStyle name="Comma 4 4 2 4 2" xfId="7849" xr:uid="{00000000-0005-0000-0000-000026050000}"/>
    <cellStyle name="Comma 4 4 2 4 2 2" xfId="18601" xr:uid="{00000000-0005-0000-0000-000026050000}"/>
    <cellStyle name="Comma 4 4 2 4 2 3" xfId="29353" xr:uid="{00000000-0005-0000-0000-000026050000}"/>
    <cellStyle name="Comma 4 4 2 4 2 4" xfId="40105" xr:uid="{00000000-0005-0000-0000-000026050000}"/>
    <cellStyle name="Comma 4 4 2 4 2 5" xfId="50857" xr:uid="{00000000-0005-0000-0000-000026050000}"/>
    <cellStyle name="Comma 4 4 2 4 3" xfId="12457" xr:uid="{00000000-0005-0000-0000-000026050000}"/>
    <cellStyle name="Comma 4 4 2 4 4" xfId="23209" xr:uid="{00000000-0005-0000-0000-000026050000}"/>
    <cellStyle name="Comma 4 4 2 4 5" xfId="33961" xr:uid="{00000000-0005-0000-0000-000026050000}"/>
    <cellStyle name="Comma 4 4 2 4 6" xfId="44713" xr:uid="{00000000-0005-0000-0000-000026050000}"/>
    <cellStyle name="Comma 4 4 2 5" xfId="3233" xr:uid="{00000000-0005-0000-0000-000019000000}"/>
    <cellStyle name="Comma 4 4 2 5 2" xfId="9385" xr:uid="{00000000-0005-0000-0000-000019000000}"/>
    <cellStyle name="Comma 4 4 2 5 2 2" xfId="20137" xr:uid="{00000000-0005-0000-0000-000019000000}"/>
    <cellStyle name="Comma 4 4 2 5 2 3" xfId="30889" xr:uid="{00000000-0005-0000-0000-000019000000}"/>
    <cellStyle name="Comma 4 4 2 5 2 4" xfId="41641" xr:uid="{00000000-0005-0000-0000-000019000000}"/>
    <cellStyle name="Comma 4 4 2 5 2 5" xfId="52393" xr:uid="{00000000-0005-0000-0000-000019000000}"/>
    <cellStyle name="Comma 4 4 2 5 3" xfId="13993" xr:uid="{00000000-0005-0000-0000-000019000000}"/>
    <cellStyle name="Comma 4 4 2 5 4" xfId="24745" xr:uid="{00000000-0005-0000-0000-000019000000}"/>
    <cellStyle name="Comma 4 4 2 5 5" xfId="35497" xr:uid="{00000000-0005-0000-0000-000019000000}"/>
    <cellStyle name="Comma 4 4 2 5 6" xfId="46249" xr:uid="{00000000-0005-0000-0000-000019000000}"/>
    <cellStyle name="Comma 4 4 2 6" xfId="4773" xr:uid="{00000000-0005-0000-0000-000019000000}"/>
    <cellStyle name="Comma 4 4 2 6 2" xfId="15529" xr:uid="{00000000-0005-0000-0000-000019000000}"/>
    <cellStyle name="Comma 4 4 2 6 3" xfId="26281" xr:uid="{00000000-0005-0000-0000-000019000000}"/>
    <cellStyle name="Comma 4 4 2 6 4" xfId="37033" xr:uid="{00000000-0005-0000-0000-000019000000}"/>
    <cellStyle name="Comma 4 4 2 6 5" xfId="47785" xr:uid="{00000000-0005-0000-0000-000019000000}"/>
    <cellStyle name="Comma 4 4 2 7" xfId="6313" xr:uid="{00000000-0005-0000-0000-000019000000}"/>
    <cellStyle name="Comma 4 4 2 7 2" xfId="17065" xr:uid="{00000000-0005-0000-0000-000019000000}"/>
    <cellStyle name="Comma 4 4 2 7 3" xfId="27817" xr:uid="{00000000-0005-0000-0000-000019000000}"/>
    <cellStyle name="Comma 4 4 2 7 4" xfId="38569" xr:uid="{00000000-0005-0000-0000-000019000000}"/>
    <cellStyle name="Comma 4 4 2 7 5" xfId="49321" xr:uid="{00000000-0005-0000-0000-000019000000}"/>
    <cellStyle name="Comma 4 4 2 8" xfId="10921" xr:uid="{00000000-0005-0000-0000-000019000000}"/>
    <cellStyle name="Comma 4 4 2 9" xfId="21673" xr:uid="{00000000-0005-0000-0000-000019000000}"/>
    <cellStyle name="Comma 4 4 3" xfId="174" xr:uid="{00000000-0005-0000-0000-000038000000}"/>
    <cellStyle name="Comma 4 4 3 10" xfId="32489" xr:uid="{00000000-0005-0000-0000-000038000000}"/>
    <cellStyle name="Comma 4 4 3 11" xfId="43241" xr:uid="{00000000-0005-0000-0000-000038000000}"/>
    <cellStyle name="Comma 4 4 3 2" xfId="581" xr:uid="{00000000-0005-0000-0000-000038000000}"/>
    <cellStyle name="Comma 4 4 3 2 10" xfId="43625" xr:uid="{00000000-0005-0000-0000-000038000000}"/>
    <cellStyle name="Comma 4 4 3 2 2" xfId="1361" xr:uid="{00000000-0005-0000-0000-000038000000}"/>
    <cellStyle name="Comma 4 4 3 2 2 2" xfId="2907" xr:uid="{00000000-0005-0000-0000-00002C050000}"/>
    <cellStyle name="Comma 4 4 3 2 2 2 2" xfId="9065" xr:uid="{00000000-0005-0000-0000-00002C050000}"/>
    <cellStyle name="Comma 4 4 3 2 2 2 2 2" xfId="19817" xr:uid="{00000000-0005-0000-0000-00002C050000}"/>
    <cellStyle name="Comma 4 4 3 2 2 2 2 3" xfId="30569" xr:uid="{00000000-0005-0000-0000-00002C050000}"/>
    <cellStyle name="Comma 4 4 3 2 2 2 2 4" xfId="41321" xr:uid="{00000000-0005-0000-0000-00002C050000}"/>
    <cellStyle name="Comma 4 4 3 2 2 2 2 5" xfId="52073" xr:uid="{00000000-0005-0000-0000-00002C050000}"/>
    <cellStyle name="Comma 4 4 3 2 2 2 3" xfId="13673" xr:uid="{00000000-0005-0000-0000-00002C050000}"/>
    <cellStyle name="Comma 4 4 3 2 2 2 4" xfId="24425" xr:uid="{00000000-0005-0000-0000-00002C050000}"/>
    <cellStyle name="Comma 4 4 3 2 2 2 5" xfId="35177" xr:uid="{00000000-0005-0000-0000-00002C050000}"/>
    <cellStyle name="Comma 4 4 3 2 2 2 6" xfId="45929" xr:uid="{00000000-0005-0000-0000-00002C050000}"/>
    <cellStyle name="Comma 4 4 3 2 2 3" xfId="4449" xr:uid="{00000000-0005-0000-0000-000038000000}"/>
    <cellStyle name="Comma 4 4 3 2 2 3 2" xfId="10601" xr:uid="{00000000-0005-0000-0000-000038000000}"/>
    <cellStyle name="Comma 4 4 3 2 2 3 2 2" xfId="21353" xr:uid="{00000000-0005-0000-0000-000038000000}"/>
    <cellStyle name="Comma 4 4 3 2 2 3 2 3" xfId="32105" xr:uid="{00000000-0005-0000-0000-000038000000}"/>
    <cellStyle name="Comma 4 4 3 2 2 3 2 4" xfId="42857" xr:uid="{00000000-0005-0000-0000-000038000000}"/>
    <cellStyle name="Comma 4 4 3 2 2 3 2 5" xfId="53609" xr:uid="{00000000-0005-0000-0000-000038000000}"/>
    <cellStyle name="Comma 4 4 3 2 2 3 3" xfId="15209" xr:uid="{00000000-0005-0000-0000-000038000000}"/>
    <cellStyle name="Comma 4 4 3 2 2 3 4" xfId="25961" xr:uid="{00000000-0005-0000-0000-000038000000}"/>
    <cellStyle name="Comma 4 4 3 2 2 3 5" xfId="36713" xr:uid="{00000000-0005-0000-0000-000038000000}"/>
    <cellStyle name="Comma 4 4 3 2 2 3 6" xfId="47465" xr:uid="{00000000-0005-0000-0000-000038000000}"/>
    <cellStyle name="Comma 4 4 3 2 2 4" xfId="5993" xr:uid="{00000000-0005-0000-0000-000038000000}"/>
    <cellStyle name="Comma 4 4 3 2 2 4 2" xfId="16745" xr:uid="{00000000-0005-0000-0000-000038000000}"/>
    <cellStyle name="Comma 4 4 3 2 2 4 3" xfId="27497" xr:uid="{00000000-0005-0000-0000-000038000000}"/>
    <cellStyle name="Comma 4 4 3 2 2 4 4" xfId="38249" xr:uid="{00000000-0005-0000-0000-000038000000}"/>
    <cellStyle name="Comma 4 4 3 2 2 4 5" xfId="49001" xr:uid="{00000000-0005-0000-0000-000038000000}"/>
    <cellStyle name="Comma 4 4 3 2 2 5" xfId="7529" xr:uid="{00000000-0005-0000-0000-000038000000}"/>
    <cellStyle name="Comma 4 4 3 2 2 5 2" xfId="18281" xr:uid="{00000000-0005-0000-0000-000038000000}"/>
    <cellStyle name="Comma 4 4 3 2 2 5 3" xfId="29033" xr:uid="{00000000-0005-0000-0000-000038000000}"/>
    <cellStyle name="Comma 4 4 3 2 2 5 4" xfId="39785" xr:uid="{00000000-0005-0000-0000-000038000000}"/>
    <cellStyle name="Comma 4 4 3 2 2 5 5" xfId="50537" xr:uid="{00000000-0005-0000-0000-000038000000}"/>
    <cellStyle name="Comma 4 4 3 2 2 6" xfId="12137" xr:uid="{00000000-0005-0000-0000-000038000000}"/>
    <cellStyle name="Comma 4 4 3 2 2 7" xfId="22889" xr:uid="{00000000-0005-0000-0000-000038000000}"/>
    <cellStyle name="Comma 4 4 3 2 2 8" xfId="33641" xr:uid="{00000000-0005-0000-0000-000038000000}"/>
    <cellStyle name="Comma 4 4 3 2 2 9" xfId="44393" xr:uid="{00000000-0005-0000-0000-000038000000}"/>
    <cellStyle name="Comma 4 4 3 2 3" xfId="2138" xr:uid="{00000000-0005-0000-0000-00002B050000}"/>
    <cellStyle name="Comma 4 4 3 2 3 2" xfId="8297" xr:uid="{00000000-0005-0000-0000-00002B050000}"/>
    <cellStyle name="Comma 4 4 3 2 3 2 2" xfId="19049" xr:uid="{00000000-0005-0000-0000-00002B050000}"/>
    <cellStyle name="Comma 4 4 3 2 3 2 3" xfId="29801" xr:uid="{00000000-0005-0000-0000-00002B050000}"/>
    <cellStyle name="Comma 4 4 3 2 3 2 4" xfId="40553" xr:uid="{00000000-0005-0000-0000-00002B050000}"/>
    <cellStyle name="Comma 4 4 3 2 3 2 5" xfId="51305" xr:uid="{00000000-0005-0000-0000-00002B050000}"/>
    <cellStyle name="Comma 4 4 3 2 3 3" xfId="12905" xr:uid="{00000000-0005-0000-0000-00002B050000}"/>
    <cellStyle name="Comma 4 4 3 2 3 4" xfId="23657" xr:uid="{00000000-0005-0000-0000-00002B050000}"/>
    <cellStyle name="Comma 4 4 3 2 3 5" xfId="34409" xr:uid="{00000000-0005-0000-0000-00002B050000}"/>
    <cellStyle name="Comma 4 4 3 2 3 6" xfId="45161" xr:uid="{00000000-0005-0000-0000-00002B050000}"/>
    <cellStyle name="Comma 4 4 3 2 4" xfId="3681" xr:uid="{00000000-0005-0000-0000-000038000000}"/>
    <cellStyle name="Comma 4 4 3 2 4 2" xfId="9833" xr:uid="{00000000-0005-0000-0000-000038000000}"/>
    <cellStyle name="Comma 4 4 3 2 4 2 2" xfId="20585" xr:uid="{00000000-0005-0000-0000-000038000000}"/>
    <cellStyle name="Comma 4 4 3 2 4 2 3" xfId="31337" xr:uid="{00000000-0005-0000-0000-000038000000}"/>
    <cellStyle name="Comma 4 4 3 2 4 2 4" xfId="42089" xr:uid="{00000000-0005-0000-0000-000038000000}"/>
    <cellStyle name="Comma 4 4 3 2 4 2 5" xfId="52841" xr:uid="{00000000-0005-0000-0000-000038000000}"/>
    <cellStyle name="Comma 4 4 3 2 4 3" xfId="14441" xr:uid="{00000000-0005-0000-0000-000038000000}"/>
    <cellStyle name="Comma 4 4 3 2 4 4" xfId="25193" xr:uid="{00000000-0005-0000-0000-000038000000}"/>
    <cellStyle name="Comma 4 4 3 2 4 5" xfId="35945" xr:uid="{00000000-0005-0000-0000-000038000000}"/>
    <cellStyle name="Comma 4 4 3 2 4 6" xfId="46697" xr:uid="{00000000-0005-0000-0000-000038000000}"/>
    <cellStyle name="Comma 4 4 3 2 5" xfId="5221" xr:uid="{00000000-0005-0000-0000-000038000000}"/>
    <cellStyle name="Comma 4 4 3 2 5 2" xfId="15977" xr:uid="{00000000-0005-0000-0000-000038000000}"/>
    <cellStyle name="Comma 4 4 3 2 5 3" xfId="26729" xr:uid="{00000000-0005-0000-0000-000038000000}"/>
    <cellStyle name="Comma 4 4 3 2 5 4" xfId="37481" xr:uid="{00000000-0005-0000-0000-000038000000}"/>
    <cellStyle name="Comma 4 4 3 2 5 5" xfId="48233" xr:uid="{00000000-0005-0000-0000-000038000000}"/>
    <cellStyle name="Comma 4 4 3 2 6" xfId="6761" xr:uid="{00000000-0005-0000-0000-000038000000}"/>
    <cellStyle name="Comma 4 4 3 2 6 2" xfId="17513" xr:uid="{00000000-0005-0000-0000-000038000000}"/>
    <cellStyle name="Comma 4 4 3 2 6 3" xfId="28265" xr:uid="{00000000-0005-0000-0000-000038000000}"/>
    <cellStyle name="Comma 4 4 3 2 6 4" xfId="39017" xr:uid="{00000000-0005-0000-0000-000038000000}"/>
    <cellStyle name="Comma 4 4 3 2 6 5" xfId="49769" xr:uid="{00000000-0005-0000-0000-000038000000}"/>
    <cellStyle name="Comma 4 4 3 2 7" xfId="11369" xr:uid="{00000000-0005-0000-0000-000038000000}"/>
    <cellStyle name="Comma 4 4 3 2 8" xfId="22121" xr:uid="{00000000-0005-0000-0000-000038000000}"/>
    <cellStyle name="Comma 4 4 3 2 9" xfId="32873" xr:uid="{00000000-0005-0000-0000-000038000000}"/>
    <cellStyle name="Comma 4 4 3 3" xfId="977" xr:uid="{00000000-0005-0000-0000-000038000000}"/>
    <cellStyle name="Comma 4 4 3 3 2" xfId="2523" xr:uid="{00000000-0005-0000-0000-00002D050000}"/>
    <cellStyle name="Comma 4 4 3 3 2 2" xfId="8681" xr:uid="{00000000-0005-0000-0000-00002D050000}"/>
    <cellStyle name="Comma 4 4 3 3 2 2 2" xfId="19433" xr:uid="{00000000-0005-0000-0000-00002D050000}"/>
    <cellStyle name="Comma 4 4 3 3 2 2 3" xfId="30185" xr:uid="{00000000-0005-0000-0000-00002D050000}"/>
    <cellStyle name="Comma 4 4 3 3 2 2 4" xfId="40937" xr:uid="{00000000-0005-0000-0000-00002D050000}"/>
    <cellStyle name="Comma 4 4 3 3 2 2 5" xfId="51689" xr:uid="{00000000-0005-0000-0000-00002D050000}"/>
    <cellStyle name="Comma 4 4 3 3 2 3" xfId="13289" xr:uid="{00000000-0005-0000-0000-00002D050000}"/>
    <cellStyle name="Comma 4 4 3 3 2 4" xfId="24041" xr:uid="{00000000-0005-0000-0000-00002D050000}"/>
    <cellStyle name="Comma 4 4 3 3 2 5" xfId="34793" xr:uid="{00000000-0005-0000-0000-00002D050000}"/>
    <cellStyle name="Comma 4 4 3 3 2 6" xfId="45545" xr:uid="{00000000-0005-0000-0000-00002D050000}"/>
    <cellStyle name="Comma 4 4 3 3 3" xfId="4065" xr:uid="{00000000-0005-0000-0000-000038000000}"/>
    <cellStyle name="Comma 4 4 3 3 3 2" xfId="10217" xr:uid="{00000000-0005-0000-0000-000038000000}"/>
    <cellStyle name="Comma 4 4 3 3 3 2 2" xfId="20969" xr:uid="{00000000-0005-0000-0000-000038000000}"/>
    <cellStyle name="Comma 4 4 3 3 3 2 3" xfId="31721" xr:uid="{00000000-0005-0000-0000-000038000000}"/>
    <cellStyle name="Comma 4 4 3 3 3 2 4" xfId="42473" xr:uid="{00000000-0005-0000-0000-000038000000}"/>
    <cellStyle name="Comma 4 4 3 3 3 2 5" xfId="53225" xr:uid="{00000000-0005-0000-0000-000038000000}"/>
    <cellStyle name="Comma 4 4 3 3 3 3" xfId="14825" xr:uid="{00000000-0005-0000-0000-000038000000}"/>
    <cellStyle name="Comma 4 4 3 3 3 4" xfId="25577" xr:uid="{00000000-0005-0000-0000-000038000000}"/>
    <cellStyle name="Comma 4 4 3 3 3 5" xfId="36329" xr:uid="{00000000-0005-0000-0000-000038000000}"/>
    <cellStyle name="Comma 4 4 3 3 3 6" xfId="47081" xr:uid="{00000000-0005-0000-0000-000038000000}"/>
    <cellStyle name="Comma 4 4 3 3 4" xfId="5609" xr:uid="{00000000-0005-0000-0000-000038000000}"/>
    <cellStyle name="Comma 4 4 3 3 4 2" xfId="16361" xr:uid="{00000000-0005-0000-0000-000038000000}"/>
    <cellStyle name="Comma 4 4 3 3 4 3" xfId="27113" xr:uid="{00000000-0005-0000-0000-000038000000}"/>
    <cellStyle name="Comma 4 4 3 3 4 4" xfId="37865" xr:uid="{00000000-0005-0000-0000-000038000000}"/>
    <cellStyle name="Comma 4 4 3 3 4 5" xfId="48617" xr:uid="{00000000-0005-0000-0000-000038000000}"/>
    <cellStyle name="Comma 4 4 3 3 5" xfId="7145" xr:uid="{00000000-0005-0000-0000-000038000000}"/>
    <cellStyle name="Comma 4 4 3 3 5 2" xfId="17897" xr:uid="{00000000-0005-0000-0000-000038000000}"/>
    <cellStyle name="Comma 4 4 3 3 5 3" xfId="28649" xr:uid="{00000000-0005-0000-0000-000038000000}"/>
    <cellStyle name="Comma 4 4 3 3 5 4" xfId="39401" xr:uid="{00000000-0005-0000-0000-000038000000}"/>
    <cellStyle name="Comma 4 4 3 3 5 5" xfId="50153" xr:uid="{00000000-0005-0000-0000-000038000000}"/>
    <cellStyle name="Comma 4 4 3 3 6" xfId="11753" xr:uid="{00000000-0005-0000-0000-000038000000}"/>
    <cellStyle name="Comma 4 4 3 3 7" xfId="22505" xr:uid="{00000000-0005-0000-0000-000038000000}"/>
    <cellStyle name="Comma 4 4 3 3 8" xfId="33257" xr:uid="{00000000-0005-0000-0000-000038000000}"/>
    <cellStyle name="Comma 4 4 3 3 9" xfId="44009" xr:uid="{00000000-0005-0000-0000-000038000000}"/>
    <cellStyle name="Comma 4 4 3 4" xfId="1754" xr:uid="{00000000-0005-0000-0000-00002A050000}"/>
    <cellStyle name="Comma 4 4 3 4 2" xfId="7913" xr:uid="{00000000-0005-0000-0000-00002A050000}"/>
    <cellStyle name="Comma 4 4 3 4 2 2" xfId="18665" xr:uid="{00000000-0005-0000-0000-00002A050000}"/>
    <cellStyle name="Comma 4 4 3 4 2 3" xfId="29417" xr:uid="{00000000-0005-0000-0000-00002A050000}"/>
    <cellStyle name="Comma 4 4 3 4 2 4" xfId="40169" xr:uid="{00000000-0005-0000-0000-00002A050000}"/>
    <cellStyle name="Comma 4 4 3 4 2 5" xfId="50921" xr:uid="{00000000-0005-0000-0000-00002A050000}"/>
    <cellStyle name="Comma 4 4 3 4 3" xfId="12521" xr:uid="{00000000-0005-0000-0000-00002A050000}"/>
    <cellStyle name="Comma 4 4 3 4 4" xfId="23273" xr:uid="{00000000-0005-0000-0000-00002A050000}"/>
    <cellStyle name="Comma 4 4 3 4 5" xfId="34025" xr:uid="{00000000-0005-0000-0000-00002A050000}"/>
    <cellStyle name="Comma 4 4 3 4 6" xfId="44777" xr:uid="{00000000-0005-0000-0000-00002A050000}"/>
    <cellStyle name="Comma 4 4 3 5" xfId="3297" xr:uid="{00000000-0005-0000-0000-000038000000}"/>
    <cellStyle name="Comma 4 4 3 5 2" xfId="9449" xr:uid="{00000000-0005-0000-0000-000038000000}"/>
    <cellStyle name="Comma 4 4 3 5 2 2" xfId="20201" xr:uid="{00000000-0005-0000-0000-000038000000}"/>
    <cellStyle name="Comma 4 4 3 5 2 3" xfId="30953" xr:uid="{00000000-0005-0000-0000-000038000000}"/>
    <cellStyle name="Comma 4 4 3 5 2 4" xfId="41705" xr:uid="{00000000-0005-0000-0000-000038000000}"/>
    <cellStyle name="Comma 4 4 3 5 2 5" xfId="52457" xr:uid="{00000000-0005-0000-0000-000038000000}"/>
    <cellStyle name="Comma 4 4 3 5 3" xfId="14057" xr:uid="{00000000-0005-0000-0000-000038000000}"/>
    <cellStyle name="Comma 4 4 3 5 4" xfId="24809" xr:uid="{00000000-0005-0000-0000-000038000000}"/>
    <cellStyle name="Comma 4 4 3 5 5" xfId="35561" xr:uid="{00000000-0005-0000-0000-000038000000}"/>
    <cellStyle name="Comma 4 4 3 5 6" xfId="46313" xr:uid="{00000000-0005-0000-0000-000038000000}"/>
    <cellStyle name="Comma 4 4 3 6" xfId="4837" xr:uid="{00000000-0005-0000-0000-000038000000}"/>
    <cellStyle name="Comma 4 4 3 6 2" xfId="15593" xr:uid="{00000000-0005-0000-0000-000038000000}"/>
    <cellStyle name="Comma 4 4 3 6 3" xfId="26345" xr:uid="{00000000-0005-0000-0000-000038000000}"/>
    <cellStyle name="Comma 4 4 3 6 4" xfId="37097" xr:uid="{00000000-0005-0000-0000-000038000000}"/>
    <cellStyle name="Comma 4 4 3 6 5" xfId="47849" xr:uid="{00000000-0005-0000-0000-000038000000}"/>
    <cellStyle name="Comma 4 4 3 7" xfId="6377" xr:uid="{00000000-0005-0000-0000-000038000000}"/>
    <cellStyle name="Comma 4 4 3 7 2" xfId="17129" xr:uid="{00000000-0005-0000-0000-000038000000}"/>
    <cellStyle name="Comma 4 4 3 7 3" xfId="27881" xr:uid="{00000000-0005-0000-0000-000038000000}"/>
    <cellStyle name="Comma 4 4 3 7 4" xfId="38633" xr:uid="{00000000-0005-0000-0000-000038000000}"/>
    <cellStyle name="Comma 4 4 3 7 5" xfId="49385" xr:uid="{00000000-0005-0000-0000-000038000000}"/>
    <cellStyle name="Comma 4 4 3 8" xfId="10985" xr:uid="{00000000-0005-0000-0000-000038000000}"/>
    <cellStyle name="Comma 4 4 3 9" xfId="21737" xr:uid="{00000000-0005-0000-0000-000038000000}"/>
    <cellStyle name="Comma 4 4 4" xfId="261" xr:uid="{00000000-0005-0000-0000-000019000000}"/>
    <cellStyle name="Comma 4 4 4 10" xfId="32553" xr:uid="{00000000-0005-0000-0000-000019000000}"/>
    <cellStyle name="Comma 4 4 4 11" xfId="43305" xr:uid="{00000000-0005-0000-0000-000019000000}"/>
    <cellStyle name="Comma 4 4 4 2" xfId="645" xr:uid="{00000000-0005-0000-0000-000019000000}"/>
    <cellStyle name="Comma 4 4 4 2 10" xfId="43689" xr:uid="{00000000-0005-0000-0000-000019000000}"/>
    <cellStyle name="Comma 4 4 4 2 2" xfId="1425" xr:uid="{00000000-0005-0000-0000-000019000000}"/>
    <cellStyle name="Comma 4 4 4 2 2 2" xfId="2971" xr:uid="{00000000-0005-0000-0000-000030050000}"/>
    <cellStyle name="Comma 4 4 4 2 2 2 2" xfId="9129" xr:uid="{00000000-0005-0000-0000-000030050000}"/>
    <cellStyle name="Comma 4 4 4 2 2 2 2 2" xfId="19881" xr:uid="{00000000-0005-0000-0000-000030050000}"/>
    <cellStyle name="Comma 4 4 4 2 2 2 2 3" xfId="30633" xr:uid="{00000000-0005-0000-0000-000030050000}"/>
    <cellStyle name="Comma 4 4 4 2 2 2 2 4" xfId="41385" xr:uid="{00000000-0005-0000-0000-000030050000}"/>
    <cellStyle name="Comma 4 4 4 2 2 2 2 5" xfId="52137" xr:uid="{00000000-0005-0000-0000-000030050000}"/>
    <cellStyle name="Comma 4 4 4 2 2 2 3" xfId="13737" xr:uid="{00000000-0005-0000-0000-000030050000}"/>
    <cellStyle name="Comma 4 4 4 2 2 2 4" xfId="24489" xr:uid="{00000000-0005-0000-0000-000030050000}"/>
    <cellStyle name="Comma 4 4 4 2 2 2 5" xfId="35241" xr:uid="{00000000-0005-0000-0000-000030050000}"/>
    <cellStyle name="Comma 4 4 4 2 2 2 6" xfId="45993" xr:uid="{00000000-0005-0000-0000-000030050000}"/>
    <cellStyle name="Comma 4 4 4 2 2 3" xfId="4513" xr:uid="{00000000-0005-0000-0000-000019000000}"/>
    <cellStyle name="Comma 4 4 4 2 2 3 2" xfId="10665" xr:uid="{00000000-0005-0000-0000-000019000000}"/>
    <cellStyle name="Comma 4 4 4 2 2 3 2 2" xfId="21417" xr:uid="{00000000-0005-0000-0000-000019000000}"/>
    <cellStyle name="Comma 4 4 4 2 2 3 2 3" xfId="32169" xr:uid="{00000000-0005-0000-0000-000019000000}"/>
    <cellStyle name="Comma 4 4 4 2 2 3 2 4" xfId="42921" xr:uid="{00000000-0005-0000-0000-000019000000}"/>
    <cellStyle name="Comma 4 4 4 2 2 3 2 5" xfId="53673" xr:uid="{00000000-0005-0000-0000-000019000000}"/>
    <cellStyle name="Comma 4 4 4 2 2 3 3" xfId="15273" xr:uid="{00000000-0005-0000-0000-000019000000}"/>
    <cellStyle name="Comma 4 4 4 2 2 3 4" xfId="26025" xr:uid="{00000000-0005-0000-0000-000019000000}"/>
    <cellStyle name="Comma 4 4 4 2 2 3 5" xfId="36777" xr:uid="{00000000-0005-0000-0000-000019000000}"/>
    <cellStyle name="Comma 4 4 4 2 2 3 6" xfId="47529" xr:uid="{00000000-0005-0000-0000-000019000000}"/>
    <cellStyle name="Comma 4 4 4 2 2 4" xfId="6057" xr:uid="{00000000-0005-0000-0000-000019000000}"/>
    <cellStyle name="Comma 4 4 4 2 2 4 2" xfId="16809" xr:uid="{00000000-0005-0000-0000-000019000000}"/>
    <cellStyle name="Comma 4 4 4 2 2 4 3" xfId="27561" xr:uid="{00000000-0005-0000-0000-000019000000}"/>
    <cellStyle name="Comma 4 4 4 2 2 4 4" xfId="38313" xr:uid="{00000000-0005-0000-0000-000019000000}"/>
    <cellStyle name="Comma 4 4 4 2 2 4 5" xfId="49065" xr:uid="{00000000-0005-0000-0000-000019000000}"/>
    <cellStyle name="Comma 4 4 4 2 2 5" xfId="7593" xr:uid="{00000000-0005-0000-0000-000019000000}"/>
    <cellStyle name="Comma 4 4 4 2 2 5 2" xfId="18345" xr:uid="{00000000-0005-0000-0000-000019000000}"/>
    <cellStyle name="Comma 4 4 4 2 2 5 3" xfId="29097" xr:uid="{00000000-0005-0000-0000-000019000000}"/>
    <cellStyle name="Comma 4 4 4 2 2 5 4" xfId="39849" xr:uid="{00000000-0005-0000-0000-000019000000}"/>
    <cellStyle name="Comma 4 4 4 2 2 5 5" xfId="50601" xr:uid="{00000000-0005-0000-0000-000019000000}"/>
    <cellStyle name="Comma 4 4 4 2 2 6" xfId="12201" xr:uid="{00000000-0005-0000-0000-000019000000}"/>
    <cellStyle name="Comma 4 4 4 2 2 7" xfId="22953" xr:uid="{00000000-0005-0000-0000-000019000000}"/>
    <cellStyle name="Comma 4 4 4 2 2 8" xfId="33705" xr:uid="{00000000-0005-0000-0000-000019000000}"/>
    <cellStyle name="Comma 4 4 4 2 2 9" xfId="44457" xr:uid="{00000000-0005-0000-0000-000019000000}"/>
    <cellStyle name="Comma 4 4 4 2 3" xfId="2202" xr:uid="{00000000-0005-0000-0000-00002F050000}"/>
    <cellStyle name="Comma 4 4 4 2 3 2" xfId="8361" xr:uid="{00000000-0005-0000-0000-00002F050000}"/>
    <cellStyle name="Comma 4 4 4 2 3 2 2" xfId="19113" xr:uid="{00000000-0005-0000-0000-00002F050000}"/>
    <cellStyle name="Comma 4 4 4 2 3 2 3" xfId="29865" xr:uid="{00000000-0005-0000-0000-00002F050000}"/>
    <cellStyle name="Comma 4 4 4 2 3 2 4" xfId="40617" xr:uid="{00000000-0005-0000-0000-00002F050000}"/>
    <cellStyle name="Comma 4 4 4 2 3 2 5" xfId="51369" xr:uid="{00000000-0005-0000-0000-00002F050000}"/>
    <cellStyle name="Comma 4 4 4 2 3 3" xfId="12969" xr:uid="{00000000-0005-0000-0000-00002F050000}"/>
    <cellStyle name="Comma 4 4 4 2 3 4" xfId="23721" xr:uid="{00000000-0005-0000-0000-00002F050000}"/>
    <cellStyle name="Comma 4 4 4 2 3 5" xfId="34473" xr:uid="{00000000-0005-0000-0000-00002F050000}"/>
    <cellStyle name="Comma 4 4 4 2 3 6" xfId="45225" xr:uid="{00000000-0005-0000-0000-00002F050000}"/>
    <cellStyle name="Comma 4 4 4 2 4" xfId="3745" xr:uid="{00000000-0005-0000-0000-000019000000}"/>
    <cellStyle name="Comma 4 4 4 2 4 2" xfId="9897" xr:uid="{00000000-0005-0000-0000-000019000000}"/>
    <cellStyle name="Comma 4 4 4 2 4 2 2" xfId="20649" xr:uid="{00000000-0005-0000-0000-000019000000}"/>
    <cellStyle name="Comma 4 4 4 2 4 2 3" xfId="31401" xr:uid="{00000000-0005-0000-0000-000019000000}"/>
    <cellStyle name="Comma 4 4 4 2 4 2 4" xfId="42153" xr:uid="{00000000-0005-0000-0000-000019000000}"/>
    <cellStyle name="Comma 4 4 4 2 4 2 5" xfId="52905" xr:uid="{00000000-0005-0000-0000-000019000000}"/>
    <cellStyle name="Comma 4 4 4 2 4 3" xfId="14505" xr:uid="{00000000-0005-0000-0000-000019000000}"/>
    <cellStyle name="Comma 4 4 4 2 4 4" xfId="25257" xr:uid="{00000000-0005-0000-0000-000019000000}"/>
    <cellStyle name="Comma 4 4 4 2 4 5" xfId="36009" xr:uid="{00000000-0005-0000-0000-000019000000}"/>
    <cellStyle name="Comma 4 4 4 2 4 6" xfId="46761" xr:uid="{00000000-0005-0000-0000-000019000000}"/>
    <cellStyle name="Comma 4 4 4 2 5" xfId="5285" xr:uid="{00000000-0005-0000-0000-000019000000}"/>
    <cellStyle name="Comma 4 4 4 2 5 2" xfId="16041" xr:uid="{00000000-0005-0000-0000-000019000000}"/>
    <cellStyle name="Comma 4 4 4 2 5 3" xfId="26793" xr:uid="{00000000-0005-0000-0000-000019000000}"/>
    <cellStyle name="Comma 4 4 4 2 5 4" xfId="37545" xr:uid="{00000000-0005-0000-0000-000019000000}"/>
    <cellStyle name="Comma 4 4 4 2 5 5" xfId="48297" xr:uid="{00000000-0005-0000-0000-000019000000}"/>
    <cellStyle name="Comma 4 4 4 2 6" xfId="6825" xr:uid="{00000000-0005-0000-0000-000019000000}"/>
    <cellStyle name="Comma 4 4 4 2 6 2" xfId="17577" xr:uid="{00000000-0005-0000-0000-000019000000}"/>
    <cellStyle name="Comma 4 4 4 2 6 3" xfId="28329" xr:uid="{00000000-0005-0000-0000-000019000000}"/>
    <cellStyle name="Comma 4 4 4 2 6 4" xfId="39081" xr:uid="{00000000-0005-0000-0000-000019000000}"/>
    <cellStyle name="Comma 4 4 4 2 6 5" xfId="49833" xr:uid="{00000000-0005-0000-0000-000019000000}"/>
    <cellStyle name="Comma 4 4 4 2 7" xfId="11433" xr:uid="{00000000-0005-0000-0000-000019000000}"/>
    <cellStyle name="Comma 4 4 4 2 8" xfId="22185" xr:uid="{00000000-0005-0000-0000-000019000000}"/>
    <cellStyle name="Comma 4 4 4 2 9" xfId="32937" xr:uid="{00000000-0005-0000-0000-000019000000}"/>
    <cellStyle name="Comma 4 4 4 3" xfId="1041" xr:uid="{00000000-0005-0000-0000-000019000000}"/>
    <cellStyle name="Comma 4 4 4 3 2" xfId="2587" xr:uid="{00000000-0005-0000-0000-000031050000}"/>
    <cellStyle name="Comma 4 4 4 3 2 2" xfId="8745" xr:uid="{00000000-0005-0000-0000-000031050000}"/>
    <cellStyle name="Comma 4 4 4 3 2 2 2" xfId="19497" xr:uid="{00000000-0005-0000-0000-000031050000}"/>
    <cellStyle name="Comma 4 4 4 3 2 2 3" xfId="30249" xr:uid="{00000000-0005-0000-0000-000031050000}"/>
    <cellStyle name="Comma 4 4 4 3 2 2 4" xfId="41001" xr:uid="{00000000-0005-0000-0000-000031050000}"/>
    <cellStyle name="Comma 4 4 4 3 2 2 5" xfId="51753" xr:uid="{00000000-0005-0000-0000-000031050000}"/>
    <cellStyle name="Comma 4 4 4 3 2 3" xfId="13353" xr:uid="{00000000-0005-0000-0000-000031050000}"/>
    <cellStyle name="Comma 4 4 4 3 2 4" xfId="24105" xr:uid="{00000000-0005-0000-0000-000031050000}"/>
    <cellStyle name="Comma 4 4 4 3 2 5" xfId="34857" xr:uid="{00000000-0005-0000-0000-000031050000}"/>
    <cellStyle name="Comma 4 4 4 3 2 6" xfId="45609" xr:uid="{00000000-0005-0000-0000-000031050000}"/>
    <cellStyle name="Comma 4 4 4 3 3" xfId="4129" xr:uid="{00000000-0005-0000-0000-000019000000}"/>
    <cellStyle name="Comma 4 4 4 3 3 2" xfId="10281" xr:uid="{00000000-0005-0000-0000-000019000000}"/>
    <cellStyle name="Comma 4 4 4 3 3 2 2" xfId="21033" xr:uid="{00000000-0005-0000-0000-000019000000}"/>
    <cellStyle name="Comma 4 4 4 3 3 2 3" xfId="31785" xr:uid="{00000000-0005-0000-0000-000019000000}"/>
    <cellStyle name="Comma 4 4 4 3 3 2 4" xfId="42537" xr:uid="{00000000-0005-0000-0000-000019000000}"/>
    <cellStyle name="Comma 4 4 4 3 3 2 5" xfId="53289" xr:uid="{00000000-0005-0000-0000-000019000000}"/>
    <cellStyle name="Comma 4 4 4 3 3 3" xfId="14889" xr:uid="{00000000-0005-0000-0000-000019000000}"/>
    <cellStyle name="Comma 4 4 4 3 3 4" xfId="25641" xr:uid="{00000000-0005-0000-0000-000019000000}"/>
    <cellStyle name="Comma 4 4 4 3 3 5" xfId="36393" xr:uid="{00000000-0005-0000-0000-000019000000}"/>
    <cellStyle name="Comma 4 4 4 3 3 6" xfId="47145" xr:uid="{00000000-0005-0000-0000-000019000000}"/>
    <cellStyle name="Comma 4 4 4 3 4" xfId="5673" xr:uid="{00000000-0005-0000-0000-000019000000}"/>
    <cellStyle name="Comma 4 4 4 3 4 2" xfId="16425" xr:uid="{00000000-0005-0000-0000-000019000000}"/>
    <cellStyle name="Comma 4 4 4 3 4 3" xfId="27177" xr:uid="{00000000-0005-0000-0000-000019000000}"/>
    <cellStyle name="Comma 4 4 4 3 4 4" xfId="37929" xr:uid="{00000000-0005-0000-0000-000019000000}"/>
    <cellStyle name="Comma 4 4 4 3 4 5" xfId="48681" xr:uid="{00000000-0005-0000-0000-000019000000}"/>
    <cellStyle name="Comma 4 4 4 3 5" xfId="7209" xr:uid="{00000000-0005-0000-0000-000019000000}"/>
    <cellStyle name="Comma 4 4 4 3 5 2" xfId="17961" xr:uid="{00000000-0005-0000-0000-000019000000}"/>
    <cellStyle name="Comma 4 4 4 3 5 3" xfId="28713" xr:uid="{00000000-0005-0000-0000-000019000000}"/>
    <cellStyle name="Comma 4 4 4 3 5 4" xfId="39465" xr:uid="{00000000-0005-0000-0000-000019000000}"/>
    <cellStyle name="Comma 4 4 4 3 5 5" xfId="50217" xr:uid="{00000000-0005-0000-0000-000019000000}"/>
    <cellStyle name="Comma 4 4 4 3 6" xfId="11817" xr:uid="{00000000-0005-0000-0000-000019000000}"/>
    <cellStyle name="Comma 4 4 4 3 7" xfId="22569" xr:uid="{00000000-0005-0000-0000-000019000000}"/>
    <cellStyle name="Comma 4 4 4 3 8" xfId="33321" xr:uid="{00000000-0005-0000-0000-000019000000}"/>
    <cellStyle name="Comma 4 4 4 3 9" xfId="44073" xr:uid="{00000000-0005-0000-0000-000019000000}"/>
    <cellStyle name="Comma 4 4 4 4" xfId="1818" xr:uid="{00000000-0005-0000-0000-00002E050000}"/>
    <cellStyle name="Comma 4 4 4 4 2" xfId="7977" xr:uid="{00000000-0005-0000-0000-00002E050000}"/>
    <cellStyle name="Comma 4 4 4 4 2 2" xfId="18729" xr:uid="{00000000-0005-0000-0000-00002E050000}"/>
    <cellStyle name="Comma 4 4 4 4 2 3" xfId="29481" xr:uid="{00000000-0005-0000-0000-00002E050000}"/>
    <cellStyle name="Comma 4 4 4 4 2 4" xfId="40233" xr:uid="{00000000-0005-0000-0000-00002E050000}"/>
    <cellStyle name="Comma 4 4 4 4 2 5" xfId="50985" xr:uid="{00000000-0005-0000-0000-00002E050000}"/>
    <cellStyle name="Comma 4 4 4 4 3" xfId="12585" xr:uid="{00000000-0005-0000-0000-00002E050000}"/>
    <cellStyle name="Comma 4 4 4 4 4" xfId="23337" xr:uid="{00000000-0005-0000-0000-00002E050000}"/>
    <cellStyle name="Comma 4 4 4 4 5" xfId="34089" xr:uid="{00000000-0005-0000-0000-00002E050000}"/>
    <cellStyle name="Comma 4 4 4 4 6" xfId="44841" xr:uid="{00000000-0005-0000-0000-00002E050000}"/>
    <cellStyle name="Comma 4 4 4 5" xfId="3361" xr:uid="{00000000-0005-0000-0000-000019000000}"/>
    <cellStyle name="Comma 4 4 4 5 2" xfId="9513" xr:uid="{00000000-0005-0000-0000-000019000000}"/>
    <cellStyle name="Comma 4 4 4 5 2 2" xfId="20265" xr:uid="{00000000-0005-0000-0000-000019000000}"/>
    <cellStyle name="Comma 4 4 4 5 2 3" xfId="31017" xr:uid="{00000000-0005-0000-0000-000019000000}"/>
    <cellStyle name="Comma 4 4 4 5 2 4" xfId="41769" xr:uid="{00000000-0005-0000-0000-000019000000}"/>
    <cellStyle name="Comma 4 4 4 5 2 5" xfId="52521" xr:uid="{00000000-0005-0000-0000-000019000000}"/>
    <cellStyle name="Comma 4 4 4 5 3" xfId="14121" xr:uid="{00000000-0005-0000-0000-000019000000}"/>
    <cellStyle name="Comma 4 4 4 5 4" xfId="24873" xr:uid="{00000000-0005-0000-0000-000019000000}"/>
    <cellStyle name="Comma 4 4 4 5 5" xfId="35625" xr:uid="{00000000-0005-0000-0000-000019000000}"/>
    <cellStyle name="Comma 4 4 4 5 6" xfId="46377" xr:uid="{00000000-0005-0000-0000-000019000000}"/>
    <cellStyle name="Comma 4 4 4 6" xfId="4901" xr:uid="{00000000-0005-0000-0000-000019000000}"/>
    <cellStyle name="Comma 4 4 4 6 2" xfId="15657" xr:uid="{00000000-0005-0000-0000-000019000000}"/>
    <cellStyle name="Comma 4 4 4 6 3" xfId="26409" xr:uid="{00000000-0005-0000-0000-000019000000}"/>
    <cellStyle name="Comma 4 4 4 6 4" xfId="37161" xr:uid="{00000000-0005-0000-0000-000019000000}"/>
    <cellStyle name="Comma 4 4 4 6 5" xfId="47913" xr:uid="{00000000-0005-0000-0000-000019000000}"/>
    <cellStyle name="Comma 4 4 4 7" xfId="6441" xr:uid="{00000000-0005-0000-0000-000019000000}"/>
    <cellStyle name="Comma 4 4 4 7 2" xfId="17193" xr:uid="{00000000-0005-0000-0000-000019000000}"/>
    <cellStyle name="Comma 4 4 4 7 3" xfId="27945" xr:uid="{00000000-0005-0000-0000-000019000000}"/>
    <cellStyle name="Comma 4 4 4 7 4" xfId="38697" xr:uid="{00000000-0005-0000-0000-000019000000}"/>
    <cellStyle name="Comma 4 4 4 7 5" xfId="49449" xr:uid="{00000000-0005-0000-0000-000019000000}"/>
    <cellStyle name="Comma 4 4 4 8" xfId="11049" xr:uid="{00000000-0005-0000-0000-000019000000}"/>
    <cellStyle name="Comma 4 4 4 9" xfId="21801" xr:uid="{00000000-0005-0000-0000-000019000000}"/>
    <cellStyle name="Comma 4 4 5" xfId="325" xr:uid="{00000000-0005-0000-0000-000019000000}"/>
    <cellStyle name="Comma 4 4 5 10" xfId="32617" xr:uid="{00000000-0005-0000-0000-000019000000}"/>
    <cellStyle name="Comma 4 4 5 11" xfId="43369" xr:uid="{00000000-0005-0000-0000-000019000000}"/>
    <cellStyle name="Comma 4 4 5 2" xfId="709" xr:uid="{00000000-0005-0000-0000-000019000000}"/>
    <cellStyle name="Comma 4 4 5 2 10" xfId="43753" xr:uid="{00000000-0005-0000-0000-000019000000}"/>
    <cellStyle name="Comma 4 4 5 2 2" xfId="1489" xr:uid="{00000000-0005-0000-0000-000019000000}"/>
    <cellStyle name="Comma 4 4 5 2 2 2" xfId="3035" xr:uid="{00000000-0005-0000-0000-000034050000}"/>
    <cellStyle name="Comma 4 4 5 2 2 2 2" xfId="9193" xr:uid="{00000000-0005-0000-0000-000034050000}"/>
    <cellStyle name="Comma 4 4 5 2 2 2 2 2" xfId="19945" xr:uid="{00000000-0005-0000-0000-000034050000}"/>
    <cellStyle name="Comma 4 4 5 2 2 2 2 3" xfId="30697" xr:uid="{00000000-0005-0000-0000-000034050000}"/>
    <cellStyle name="Comma 4 4 5 2 2 2 2 4" xfId="41449" xr:uid="{00000000-0005-0000-0000-000034050000}"/>
    <cellStyle name="Comma 4 4 5 2 2 2 2 5" xfId="52201" xr:uid="{00000000-0005-0000-0000-000034050000}"/>
    <cellStyle name="Comma 4 4 5 2 2 2 3" xfId="13801" xr:uid="{00000000-0005-0000-0000-000034050000}"/>
    <cellStyle name="Comma 4 4 5 2 2 2 4" xfId="24553" xr:uid="{00000000-0005-0000-0000-000034050000}"/>
    <cellStyle name="Comma 4 4 5 2 2 2 5" xfId="35305" xr:uid="{00000000-0005-0000-0000-000034050000}"/>
    <cellStyle name="Comma 4 4 5 2 2 2 6" xfId="46057" xr:uid="{00000000-0005-0000-0000-000034050000}"/>
    <cellStyle name="Comma 4 4 5 2 2 3" xfId="4577" xr:uid="{00000000-0005-0000-0000-000019000000}"/>
    <cellStyle name="Comma 4 4 5 2 2 3 2" xfId="10729" xr:uid="{00000000-0005-0000-0000-000019000000}"/>
    <cellStyle name="Comma 4 4 5 2 2 3 2 2" xfId="21481" xr:uid="{00000000-0005-0000-0000-000019000000}"/>
    <cellStyle name="Comma 4 4 5 2 2 3 2 3" xfId="32233" xr:uid="{00000000-0005-0000-0000-000019000000}"/>
    <cellStyle name="Comma 4 4 5 2 2 3 2 4" xfId="42985" xr:uid="{00000000-0005-0000-0000-000019000000}"/>
    <cellStyle name="Comma 4 4 5 2 2 3 2 5" xfId="53737" xr:uid="{00000000-0005-0000-0000-000019000000}"/>
    <cellStyle name="Comma 4 4 5 2 2 3 3" xfId="15337" xr:uid="{00000000-0005-0000-0000-000019000000}"/>
    <cellStyle name="Comma 4 4 5 2 2 3 4" xfId="26089" xr:uid="{00000000-0005-0000-0000-000019000000}"/>
    <cellStyle name="Comma 4 4 5 2 2 3 5" xfId="36841" xr:uid="{00000000-0005-0000-0000-000019000000}"/>
    <cellStyle name="Comma 4 4 5 2 2 3 6" xfId="47593" xr:uid="{00000000-0005-0000-0000-000019000000}"/>
    <cellStyle name="Comma 4 4 5 2 2 4" xfId="6121" xr:uid="{00000000-0005-0000-0000-000019000000}"/>
    <cellStyle name="Comma 4 4 5 2 2 4 2" xfId="16873" xr:uid="{00000000-0005-0000-0000-000019000000}"/>
    <cellStyle name="Comma 4 4 5 2 2 4 3" xfId="27625" xr:uid="{00000000-0005-0000-0000-000019000000}"/>
    <cellStyle name="Comma 4 4 5 2 2 4 4" xfId="38377" xr:uid="{00000000-0005-0000-0000-000019000000}"/>
    <cellStyle name="Comma 4 4 5 2 2 4 5" xfId="49129" xr:uid="{00000000-0005-0000-0000-000019000000}"/>
    <cellStyle name="Comma 4 4 5 2 2 5" xfId="7657" xr:uid="{00000000-0005-0000-0000-000019000000}"/>
    <cellStyle name="Comma 4 4 5 2 2 5 2" xfId="18409" xr:uid="{00000000-0005-0000-0000-000019000000}"/>
    <cellStyle name="Comma 4 4 5 2 2 5 3" xfId="29161" xr:uid="{00000000-0005-0000-0000-000019000000}"/>
    <cellStyle name="Comma 4 4 5 2 2 5 4" xfId="39913" xr:uid="{00000000-0005-0000-0000-000019000000}"/>
    <cellStyle name="Comma 4 4 5 2 2 5 5" xfId="50665" xr:uid="{00000000-0005-0000-0000-000019000000}"/>
    <cellStyle name="Comma 4 4 5 2 2 6" xfId="12265" xr:uid="{00000000-0005-0000-0000-000019000000}"/>
    <cellStyle name="Comma 4 4 5 2 2 7" xfId="23017" xr:uid="{00000000-0005-0000-0000-000019000000}"/>
    <cellStyle name="Comma 4 4 5 2 2 8" xfId="33769" xr:uid="{00000000-0005-0000-0000-000019000000}"/>
    <cellStyle name="Comma 4 4 5 2 2 9" xfId="44521" xr:uid="{00000000-0005-0000-0000-000019000000}"/>
    <cellStyle name="Comma 4 4 5 2 3" xfId="2266" xr:uid="{00000000-0005-0000-0000-000033050000}"/>
    <cellStyle name="Comma 4 4 5 2 3 2" xfId="8425" xr:uid="{00000000-0005-0000-0000-000033050000}"/>
    <cellStyle name="Comma 4 4 5 2 3 2 2" xfId="19177" xr:uid="{00000000-0005-0000-0000-000033050000}"/>
    <cellStyle name="Comma 4 4 5 2 3 2 3" xfId="29929" xr:uid="{00000000-0005-0000-0000-000033050000}"/>
    <cellStyle name="Comma 4 4 5 2 3 2 4" xfId="40681" xr:uid="{00000000-0005-0000-0000-000033050000}"/>
    <cellStyle name="Comma 4 4 5 2 3 2 5" xfId="51433" xr:uid="{00000000-0005-0000-0000-000033050000}"/>
    <cellStyle name="Comma 4 4 5 2 3 3" xfId="13033" xr:uid="{00000000-0005-0000-0000-000033050000}"/>
    <cellStyle name="Comma 4 4 5 2 3 4" xfId="23785" xr:uid="{00000000-0005-0000-0000-000033050000}"/>
    <cellStyle name="Comma 4 4 5 2 3 5" xfId="34537" xr:uid="{00000000-0005-0000-0000-000033050000}"/>
    <cellStyle name="Comma 4 4 5 2 3 6" xfId="45289" xr:uid="{00000000-0005-0000-0000-000033050000}"/>
    <cellStyle name="Comma 4 4 5 2 4" xfId="3809" xr:uid="{00000000-0005-0000-0000-000019000000}"/>
    <cellStyle name="Comma 4 4 5 2 4 2" xfId="9961" xr:uid="{00000000-0005-0000-0000-000019000000}"/>
    <cellStyle name="Comma 4 4 5 2 4 2 2" xfId="20713" xr:uid="{00000000-0005-0000-0000-000019000000}"/>
    <cellStyle name="Comma 4 4 5 2 4 2 3" xfId="31465" xr:uid="{00000000-0005-0000-0000-000019000000}"/>
    <cellStyle name="Comma 4 4 5 2 4 2 4" xfId="42217" xr:uid="{00000000-0005-0000-0000-000019000000}"/>
    <cellStyle name="Comma 4 4 5 2 4 2 5" xfId="52969" xr:uid="{00000000-0005-0000-0000-000019000000}"/>
    <cellStyle name="Comma 4 4 5 2 4 3" xfId="14569" xr:uid="{00000000-0005-0000-0000-000019000000}"/>
    <cellStyle name="Comma 4 4 5 2 4 4" xfId="25321" xr:uid="{00000000-0005-0000-0000-000019000000}"/>
    <cellStyle name="Comma 4 4 5 2 4 5" xfId="36073" xr:uid="{00000000-0005-0000-0000-000019000000}"/>
    <cellStyle name="Comma 4 4 5 2 4 6" xfId="46825" xr:uid="{00000000-0005-0000-0000-000019000000}"/>
    <cellStyle name="Comma 4 4 5 2 5" xfId="5349" xr:uid="{00000000-0005-0000-0000-000019000000}"/>
    <cellStyle name="Comma 4 4 5 2 5 2" xfId="16105" xr:uid="{00000000-0005-0000-0000-000019000000}"/>
    <cellStyle name="Comma 4 4 5 2 5 3" xfId="26857" xr:uid="{00000000-0005-0000-0000-000019000000}"/>
    <cellStyle name="Comma 4 4 5 2 5 4" xfId="37609" xr:uid="{00000000-0005-0000-0000-000019000000}"/>
    <cellStyle name="Comma 4 4 5 2 5 5" xfId="48361" xr:uid="{00000000-0005-0000-0000-000019000000}"/>
    <cellStyle name="Comma 4 4 5 2 6" xfId="6889" xr:uid="{00000000-0005-0000-0000-000019000000}"/>
    <cellStyle name="Comma 4 4 5 2 6 2" xfId="17641" xr:uid="{00000000-0005-0000-0000-000019000000}"/>
    <cellStyle name="Comma 4 4 5 2 6 3" xfId="28393" xr:uid="{00000000-0005-0000-0000-000019000000}"/>
    <cellStyle name="Comma 4 4 5 2 6 4" xfId="39145" xr:uid="{00000000-0005-0000-0000-000019000000}"/>
    <cellStyle name="Comma 4 4 5 2 6 5" xfId="49897" xr:uid="{00000000-0005-0000-0000-000019000000}"/>
    <cellStyle name="Comma 4 4 5 2 7" xfId="11497" xr:uid="{00000000-0005-0000-0000-000019000000}"/>
    <cellStyle name="Comma 4 4 5 2 8" xfId="22249" xr:uid="{00000000-0005-0000-0000-000019000000}"/>
    <cellStyle name="Comma 4 4 5 2 9" xfId="33001" xr:uid="{00000000-0005-0000-0000-000019000000}"/>
    <cellStyle name="Comma 4 4 5 3" xfId="1105" xr:uid="{00000000-0005-0000-0000-000019000000}"/>
    <cellStyle name="Comma 4 4 5 3 2" xfId="2651" xr:uid="{00000000-0005-0000-0000-000035050000}"/>
    <cellStyle name="Comma 4 4 5 3 2 2" xfId="8809" xr:uid="{00000000-0005-0000-0000-000035050000}"/>
    <cellStyle name="Comma 4 4 5 3 2 2 2" xfId="19561" xr:uid="{00000000-0005-0000-0000-000035050000}"/>
    <cellStyle name="Comma 4 4 5 3 2 2 3" xfId="30313" xr:uid="{00000000-0005-0000-0000-000035050000}"/>
    <cellStyle name="Comma 4 4 5 3 2 2 4" xfId="41065" xr:uid="{00000000-0005-0000-0000-000035050000}"/>
    <cellStyle name="Comma 4 4 5 3 2 2 5" xfId="51817" xr:uid="{00000000-0005-0000-0000-000035050000}"/>
    <cellStyle name="Comma 4 4 5 3 2 3" xfId="13417" xr:uid="{00000000-0005-0000-0000-000035050000}"/>
    <cellStyle name="Comma 4 4 5 3 2 4" xfId="24169" xr:uid="{00000000-0005-0000-0000-000035050000}"/>
    <cellStyle name="Comma 4 4 5 3 2 5" xfId="34921" xr:uid="{00000000-0005-0000-0000-000035050000}"/>
    <cellStyle name="Comma 4 4 5 3 2 6" xfId="45673" xr:uid="{00000000-0005-0000-0000-000035050000}"/>
    <cellStyle name="Comma 4 4 5 3 3" xfId="4193" xr:uid="{00000000-0005-0000-0000-000019000000}"/>
    <cellStyle name="Comma 4 4 5 3 3 2" xfId="10345" xr:uid="{00000000-0005-0000-0000-000019000000}"/>
    <cellStyle name="Comma 4 4 5 3 3 2 2" xfId="21097" xr:uid="{00000000-0005-0000-0000-000019000000}"/>
    <cellStyle name="Comma 4 4 5 3 3 2 3" xfId="31849" xr:uid="{00000000-0005-0000-0000-000019000000}"/>
    <cellStyle name="Comma 4 4 5 3 3 2 4" xfId="42601" xr:uid="{00000000-0005-0000-0000-000019000000}"/>
    <cellStyle name="Comma 4 4 5 3 3 2 5" xfId="53353" xr:uid="{00000000-0005-0000-0000-000019000000}"/>
    <cellStyle name="Comma 4 4 5 3 3 3" xfId="14953" xr:uid="{00000000-0005-0000-0000-000019000000}"/>
    <cellStyle name="Comma 4 4 5 3 3 4" xfId="25705" xr:uid="{00000000-0005-0000-0000-000019000000}"/>
    <cellStyle name="Comma 4 4 5 3 3 5" xfId="36457" xr:uid="{00000000-0005-0000-0000-000019000000}"/>
    <cellStyle name="Comma 4 4 5 3 3 6" xfId="47209" xr:uid="{00000000-0005-0000-0000-000019000000}"/>
    <cellStyle name="Comma 4 4 5 3 4" xfId="5737" xr:uid="{00000000-0005-0000-0000-000019000000}"/>
    <cellStyle name="Comma 4 4 5 3 4 2" xfId="16489" xr:uid="{00000000-0005-0000-0000-000019000000}"/>
    <cellStyle name="Comma 4 4 5 3 4 3" xfId="27241" xr:uid="{00000000-0005-0000-0000-000019000000}"/>
    <cellStyle name="Comma 4 4 5 3 4 4" xfId="37993" xr:uid="{00000000-0005-0000-0000-000019000000}"/>
    <cellStyle name="Comma 4 4 5 3 4 5" xfId="48745" xr:uid="{00000000-0005-0000-0000-000019000000}"/>
    <cellStyle name="Comma 4 4 5 3 5" xfId="7273" xr:uid="{00000000-0005-0000-0000-000019000000}"/>
    <cellStyle name="Comma 4 4 5 3 5 2" xfId="18025" xr:uid="{00000000-0005-0000-0000-000019000000}"/>
    <cellStyle name="Comma 4 4 5 3 5 3" xfId="28777" xr:uid="{00000000-0005-0000-0000-000019000000}"/>
    <cellStyle name="Comma 4 4 5 3 5 4" xfId="39529" xr:uid="{00000000-0005-0000-0000-000019000000}"/>
    <cellStyle name="Comma 4 4 5 3 5 5" xfId="50281" xr:uid="{00000000-0005-0000-0000-000019000000}"/>
    <cellStyle name="Comma 4 4 5 3 6" xfId="11881" xr:uid="{00000000-0005-0000-0000-000019000000}"/>
    <cellStyle name="Comma 4 4 5 3 7" xfId="22633" xr:uid="{00000000-0005-0000-0000-000019000000}"/>
    <cellStyle name="Comma 4 4 5 3 8" xfId="33385" xr:uid="{00000000-0005-0000-0000-000019000000}"/>
    <cellStyle name="Comma 4 4 5 3 9" xfId="44137" xr:uid="{00000000-0005-0000-0000-000019000000}"/>
    <cellStyle name="Comma 4 4 5 4" xfId="1882" xr:uid="{00000000-0005-0000-0000-000032050000}"/>
    <cellStyle name="Comma 4 4 5 4 2" xfId="8041" xr:uid="{00000000-0005-0000-0000-000032050000}"/>
    <cellStyle name="Comma 4 4 5 4 2 2" xfId="18793" xr:uid="{00000000-0005-0000-0000-000032050000}"/>
    <cellStyle name="Comma 4 4 5 4 2 3" xfId="29545" xr:uid="{00000000-0005-0000-0000-000032050000}"/>
    <cellStyle name="Comma 4 4 5 4 2 4" xfId="40297" xr:uid="{00000000-0005-0000-0000-000032050000}"/>
    <cellStyle name="Comma 4 4 5 4 2 5" xfId="51049" xr:uid="{00000000-0005-0000-0000-000032050000}"/>
    <cellStyle name="Comma 4 4 5 4 3" xfId="12649" xr:uid="{00000000-0005-0000-0000-000032050000}"/>
    <cellStyle name="Comma 4 4 5 4 4" xfId="23401" xr:uid="{00000000-0005-0000-0000-000032050000}"/>
    <cellStyle name="Comma 4 4 5 4 5" xfId="34153" xr:uid="{00000000-0005-0000-0000-000032050000}"/>
    <cellStyle name="Comma 4 4 5 4 6" xfId="44905" xr:uid="{00000000-0005-0000-0000-000032050000}"/>
    <cellStyle name="Comma 4 4 5 5" xfId="3425" xr:uid="{00000000-0005-0000-0000-000019000000}"/>
    <cellStyle name="Comma 4 4 5 5 2" xfId="9577" xr:uid="{00000000-0005-0000-0000-000019000000}"/>
    <cellStyle name="Comma 4 4 5 5 2 2" xfId="20329" xr:uid="{00000000-0005-0000-0000-000019000000}"/>
    <cellStyle name="Comma 4 4 5 5 2 3" xfId="31081" xr:uid="{00000000-0005-0000-0000-000019000000}"/>
    <cellStyle name="Comma 4 4 5 5 2 4" xfId="41833" xr:uid="{00000000-0005-0000-0000-000019000000}"/>
    <cellStyle name="Comma 4 4 5 5 2 5" xfId="52585" xr:uid="{00000000-0005-0000-0000-000019000000}"/>
    <cellStyle name="Comma 4 4 5 5 3" xfId="14185" xr:uid="{00000000-0005-0000-0000-000019000000}"/>
    <cellStyle name="Comma 4 4 5 5 4" xfId="24937" xr:uid="{00000000-0005-0000-0000-000019000000}"/>
    <cellStyle name="Comma 4 4 5 5 5" xfId="35689" xr:uid="{00000000-0005-0000-0000-000019000000}"/>
    <cellStyle name="Comma 4 4 5 5 6" xfId="46441" xr:uid="{00000000-0005-0000-0000-000019000000}"/>
    <cellStyle name="Comma 4 4 5 6" xfId="4965" xr:uid="{00000000-0005-0000-0000-000019000000}"/>
    <cellStyle name="Comma 4 4 5 6 2" xfId="15721" xr:uid="{00000000-0005-0000-0000-000019000000}"/>
    <cellStyle name="Comma 4 4 5 6 3" xfId="26473" xr:uid="{00000000-0005-0000-0000-000019000000}"/>
    <cellStyle name="Comma 4 4 5 6 4" xfId="37225" xr:uid="{00000000-0005-0000-0000-000019000000}"/>
    <cellStyle name="Comma 4 4 5 6 5" xfId="47977" xr:uid="{00000000-0005-0000-0000-000019000000}"/>
    <cellStyle name="Comma 4 4 5 7" xfId="6505" xr:uid="{00000000-0005-0000-0000-000019000000}"/>
    <cellStyle name="Comma 4 4 5 7 2" xfId="17257" xr:uid="{00000000-0005-0000-0000-000019000000}"/>
    <cellStyle name="Comma 4 4 5 7 3" xfId="28009" xr:uid="{00000000-0005-0000-0000-000019000000}"/>
    <cellStyle name="Comma 4 4 5 7 4" xfId="38761" xr:uid="{00000000-0005-0000-0000-000019000000}"/>
    <cellStyle name="Comma 4 4 5 7 5" xfId="49513" xr:uid="{00000000-0005-0000-0000-000019000000}"/>
    <cellStyle name="Comma 4 4 5 8" xfId="11113" xr:uid="{00000000-0005-0000-0000-000019000000}"/>
    <cellStyle name="Comma 4 4 5 9" xfId="21865" xr:uid="{00000000-0005-0000-0000-000019000000}"/>
    <cellStyle name="Comma 4 4 6" xfId="389" xr:uid="{00000000-0005-0000-0000-000019000000}"/>
    <cellStyle name="Comma 4 4 6 10" xfId="32681" xr:uid="{00000000-0005-0000-0000-000019000000}"/>
    <cellStyle name="Comma 4 4 6 11" xfId="43433" xr:uid="{00000000-0005-0000-0000-000019000000}"/>
    <cellStyle name="Comma 4 4 6 2" xfId="773" xr:uid="{00000000-0005-0000-0000-000019000000}"/>
    <cellStyle name="Comma 4 4 6 2 10" xfId="43817" xr:uid="{00000000-0005-0000-0000-000019000000}"/>
    <cellStyle name="Comma 4 4 6 2 2" xfId="1553" xr:uid="{00000000-0005-0000-0000-000019000000}"/>
    <cellStyle name="Comma 4 4 6 2 2 2" xfId="3099" xr:uid="{00000000-0005-0000-0000-000038050000}"/>
    <cellStyle name="Comma 4 4 6 2 2 2 2" xfId="9257" xr:uid="{00000000-0005-0000-0000-000038050000}"/>
    <cellStyle name="Comma 4 4 6 2 2 2 2 2" xfId="20009" xr:uid="{00000000-0005-0000-0000-000038050000}"/>
    <cellStyle name="Comma 4 4 6 2 2 2 2 3" xfId="30761" xr:uid="{00000000-0005-0000-0000-000038050000}"/>
    <cellStyle name="Comma 4 4 6 2 2 2 2 4" xfId="41513" xr:uid="{00000000-0005-0000-0000-000038050000}"/>
    <cellStyle name="Comma 4 4 6 2 2 2 2 5" xfId="52265" xr:uid="{00000000-0005-0000-0000-000038050000}"/>
    <cellStyle name="Comma 4 4 6 2 2 2 3" xfId="13865" xr:uid="{00000000-0005-0000-0000-000038050000}"/>
    <cellStyle name="Comma 4 4 6 2 2 2 4" xfId="24617" xr:uid="{00000000-0005-0000-0000-000038050000}"/>
    <cellStyle name="Comma 4 4 6 2 2 2 5" xfId="35369" xr:uid="{00000000-0005-0000-0000-000038050000}"/>
    <cellStyle name="Comma 4 4 6 2 2 2 6" xfId="46121" xr:uid="{00000000-0005-0000-0000-000038050000}"/>
    <cellStyle name="Comma 4 4 6 2 2 3" xfId="4641" xr:uid="{00000000-0005-0000-0000-000019000000}"/>
    <cellStyle name="Comma 4 4 6 2 2 3 2" xfId="10793" xr:uid="{00000000-0005-0000-0000-000019000000}"/>
    <cellStyle name="Comma 4 4 6 2 2 3 2 2" xfId="21545" xr:uid="{00000000-0005-0000-0000-000019000000}"/>
    <cellStyle name="Comma 4 4 6 2 2 3 2 3" xfId="32297" xr:uid="{00000000-0005-0000-0000-000019000000}"/>
    <cellStyle name="Comma 4 4 6 2 2 3 2 4" xfId="43049" xr:uid="{00000000-0005-0000-0000-000019000000}"/>
    <cellStyle name="Comma 4 4 6 2 2 3 2 5" xfId="53801" xr:uid="{00000000-0005-0000-0000-000019000000}"/>
    <cellStyle name="Comma 4 4 6 2 2 3 3" xfId="15401" xr:uid="{00000000-0005-0000-0000-000019000000}"/>
    <cellStyle name="Comma 4 4 6 2 2 3 4" xfId="26153" xr:uid="{00000000-0005-0000-0000-000019000000}"/>
    <cellStyle name="Comma 4 4 6 2 2 3 5" xfId="36905" xr:uid="{00000000-0005-0000-0000-000019000000}"/>
    <cellStyle name="Comma 4 4 6 2 2 3 6" xfId="47657" xr:uid="{00000000-0005-0000-0000-000019000000}"/>
    <cellStyle name="Comma 4 4 6 2 2 4" xfId="6185" xr:uid="{00000000-0005-0000-0000-000019000000}"/>
    <cellStyle name="Comma 4 4 6 2 2 4 2" xfId="16937" xr:uid="{00000000-0005-0000-0000-000019000000}"/>
    <cellStyle name="Comma 4 4 6 2 2 4 3" xfId="27689" xr:uid="{00000000-0005-0000-0000-000019000000}"/>
    <cellStyle name="Comma 4 4 6 2 2 4 4" xfId="38441" xr:uid="{00000000-0005-0000-0000-000019000000}"/>
    <cellStyle name="Comma 4 4 6 2 2 4 5" xfId="49193" xr:uid="{00000000-0005-0000-0000-000019000000}"/>
    <cellStyle name="Comma 4 4 6 2 2 5" xfId="7721" xr:uid="{00000000-0005-0000-0000-000019000000}"/>
    <cellStyle name="Comma 4 4 6 2 2 5 2" xfId="18473" xr:uid="{00000000-0005-0000-0000-000019000000}"/>
    <cellStyle name="Comma 4 4 6 2 2 5 3" xfId="29225" xr:uid="{00000000-0005-0000-0000-000019000000}"/>
    <cellStyle name="Comma 4 4 6 2 2 5 4" xfId="39977" xr:uid="{00000000-0005-0000-0000-000019000000}"/>
    <cellStyle name="Comma 4 4 6 2 2 5 5" xfId="50729" xr:uid="{00000000-0005-0000-0000-000019000000}"/>
    <cellStyle name="Comma 4 4 6 2 2 6" xfId="12329" xr:uid="{00000000-0005-0000-0000-000019000000}"/>
    <cellStyle name="Comma 4 4 6 2 2 7" xfId="23081" xr:uid="{00000000-0005-0000-0000-000019000000}"/>
    <cellStyle name="Comma 4 4 6 2 2 8" xfId="33833" xr:uid="{00000000-0005-0000-0000-000019000000}"/>
    <cellStyle name="Comma 4 4 6 2 2 9" xfId="44585" xr:uid="{00000000-0005-0000-0000-000019000000}"/>
    <cellStyle name="Comma 4 4 6 2 3" xfId="2330" xr:uid="{00000000-0005-0000-0000-000037050000}"/>
    <cellStyle name="Comma 4 4 6 2 3 2" xfId="8489" xr:uid="{00000000-0005-0000-0000-000037050000}"/>
    <cellStyle name="Comma 4 4 6 2 3 2 2" xfId="19241" xr:uid="{00000000-0005-0000-0000-000037050000}"/>
    <cellStyle name="Comma 4 4 6 2 3 2 3" xfId="29993" xr:uid="{00000000-0005-0000-0000-000037050000}"/>
    <cellStyle name="Comma 4 4 6 2 3 2 4" xfId="40745" xr:uid="{00000000-0005-0000-0000-000037050000}"/>
    <cellStyle name="Comma 4 4 6 2 3 2 5" xfId="51497" xr:uid="{00000000-0005-0000-0000-000037050000}"/>
    <cellStyle name="Comma 4 4 6 2 3 3" xfId="13097" xr:uid="{00000000-0005-0000-0000-000037050000}"/>
    <cellStyle name="Comma 4 4 6 2 3 4" xfId="23849" xr:uid="{00000000-0005-0000-0000-000037050000}"/>
    <cellStyle name="Comma 4 4 6 2 3 5" xfId="34601" xr:uid="{00000000-0005-0000-0000-000037050000}"/>
    <cellStyle name="Comma 4 4 6 2 3 6" xfId="45353" xr:uid="{00000000-0005-0000-0000-000037050000}"/>
    <cellStyle name="Comma 4 4 6 2 4" xfId="3873" xr:uid="{00000000-0005-0000-0000-000019000000}"/>
    <cellStyle name="Comma 4 4 6 2 4 2" xfId="10025" xr:uid="{00000000-0005-0000-0000-000019000000}"/>
    <cellStyle name="Comma 4 4 6 2 4 2 2" xfId="20777" xr:uid="{00000000-0005-0000-0000-000019000000}"/>
    <cellStyle name="Comma 4 4 6 2 4 2 3" xfId="31529" xr:uid="{00000000-0005-0000-0000-000019000000}"/>
    <cellStyle name="Comma 4 4 6 2 4 2 4" xfId="42281" xr:uid="{00000000-0005-0000-0000-000019000000}"/>
    <cellStyle name="Comma 4 4 6 2 4 2 5" xfId="53033" xr:uid="{00000000-0005-0000-0000-000019000000}"/>
    <cellStyle name="Comma 4 4 6 2 4 3" xfId="14633" xr:uid="{00000000-0005-0000-0000-000019000000}"/>
    <cellStyle name="Comma 4 4 6 2 4 4" xfId="25385" xr:uid="{00000000-0005-0000-0000-000019000000}"/>
    <cellStyle name="Comma 4 4 6 2 4 5" xfId="36137" xr:uid="{00000000-0005-0000-0000-000019000000}"/>
    <cellStyle name="Comma 4 4 6 2 4 6" xfId="46889" xr:uid="{00000000-0005-0000-0000-000019000000}"/>
    <cellStyle name="Comma 4 4 6 2 5" xfId="5413" xr:uid="{00000000-0005-0000-0000-000019000000}"/>
    <cellStyle name="Comma 4 4 6 2 5 2" xfId="16169" xr:uid="{00000000-0005-0000-0000-000019000000}"/>
    <cellStyle name="Comma 4 4 6 2 5 3" xfId="26921" xr:uid="{00000000-0005-0000-0000-000019000000}"/>
    <cellStyle name="Comma 4 4 6 2 5 4" xfId="37673" xr:uid="{00000000-0005-0000-0000-000019000000}"/>
    <cellStyle name="Comma 4 4 6 2 5 5" xfId="48425" xr:uid="{00000000-0005-0000-0000-000019000000}"/>
    <cellStyle name="Comma 4 4 6 2 6" xfId="6953" xr:uid="{00000000-0005-0000-0000-000019000000}"/>
    <cellStyle name="Comma 4 4 6 2 6 2" xfId="17705" xr:uid="{00000000-0005-0000-0000-000019000000}"/>
    <cellStyle name="Comma 4 4 6 2 6 3" xfId="28457" xr:uid="{00000000-0005-0000-0000-000019000000}"/>
    <cellStyle name="Comma 4 4 6 2 6 4" xfId="39209" xr:uid="{00000000-0005-0000-0000-000019000000}"/>
    <cellStyle name="Comma 4 4 6 2 6 5" xfId="49961" xr:uid="{00000000-0005-0000-0000-000019000000}"/>
    <cellStyle name="Comma 4 4 6 2 7" xfId="11561" xr:uid="{00000000-0005-0000-0000-000019000000}"/>
    <cellStyle name="Comma 4 4 6 2 8" xfId="22313" xr:uid="{00000000-0005-0000-0000-000019000000}"/>
    <cellStyle name="Comma 4 4 6 2 9" xfId="33065" xr:uid="{00000000-0005-0000-0000-000019000000}"/>
    <cellStyle name="Comma 4 4 6 3" xfId="1169" xr:uid="{00000000-0005-0000-0000-000019000000}"/>
    <cellStyle name="Comma 4 4 6 3 2" xfId="2715" xr:uid="{00000000-0005-0000-0000-000039050000}"/>
    <cellStyle name="Comma 4 4 6 3 2 2" xfId="8873" xr:uid="{00000000-0005-0000-0000-000039050000}"/>
    <cellStyle name="Comma 4 4 6 3 2 2 2" xfId="19625" xr:uid="{00000000-0005-0000-0000-000039050000}"/>
    <cellStyle name="Comma 4 4 6 3 2 2 3" xfId="30377" xr:uid="{00000000-0005-0000-0000-000039050000}"/>
    <cellStyle name="Comma 4 4 6 3 2 2 4" xfId="41129" xr:uid="{00000000-0005-0000-0000-000039050000}"/>
    <cellStyle name="Comma 4 4 6 3 2 2 5" xfId="51881" xr:uid="{00000000-0005-0000-0000-000039050000}"/>
    <cellStyle name="Comma 4 4 6 3 2 3" xfId="13481" xr:uid="{00000000-0005-0000-0000-000039050000}"/>
    <cellStyle name="Comma 4 4 6 3 2 4" xfId="24233" xr:uid="{00000000-0005-0000-0000-000039050000}"/>
    <cellStyle name="Comma 4 4 6 3 2 5" xfId="34985" xr:uid="{00000000-0005-0000-0000-000039050000}"/>
    <cellStyle name="Comma 4 4 6 3 2 6" xfId="45737" xr:uid="{00000000-0005-0000-0000-000039050000}"/>
    <cellStyle name="Comma 4 4 6 3 3" xfId="4257" xr:uid="{00000000-0005-0000-0000-000019000000}"/>
    <cellStyle name="Comma 4 4 6 3 3 2" xfId="10409" xr:uid="{00000000-0005-0000-0000-000019000000}"/>
    <cellStyle name="Comma 4 4 6 3 3 2 2" xfId="21161" xr:uid="{00000000-0005-0000-0000-000019000000}"/>
    <cellStyle name="Comma 4 4 6 3 3 2 3" xfId="31913" xr:uid="{00000000-0005-0000-0000-000019000000}"/>
    <cellStyle name="Comma 4 4 6 3 3 2 4" xfId="42665" xr:uid="{00000000-0005-0000-0000-000019000000}"/>
    <cellStyle name="Comma 4 4 6 3 3 2 5" xfId="53417" xr:uid="{00000000-0005-0000-0000-000019000000}"/>
    <cellStyle name="Comma 4 4 6 3 3 3" xfId="15017" xr:uid="{00000000-0005-0000-0000-000019000000}"/>
    <cellStyle name="Comma 4 4 6 3 3 4" xfId="25769" xr:uid="{00000000-0005-0000-0000-000019000000}"/>
    <cellStyle name="Comma 4 4 6 3 3 5" xfId="36521" xr:uid="{00000000-0005-0000-0000-000019000000}"/>
    <cellStyle name="Comma 4 4 6 3 3 6" xfId="47273" xr:uid="{00000000-0005-0000-0000-000019000000}"/>
    <cellStyle name="Comma 4 4 6 3 4" xfId="5801" xr:uid="{00000000-0005-0000-0000-000019000000}"/>
    <cellStyle name="Comma 4 4 6 3 4 2" xfId="16553" xr:uid="{00000000-0005-0000-0000-000019000000}"/>
    <cellStyle name="Comma 4 4 6 3 4 3" xfId="27305" xr:uid="{00000000-0005-0000-0000-000019000000}"/>
    <cellStyle name="Comma 4 4 6 3 4 4" xfId="38057" xr:uid="{00000000-0005-0000-0000-000019000000}"/>
    <cellStyle name="Comma 4 4 6 3 4 5" xfId="48809" xr:uid="{00000000-0005-0000-0000-000019000000}"/>
    <cellStyle name="Comma 4 4 6 3 5" xfId="7337" xr:uid="{00000000-0005-0000-0000-000019000000}"/>
    <cellStyle name="Comma 4 4 6 3 5 2" xfId="18089" xr:uid="{00000000-0005-0000-0000-000019000000}"/>
    <cellStyle name="Comma 4 4 6 3 5 3" xfId="28841" xr:uid="{00000000-0005-0000-0000-000019000000}"/>
    <cellStyle name="Comma 4 4 6 3 5 4" xfId="39593" xr:uid="{00000000-0005-0000-0000-000019000000}"/>
    <cellStyle name="Comma 4 4 6 3 5 5" xfId="50345" xr:uid="{00000000-0005-0000-0000-000019000000}"/>
    <cellStyle name="Comma 4 4 6 3 6" xfId="11945" xr:uid="{00000000-0005-0000-0000-000019000000}"/>
    <cellStyle name="Comma 4 4 6 3 7" xfId="22697" xr:uid="{00000000-0005-0000-0000-000019000000}"/>
    <cellStyle name="Comma 4 4 6 3 8" xfId="33449" xr:uid="{00000000-0005-0000-0000-000019000000}"/>
    <cellStyle name="Comma 4 4 6 3 9" xfId="44201" xr:uid="{00000000-0005-0000-0000-000019000000}"/>
    <cellStyle name="Comma 4 4 6 4" xfId="1946" xr:uid="{00000000-0005-0000-0000-000036050000}"/>
    <cellStyle name="Comma 4 4 6 4 2" xfId="8105" xr:uid="{00000000-0005-0000-0000-000036050000}"/>
    <cellStyle name="Comma 4 4 6 4 2 2" xfId="18857" xr:uid="{00000000-0005-0000-0000-000036050000}"/>
    <cellStyle name="Comma 4 4 6 4 2 3" xfId="29609" xr:uid="{00000000-0005-0000-0000-000036050000}"/>
    <cellStyle name="Comma 4 4 6 4 2 4" xfId="40361" xr:uid="{00000000-0005-0000-0000-000036050000}"/>
    <cellStyle name="Comma 4 4 6 4 2 5" xfId="51113" xr:uid="{00000000-0005-0000-0000-000036050000}"/>
    <cellStyle name="Comma 4 4 6 4 3" xfId="12713" xr:uid="{00000000-0005-0000-0000-000036050000}"/>
    <cellStyle name="Comma 4 4 6 4 4" xfId="23465" xr:uid="{00000000-0005-0000-0000-000036050000}"/>
    <cellStyle name="Comma 4 4 6 4 5" xfId="34217" xr:uid="{00000000-0005-0000-0000-000036050000}"/>
    <cellStyle name="Comma 4 4 6 4 6" xfId="44969" xr:uid="{00000000-0005-0000-0000-000036050000}"/>
    <cellStyle name="Comma 4 4 6 5" xfId="3489" xr:uid="{00000000-0005-0000-0000-000019000000}"/>
    <cellStyle name="Comma 4 4 6 5 2" xfId="9641" xr:uid="{00000000-0005-0000-0000-000019000000}"/>
    <cellStyle name="Comma 4 4 6 5 2 2" xfId="20393" xr:uid="{00000000-0005-0000-0000-000019000000}"/>
    <cellStyle name="Comma 4 4 6 5 2 3" xfId="31145" xr:uid="{00000000-0005-0000-0000-000019000000}"/>
    <cellStyle name="Comma 4 4 6 5 2 4" xfId="41897" xr:uid="{00000000-0005-0000-0000-000019000000}"/>
    <cellStyle name="Comma 4 4 6 5 2 5" xfId="52649" xr:uid="{00000000-0005-0000-0000-000019000000}"/>
    <cellStyle name="Comma 4 4 6 5 3" xfId="14249" xr:uid="{00000000-0005-0000-0000-000019000000}"/>
    <cellStyle name="Comma 4 4 6 5 4" xfId="25001" xr:uid="{00000000-0005-0000-0000-000019000000}"/>
    <cellStyle name="Comma 4 4 6 5 5" xfId="35753" xr:uid="{00000000-0005-0000-0000-000019000000}"/>
    <cellStyle name="Comma 4 4 6 5 6" xfId="46505" xr:uid="{00000000-0005-0000-0000-000019000000}"/>
    <cellStyle name="Comma 4 4 6 6" xfId="5029" xr:uid="{00000000-0005-0000-0000-000019000000}"/>
    <cellStyle name="Comma 4 4 6 6 2" xfId="15785" xr:uid="{00000000-0005-0000-0000-000019000000}"/>
    <cellStyle name="Comma 4 4 6 6 3" xfId="26537" xr:uid="{00000000-0005-0000-0000-000019000000}"/>
    <cellStyle name="Comma 4 4 6 6 4" xfId="37289" xr:uid="{00000000-0005-0000-0000-000019000000}"/>
    <cellStyle name="Comma 4 4 6 6 5" xfId="48041" xr:uid="{00000000-0005-0000-0000-000019000000}"/>
    <cellStyle name="Comma 4 4 6 7" xfId="6569" xr:uid="{00000000-0005-0000-0000-000019000000}"/>
    <cellStyle name="Comma 4 4 6 7 2" xfId="17321" xr:uid="{00000000-0005-0000-0000-000019000000}"/>
    <cellStyle name="Comma 4 4 6 7 3" xfId="28073" xr:uid="{00000000-0005-0000-0000-000019000000}"/>
    <cellStyle name="Comma 4 4 6 7 4" xfId="38825" xr:uid="{00000000-0005-0000-0000-000019000000}"/>
    <cellStyle name="Comma 4 4 6 7 5" xfId="49577" xr:uid="{00000000-0005-0000-0000-000019000000}"/>
    <cellStyle name="Comma 4 4 6 8" xfId="11177" xr:uid="{00000000-0005-0000-0000-000019000000}"/>
    <cellStyle name="Comma 4 4 6 9" xfId="21929" xr:uid="{00000000-0005-0000-0000-000019000000}"/>
    <cellStyle name="Comma 4 4 7" xfId="453" xr:uid="{00000000-0005-0000-0000-000019000000}"/>
    <cellStyle name="Comma 4 4 7 10" xfId="43497" xr:uid="{00000000-0005-0000-0000-000019000000}"/>
    <cellStyle name="Comma 4 4 7 2" xfId="1233" xr:uid="{00000000-0005-0000-0000-000019000000}"/>
    <cellStyle name="Comma 4 4 7 2 2" xfId="2779" xr:uid="{00000000-0005-0000-0000-00003B050000}"/>
    <cellStyle name="Comma 4 4 7 2 2 2" xfId="8937" xr:uid="{00000000-0005-0000-0000-00003B050000}"/>
    <cellStyle name="Comma 4 4 7 2 2 2 2" xfId="19689" xr:uid="{00000000-0005-0000-0000-00003B050000}"/>
    <cellStyle name="Comma 4 4 7 2 2 2 3" xfId="30441" xr:uid="{00000000-0005-0000-0000-00003B050000}"/>
    <cellStyle name="Comma 4 4 7 2 2 2 4" xfId="41193" xr:uid="{00000000-0005-0000-0000-00003B050000}"/>
    <cellStyle name="Comma 4 4 7 2 2 2 5" xfId="51945" xr:uid="{00000000-0005-0000-0000-00003B050000}"/>
    <cellStyle name="Comma 4 4 7 2 2 3" xfId="13545" xr:uid="{00000000-0005-0000-0000-00003B050000}"/>
    <cellStyle name="Comma 4 4 7 2 2 4" xfId="24297" xr:uid="{00000000-0005-0000-0000-00003B050000}"/>
    <cellStyle name="Comma 4 4 7 2 2 5" xfId="35049" xr:uid="{00000000-0005-0000-0000-00003B050000}"/>
    <cellStyle name="Comma 4 4 7 2 2 6" xfId="45801" xr:uid="{00000000-0005-0000-0000-00003B050000}"/>
    <cellStyle name="Comma 4 4 7 2 3" xfId="4321" xr:uid="{00000000-0005-0000-0000-000019000000}"/>
    <cellStyle name="Comma 4 4 7 2 3 2" xfId="10473" xr:uid="{00000000-0005-0000-0000-000019000000}"/>
    <cellStyle name="Comma 4 4 7 2 3 2 2" xfId="21225" xr:uid="{00000000-0005-0000-0000-000019000000}"/>
    <cellStyle name="Comma 4 4 7 2 3 2 3" xfId="31977" xr:uid="{00000000-0005-0000-0000-000019000000}"/>
    <cellStyle name="Comma 4 4 7 2 3 2 4" xfId="42729" xr:uid="{00000000-0005-0000-0000-000019000000}"/>
    <cellStyle name="Comma 4 4 7 2 3 2 5" xfId="53481" xr:uid="{00000000-0005-0000-0000-000019000000}"/>
    <cellStyle name="Comma 4 4 7 2 3 3" xfId="15081" xr:uid="{00000000-0005-0000-0000-000019000000}"/>
    <cellStyle name="Comma 4 4 7 2 3 4" xfId="25833" xr:uid="{00000000-0005-0000-0000-000019000000}"/>
    <cellStyle name="Comma 4 4 7 2 3 5" xfId="36585" xr:uid="{00000000-0005-0000-0000-000019000000}"/>
    <cellStyle name="Comma 4 4 7 2 3 6" xfId="47337" xr:uid="{00000000-0005-0000-0000-000019000000}"/>
    <cellStyle name="Comma 4 4 7 2 4" xfId="5865" xr:uid="{00000000-0005-0000-0000-000019000000}"/>
    <cellStyle name="Comma 4 4 7 2 4 2" xfId="16617" xr:uid="{00000000-0005-0000-0000-000019000000}"/>
    <cellStyle name="Comma 4 4 7 2 4 3" xfId="27369" xr:uid="{00000000-0005-0000-0000-000019000000}"/>
    <cellStyle name="Comma 4 4 7 2 4 4" xfId="38121" xr:uid="{00000000-0005-0000-0000-000019000000}"/>
    <cellStyle name="Comma 4 4 7 2 4 5" xfId="48873" xr:uid="{00000000-0005-0000-0000-000019000000}"/>
    <cellStyle name="Comma 4 4 7 2 5" xfId="7401" xr:uid="{00000000-0005-0000-0000-000019000000}"/>
    <cellStyle name="Comma 4 4 7 2 5 2" xfId="18153" xr:uid="{00000000-0005-0000-0000-000019000000}"/>
    <cellStyle name="Comma 4 4 7 2 5 3" xfId="28905" xr:uid="{00000000-0005-0000-0000-000019000000}"/>
    <cellStyle name="Comma 4 4 7 2 5 4" xfId="39657" xr:uid="{00000000-0005-0000-0000-000019000000}"/>
    <cellStyle name="Comma 4 4 7 2 5 5" xfId="50409" xr:uid="{00000000-0005-0000-0000-000019000000}"/>
    <cellStyle name="Comma 4 4 7 2 6" xfId="12009" xr:uid="{00000000-0005-0000-0000-000019000000}"/>
    <cellStyle name="Comma 4 4 7 2 7" xfId="22761" xr:uid="{00000000-0005-0000-0000-000019000000}"/>
    <cellStyle name="Comma 4 4 7 2 8" xfId="33513" xr:uid="{00000000-0005-0000-0000-000019000000}"/>
    <cellStyle name="Comma 4 4 7 2 9" xfId="44265" xr:uid="{00000000-0005-0000-0000-000019000000}"/>
    <cellStyle name="Comma 4 4 7 3" xfId="2010" xr:uid="{00000000-0005-0000-0000-00003A050000}"/>
    <cellStyle name="Comma 4 4 7 3 2" xfId="8169" xr:uid="{00000000-0005-0000-0000-00003A050000}"/>
    <cellStyle name="Comma 4 4 7 3 2 2" xfId="18921" xr:uid="{00000000-0005-0000-0000-00003A050000}"/>
    <cellStyle name="Comma 4 4 7 3 2 3" xfId="29673" xr:uid="{00000000-0005-0000-0000-00003A050000}"/>
    <cellStyle name="Comma 4 4 7 3 2 4" xfId="40425" xr:uid="{00000000-0005-0000-0000-00003A050000}"/>
    <cellStyle name="Comma 4 4 7 3 2 5" xfId="51177" xr:uid="{00000000-0005-0000-0000-00003A050000}"/>
    <cellStyle name="Comma 4 4 7 3 3" xfId="12777" xr:uid="{00000000-0005-0000-0000-00003A050000}"/>
    <cellStyle name="Comma 4 4 7 3 4" xfId="23529" xr:uid="{00000000-0005-0000-0000-00003A050000}"/>
    <cellStyle name="Comma 4 4 7 3 5" xfId="34281" xr:uid="{00000000-0005-0000-0000-00003A050000}"/>
    <cellStyle name="Comma 4 4 7 3 6" xfId="45033" xr:uid="{00000000-0005-0000-0000-00003A050000}"/>
    <cellStyle name="Comma 4 4 7 4" xfId="3553" xr:uid="{00000000-0005-0000-0000-000019000000}"/>
    <cellStyle name="Comma 4 4 7 4 2" xfId="9705" xr:uid="{00000000-0005-0000-0000-000019000000}"/>
    <cellStyle name="Comma 4 4 7 4 2 2" xfId="20457" xr:uid="{00000000-0005-0000-0000-000019000000}"/>
    <cellStyle name="Comma 4 4 7 4 2 3" xfId="31209" xr:uid="{00000000-0005-0000-0000-000019000000}"/>
    <cellStyle name="Comma 4 4 7 4 2 4" xfId="41961" xr:uid="{00000000-0005-0000-0000-000019000000}"/>
    <cellStyle name="Comma 4 4 7 4 2 5" xfId="52713" xr:uid="{00000000-0005-0000-0000-000019000000}"/>
    <cellStyle name="Comma 4 4 7 4 3" xfId="14313" xr:uid="{00000000-0005-0000-0000-000019000000}"/>
    <cellStyle name="Comma 4 4 7 4 4" xfId="25065" xr:uid="{00000000-0005-0000-0000-000019000000}"/>
    <cellStyle name="Comma 4 4 7 4 5" xfId="35817" xr:uid="{00000000-0005-0000-0000-000019000000}"/>
    <cellStyle name="Comma 4 4 7 4 6" xfId="46569" xr:uid="{00000000-0005-0000-0000-000019000000}"/>
    <cellStyle name="Comma 4 4 7 5" xfId="5093" xr:uid="{00000000-0005-0000-0000-000019000000}"/>
    <cellStyle name="Comma 4 4 7 5 2" xfId="15849" xr:uid="{00000000-0005-0000-0000-000019000000}"/>
    <cellStyle name="Comma 4 4 7 5 3" xfId="26601" xr:uid="{00000000-0005-0000-0000-000019000000}"/>
    <cellStyle name="Comma 4 4 7 5 4" xfId="37353" xr:uid="{00000000-0005-0000-0000-000019000000}"/>
    <cellStyle name="Comma 4 4 7 5 5" xfId="48105" xr:uid="{00000000-0005-0000-0000-000019000000}"/>
    <cellStyle name="Comma 4 4 7 6" xfId="6633" xr:uid="{00000000-0005-0000-0000-000019000000}"/>
    <cellStyle name="Comma 4 4 7 6 2" xfId="17385" xr:uid="{00000000-0005-0000-0000-000019000000}"/>
    <cellStyle name="Comma 4 4 7 6 3" xfId="28137" xr:uid="{00000000-0005-0000-0000-000019000000}"/>
    <cellStyle name="Comma 4 4 7 6 4" xfId="38889" xr:uid="{00000000-0005-0000-0000-000019000000}"/>
    <cellStyle name="Comma 4 4 7 6 5" xfId="49641" xr:uid="{00000000-0005-0000-0000-000019000000}"/>
    <cellStyle name="Comma 4 4 7 7" xfId="11241" xr:uid="{00000000-0005-0000-0000-000019000000}"/>
    <cellStyle name="Comma 4 4 7 8" xfId="21993" xr:uid="{00000000-0005-0000-0000-000019000000}"/>
    <cellStyle name="Comma 4 4 7 9" xfId="32745" xr:uid="{00000000-0005-0000-0000-000019000000}"/>
    <cellStyle name="Comma 4 4 8" xfId="849" xr:uid="{00000000-0005-0000-0000-000019000000}"/>
    <cellStyle name="Comma 4 4 8 2" xfId="2395" xr:uid="{00000000-0005-0000-0000-00003C050000}"/>
    <cellStyle name="Comma 4 4 8 2 2" xfId="8553" xr:uid="{00000000-0005-0000-0000-00003C050000}"/>
    <cellStyle name="Comma 4 4 8 2 2 2" xfId="19305" xr:uid="{00000000-0005-0000-0000-00003C050000}"/>
    <cellStyle name="Comma 4 4 8 2 2 3" xfId="30057" xr:uid="{00000000-0005-0000-0000-00003C050000}"/>
    <cellStyle name="Comma 4 4 8 2 2 4" xfId="40809" xr:uid="{00000000-0005-0000-0000-00003C050000}"/>
    <cellStyle name="Comma 4 4 8 2 2 5" xfId="51561" xr:uid="{00000000-0005-0000-0000-00003C050000}"/>
    <cellStyle name="Comma 4 4 8 2 3" xfId="13161" xr:uid="{00000000-0005-0000-0000-00003C050000}"/>
    <cellStyle name="Comma 4 4 8 2 4" xfId="23913" xr:uid="{00000000-0005-0000-0000-00003C050000}"/>
    <cellStyle name="Comma 4 4 8 2 5" xfId="34665" xr:uid="{00000000-0005-0000-0000-00003C050000}"/>
    <cellStyle name="Comma 4 4 8 2 6" xfId="45417" xr:uid="{00000000-0005-0000-0000-00003C050000}"/>
    <cellStyle name="Comma 4 4 8 3" xfId="3937" xr:uid="{00000000-0005-0000-0000-000019000000}"/>
    <cellStyle name="Comma 4 4 8 3 2" xfId="10089" xr:uid="{00000000-0005-0000-0000-000019000000}"/>
    <cellStyle name="Comma 4 4 8 3 2 2" xfId="20841" xr:uid="{00000000-0005-0000-0000-000019000000}"/>
    <cellStyle name="Comma 4 4 8 3 2 3" xfId="31593" xr:uid="{00000000-0005-0000-0000-000019000000}"/>
    <cellStyle name="Comma 4 4 8 3 2 4" xfId="42345" xr:uid="{00000000-0005-0000-0000-000019000000}"/>
    <cellStyle name="Comma 4 4 8 3 2 5" xfId="53097" xr:uid="{00000000-0005-0000-0000-000019000000}"/>
    <cellStyle name="Comma 4 4 8 3 3" xfId="14697" xr:uid="{00000000-0005-0000-0000-000019000000}"/>
    <cellStyle name="Comma 4 4 8 3 4" xfId="25449" xr:uid="{00000000-0005-0000-0000-000019000000}"/>
    <cellStyle name="Comma 4 4 8 3 5" xfId="36201" xr:uid="{00000000-0005-0000-0000-000019000000}"/>
    <cellStyle name="Comma 4 4 8 3 6" xfId="46953" xr:uid="{00000000-0005-0000-0000-000019000000}"/>
    <cellStyle name="Comma 4 4 8 4" xfId="5481" xr:uid="{00000000-0005-0000-0000-000019000000}"/>
    <cellStyle name="Comma 4 4 8 4 2" xfId="16233" xr:uid="{00000000-0005-0000-0000-000019000000}"/>
    <cellStyle name="Comma 4 4 8 4 3" xfId="26985" xr:uid="{00000000-0005-0000-0000-000019000000}"/>
    <cellStyle name="Comma 4 4 8 4 4" xfId="37737" xr:uid="{00000000-0005-0000-0000-000019000000}"/>
    <cellStyle name="Comma 4 4 8 4 5" xfId="48489" xr:uid="{00000000-0005-0000-0000-000019000000}"/>
    <cellStyle name="Comma 4 4 8 5" xfId="7017" xr:uid="{00000000-0005-0000-0000-000019000000}"/>
    <cellStyle name="Comma 4 4 8 5 2" xfId="17769" xr:uid="{00000000-0005-0000-0000-000019000000}"/>
    <cellStyle name="Comma 4 4 8 5 3" xfId="28521" xr:uid="{00000000-0005-0000-0000-000019000000}"/>
    <cellStyle name="Comma 4 4 8 5 4" xfId="39273" xr:uid="{00000000-0005-0000-0000-000019000000}"/>
    <cellStyle name="Comma 4 4 8 5 5" xfId="50025" xr:uid="{00000000-0005-0000-0000-000019000000}"/>
    <cellStyle name="Comma 4 4 8 6" xfId="11625" xr:uid="{00000000-0005-0000-0000-000019000000}"/>
    <cellStyle name="Comma 4 4 8 7" xfId="22377" xr:uid="{00000000-0005-0000-0000-000019000000}"/>
    <cellStyle name="Comma 4 4 8 8" xfId="33129" xr:uid="{00000000-0005-0000-0000-000019000000}"/>
    <cellStyle name="Comma 4 4 8 9" xfId="43881" xr:uid="{00000000-0005-0000-0000-000019000000}"/>
    <cellStyle name="Comma 4 4 9" xfId="1626" xr:uid="{00000000-0005-0000-0000-000025050000}"/>
    <cellStyle name="Comma 4 4 9 2" xfId="7785" xr:uid="{00000000-0005-0000-0000-000025050000}"/>
    <cellStyle name="Comma 4 4 9 2 2" xfId="18537" xr:uid="{00000000-0005-0000-0000-000025050000}"/>
    <cellStyle name="Comma 4 4 9 2 3" xfId="29289" xr:uid="{00000000-0005-0000-0000-000025050000}"/>
    <cellStyle name="Comma 4 4 9 2 4" xfId="40041" xr:uid="{00000000-0005-0000-0000-000025050000}"/>
    <cellStyle name="Comma 4 4 9 2 5" xfId="50793" xr:uid="{00000000-0005-0000-0000-000025050000}"/>
    <cellStyle name="Comma 4 4 9 3" xfId="12393" xr:uid="{00000000-0005-0000-0000-000025050000}"/>
    <cellStyle name="Comma 4 4 9 4" xfId="23145" xr:uid="{00000000-0005-0000-0000-000025050000}"/>
    <cellStyle name="Comma 4 4 9 5" xfId="33897" xr:uid="{00000000-0005-0000-0000-000025050000}"/>
    <cellStyle name="Comma 4 4 9 6" xfId="44649" xr:uid="{00000000-0005-0000-0000-000025050000}"/>
    <cellStyle name="Comma 4 5" xfId="78" xr:uid="{00000000-0005-0000-0000-000019000000}"/>
    <cellStyle name="Comma 4 5 10" xfId="32393" xr:uid="{00000000-0005-0000-0000-000019000000}"/>
    <cellStyle name="Comma 4 5 11" xfId="43145" xr:uid="{00000000-0005-0000-0000-000019000000}"/>
    <cellStyle name="Comma 4 5 2" xfId="485" xr:uid="{00000000-0005-0000-0000-000019000000}"/>
    <cellStyle name="Comma 4 5 2 10" xfId="43529" xr:uid="{00000000-0005-0000-0000-000019000000}"/>
    <cellStyle name="Comma 4 5 2 2" xfId="1265" xr:uid="{00000000-0005-0000-0000-000019000000}"/>
    <cellStyle name="Comma 4 5 2 2 2" xfId="2811" xr:uid="{00000000-0005-0000-0000-00003F050000}"/>
    <cellStyle name="Comma 4 5 2 2 2 2" xfId="8969" xr:uid="{00000000-0005-0000-0000-00003F050000}"/>
    <cellStyle name="Comma 4 5 2 2 2 2 2" xfId="19721" xr:uid="{00000000-0005-0000-0000-00003F050000}"/>
    <cellStyle name="Comma 4 5 2 2 2 2 3" xfId="30473" xr:uid="{00000000-0005-0000-0000-00003F050000}"/>
    <cellStyle name="Comma 4 5 2 2 2 2 4" xfId="41225" xr:uid="{00000000-0005-0000-0000-00003F050000}"/>
    <cellStyle name="Comma 4 5 2 2 2 2 5" xfId="51977" xr:uid="{00000000-0005-0000-0000-00003F050000}"/>
    <cellStyle name="Comma 4 5 2 2 2 3" xfId="13577" xr:uid="{00000000-0005-0000-0000-00003F050000}"/>
    <cellStyle name="Comma 4 5 2 2 2 4" xfId="24329" xr:uid="{00000000-0005-0000-0000-00003F050000}"/>
    <cellStyle name="Comma 4 5 2 2 2 5" xfId="35081" xr:uid="{00000000-0005-0000-0000-00003F050000}"/>
    <cellStyle name="Comma 4 5 2 2 2 6" xfId="45833" xr:uid="{00000000-0005-0000-0000-00003F050000}"/>
    <cellStyle name="Comma 4 5 2 2 3" xfId="4353" xr:uid="{00000000-0005-0000-0000-000019000000}"/>
    <cellStyle name="Comma 4 5 2 2 3 2" xfId="10505" xr:uid="{00000000-0005-0000-0000-000019000000}"/>
    <cellStyle name="Comma 4 5 2 2 3 2 2" xfId="21257" xr:uid="{00000000-0005-0000-0000-000019000000}"/>
    <cellStyle name="Comma 4 5 2 2 3 2 3" xfId="32009" xr:uid="{00000000-0005-0000-0000-000019000000}"/>
    <cellStyle name="Comma 4 5 2 2 3 2 4" xfId="42761" xr:uid="{00000000-0005-0000-0000-000019000000}"/>
    <cellStyle name="Comma 4 5 2 2 3 2 5" xfId="53513" xr:uid="{00000000-0005-0000-0000-000019000000}"/>
    <cellStyle name="Comma 4 5 2 2 3 3" xfId="15113" xr:uid="{00000000-0005-0000-0000-000019000000}"/>
    <cellStyle name="Comma 4 5 2 2 3 4" xfId="25865" xr:uid="{00000000-0005-0000-0000-000019000000}"/>
    <cellStyle name="Comma 4 5 2 2 3 5" xfId="36617" xr:uid="{00000000-0005-0000-0000-000019000000}"/>
    <cellStyle name="Comma 4 5 2 2 3 6" xfId="47369" xr:uid="{00000000-0005-0000-0000-000019000000}"/>
    <cellStyle name="Comma 4 5 2 2 4" xfId="5897" xr:uid="{00000000-0005-0000-0000-000019000000}"/>
    <cellStyle name="Comma 4 5 2 2 4 2" xfId="16649" xr:uid="{00000000-0005-0000-0000-000019000000}"/>
    <cellStyle name="Comma 4 5 2 2 4 3" xfId="27401" xr:uid="{00000000-0005-0000-0000-000019000000}"/>
    <cellStyle name="Comma 4 5 2 2 4 4" xfId="38153" xr:uid="{00000000-0005-0000-0000-000019000000}"/>
    <cellStyle name="Comma 4 5 2 2 4 5" xfId="48905" xr:uid="{00000000-0005-0000-0000-000019000000}"/>
    <cellStyle name="Comma 4 5 2 2 5" xfId="7433" xr:uid="{00000000-0005-0000-0000-000019000000}"/>
    <cellStyle name="Comma 4 5 2 2 5 2" xfId="18185" xr:uid="{00000000-0005-0000-0000-000019000000}"/>
    <cellStyle name="Comma 4 5 2 2 5 3" xfId="28937" xr:uid="{00000000-0005-0000-0000-000019000000}"/>
    <cellStyle name="Comma 4 5 2 2 5 4" xfId="39689" xr:uid="{00000000-0005-0000-0000-000019000000}"/>
    <cellStyle name="Comma 4 5 2 2 5 5" xfId="50441" xr:uid="{00000000-0005-0000-0000-000019000000}"/>
    <cellStyle name="Comma 4 5 2 2 6" xfId="12041" xr:uid="{00000000-0005-0000-0000-000019000000}"/>
    <cellStyle name="Comma 4 5 2 2 7" xfId="22793" xr:uid="{00000000-0005-0000-0000-000019000000}"/>
    <cellStyle name="Comma 4 5 2 2 8" xfId="33545" xr:uid="{00000000-0005-0000-0000-000019000000}"/>
    <cellStyle name="Comma 4 5 2 2 9" xfId="44297" xr:uid="{00000000-0005-0000-0000-000019000000}"/>
    <cellStyle name="Comma 4 5 2 3" xfId="2042" xr:uid="{00000000-0005-0000-0000-00003E050000}"/>
    <cellStyle name="Comma 4 5 2 3 2" xfId="8201" xr:uid="{00000000-0005-0000-0000-00003E050000}"/>
    <cellStyle name="Comma 4 5 2 3 2 2" xfId="18953" xr:uid="{00000000-0005-0000-0000-00003E050000}"/>
    <cellStyle name="Comma 4 5 2 3 2 3" xfId="29705" xr:uid="{00000000-0005-0000-0000-00003E050000}"/>
    <cellStyle name="Comma 4 5 2 3 2 4" xfId="40457" xr:uid="{00000000-0005-0000-0000-00003E050000}"/>
    <cellStyle name="Comma 4 5 2 3 2 5" xfId="51209" xr:uid="{00000000-0005-0000-0000-00003E050000}"/>
    <cellStyle name="Comma 4 5 2 3 3" xfId="12809" xr:uid="{00000000-0005-0000-0000-00003E050000}"/>
    <cellStyle name="Comma 4 5 2 3 4" xfId="23561" xr:uid="{00000000-0005-0000-0000-00003E050000}"/>
    <cellStyle name="Comma 4 5 2 3 5" xfId="34313" xr:uid="{00000000-0005-0000-0000-00003E050000}"/>
    <cellStyle name="Comma 4 5 2 3 6" xfId="45065" xr:uid="{00000000-0005-0000-0000-00003E050000}"/>
    <cellStyle name="Comma 4 5 2 4" xfId="3585" xr:uid="{00000000-0005-0000-0000-000019000000}"/>
    <cellStyle name="Comma 4 5 2 4 2" xfId="9737" xr:uid="{00000000-0005-0000-0000-000019000000}"/>
    <cellStyle name="Comma 4 5 2 4 2 2" xfId="20489" xr:uid="{00000000-0005-0000-0000-000019000000}"/>
    <cellStyle name="Comma 4 5 2 4 2 3" xfId="31241" xr:uid="{00000000-0005-0000-0000-000019000000}"/>
    <cellStyle name="Comma 4 5 2 4 2 4" xfId="41993" xr:uid="{00000000-0005-0000-0000-000019000000}"/>
    <cellStyle name="Comma 4 5 2 4 2 5" xfId="52745" xr:uid="{00000000-0005-0000-0000-000019000000}"/>
    <cellStyle name="Comma 4 5 2 4 3" xfId="14345" xr:uid="{00000000-0005-0000-0000-000019000000}"/>
    <cellStyle name="Comma 4 5 2 4 4" xfId="25097" xr:uid="{00000000-0005-0000-0000-000019000000}"/>
    <cellStyle name="Comma 4 5 2 4 5" xfId="35849" xr:uid="{00000000-0005-0000-0000-000019000000}"/>
    <cellStyle name="Comma 4 5 2 4 6" xfId="46601" xr:uid="{00000000-0005-0000-0000-000019000000}"/>
    <cellStyle name="Comma 4 5 2 5" xfId="5125" xr:uid="{00000000-0005-0000-0000-000019000000}"/>
    <cellStyle name="Comma 4 5 2 5 2" xfId="15881" xr:uid="{00000000-0005-0000-0000-000019000000}"/>
    <cellStyle name="Comma 4 5 2 5 3" xfId="26633" xr:uid="{00000000-0005-0000-0000-000019000000}"/>
    <cellStyle name="Comma 4 5 2 5 4" xfId="37385" xr:uid="{00000000-0005-0000-0000-000019000000}"/>
    <cellStyle name="Comma 4 5 2 5 5" xfId="48137" xr:uid="{00000000-0005-0000-0000-000019000000}"/>
    <cellStyle name="Comma 4 5 2 6" xfId="6665" xr:uid="{00000000-0005-0000-0000-000019000000}"/>
    <cellStyle name="Comma 4 5 2 6 2" xfId="17417" xr:uid="{00000000-0005-0000-0000-000019000000}"/>
    <cellStyle name="Comma 4 5 2 6 3" xfId="28169" xr:uid="{00000000-0005-0000-0000-000019000000}"/>
    <cellStyle name="Comma 4 5 2 6 4" xfId="38921" xr:uid="{00000000-0005-0000-0000-000019000000}"/>
    <cellStyle name="Comma 4 5 2 6 5" xfId="49673" xr:uid="{00000000-0005-0000-0000-000019000000}"/>
    <cellStyle name="Comma 4 5 2 7" xfId="11273" xr:uid="{00000000-0005-0000-0000-000019000000}"/>
    <cellStyle name="Comma 4 5 2 8" xfId="22025" xr:uid="{00000000-0005-0000-0000-000019000000}"/>
    <cellStyle name="Comma 4 5 2 9" xfId="32777" xr:uid="{00000000-0005-0000-0000-000019000000}"/>
    <cellStyle name="Comma 4 5 3" xfId="881" xr:uid="{00000000-0005-0000-0000-000019000000}"/>
    <cellStyle name="Comma 4 5 3 2" xfId="2427" xr:uid="{00000000-0005-0000-0000-000040050000}"/>
    <cellStyle name="Comma 4 5 3 2 2" xfId="8585" xr:uid="{00000000-0005-0000-0000-000040050000}"/>
    <cellStyle name="Comma 4 5 3 2 2 2" xfId="19337" xr:uid="{00000000-0005-0000-0000-000040050000}"/>
    <cellStyle name="Comma 4 5 3 2 2 3" xfId="30089" xr:uid="{00000000-0005-0000-0000-000040050000}"/>
    <cellStyle name="Comma 4 5 3 2 2 4" xfId="40841" xr:uid="{00000000-0005-0000-0000-000040050000}"/>
    <cellStyle name="Comma 4 5 3 2 2 5" xfId="51593" xr:uid="{00000000-0005-0000-0000-000040050000}"/>
    <cellStyle name="Comma 4 5 3 2 3" xfId="13193" xr:uid="{00000000-0005-0000-0000-000040050000}"/>
    <cellStyle name="Comma 4 5 3 2 4" xfId="23945" xr:uid="{00000000-0005-0000-0000-000040050000}"/>
    <cellStyle name="Comma 4 5 3 2 5" xfId="34697" xr:uid="{00000000-0005-0000-0000-000040050000}"/>
    <cellStyle name="Comma 4 5 3 2 6" xfId="45449" xr:uid="{00000000-0005-0000-0000-000040050000}"/>
    <cellStyle name="Comma 4 5 3 3" xfId="3969" xr:uid="{00000000-0005-0000-0000-000019000000}"/>
    <cellStyle name="Comma 4 5 3 3 2" xfId="10121" xr:uid="{00000000-0005-0000-0000-000019000000}"/>
    <cellStyle name="Comma 4 5 3 3 2 2" xfId="20873" xr:uid="{00000000-0005-0000-0000-000019000000}"/>
    <cellStyle name="Comma 4 5 3 3 2 3" xfId="31625" xr:uid="{00000000-0005-0000-0000-000019000000}"/>
    <cellStyle name="Comma 4 5 3 3 2 4" xfId="42377" xr:uid="{00000000-0005-0000-0000-000019000000}"/>
    <cellStyle name="Comma 4 5 3 3 2 5" xfId="53129" xr:uid="{00000000-0005-0000-0000-000019000000}"/>
    <cellStyle name="Comma 4 5 3 3 3" xfId="14729" xr:uid="{00000000-0005-0000-0000-000019000000}"/>
    <cellStyle name="Comma 4 5 3 3 4" xfId="25481" xr:uid="{00000000-0005-0000-0000-000019000000}"/>
    <cellStyle name="Comma 4 5 3 3 5" xfId="36233" xr:uid="{00000000-0005-0000-0000-000019000000}"/>
    <cellStyle name="Comma 4 5 3 3 6" xfId="46985" xr:uid="{00000000-0005-0000-0000-000019000000}"/>
    <cellStyle name="Comma 4 5 3 4" xfId="5513" xr:uid="{00000000-0005-0000-0000-000019000000}"/>
    <cellStyle name="Comma 4 5 3 4 2" xfId="16265" xr:uid="{00000000-0005-0000-0000-000019000000}"/>
    <cellStyle name="Comma 4 5 3 4 3" xfId="27017" xr:uid="{00000000-0005-0000-0000-000019000000}"/>
    <cellStyle name="Comma 4 5 3 4 4" xfId="37769" xr:uid="{00000000-0005-0000-0000-000019000000}"/>
    <cellStyle name="Comma 4 5 3 4 5" xfId="48521" xr:uid="{00000000-0005-0000-0000-000019000000}"/>
    <cellStyle name="Comma 4 5 3 5" xfId="7049" xr:uid="{00000000-0005-0000-0000-000019000000}"/>
    <cellStyle name="Comma 4 5 3 5 2" xfId="17801" xr:uid="{00000000-0005-0000-0000-000019000000}"/>
    <cellStyle name="Comma 4 5 3 5 3" xfId="28553" xr:uid="{00000000-0005-0000-0000-000019000000}"/>
    <cellStyle name="Comma 4 5 3 5 4" xfId="39305" xr:uid="{00000000-0005-0000-0000-000019000000}"/>
    <cellStyle name="Comma 4 5 3 5 5" xfId="50057" xr:uid="{00000000-0005-0000-0000-000019000000}"/>
    <cellStyle name="Comma 4 5 3 6" xfId="11657" xr:uid="{00000000-0005-0000-0000-000019000000}"/>
    <cellStyle name="Comma 4 5 3 7" xfId="22409" xr:uid="{00000000-0005-0000-0000-000019000000}"/>
    <cellStyle name="Comma 4 5 3 8" xfId="33161" xr:uid="{00000000-0005-0000-0000-000019000000}"/>
    <cellStyle name="Comma 4 5 3 9" xfId="43913" xr:uid="{00000000-0005-0000-0000-000019000000}"/>
    <cellStyle name="Comma 4 5 4" xfId="1658" xr:uid="{00000000-0005-0000-0000-00003D050000}"/>
    <cellStyle name="Comma 4 5 4 2" xfId="7817" xr:uid="{00000000-0005-0000-0000-00003D050000}"/>
    <cellStyle name="Comma 4 5 4 2 2" xfId="18569" xr:uid="{00000000-0005-0000-0000-00003D050000}"/>
    <cellStyle name="Comma 4 5 4 2 3" xfId="29321" xr:uid="{00000000-0005-0000-0000-00003D050000}"/>
    <cellStyle name="Comma 4 5 4 2 4" xfId="40073" xr:uid="{00000000-0005-0000-0000-00003D050000}"/>
    <cellStyle name="Comma 4 5 4 2 5" xfId="50825" xr:uid="{00000000-0005-0000-0000-00003D050000}"/>
    <cellStyle name="Comma 4 5 4 3" xfId="12425" xr:uid="{00000000-0005-0000-0000-00003D050000}"/>
    <cellStyle name="Comma 4 5 4 4" xfId="23177" xr:uid="{00000000-0005-0000-0000-00003D050000}"/>
    <cellStyle name="Comma 4 5 4 5" xfId="33929" xr:uid="{00000000-0005-0000-0000-00003D050000}"/>
    <cellStyle name="Comma 4 5 4 6" xfId="44681" xr:uid="{00000000-0005-0000-0000-00003D050000}"/>
    <cellStyle name="Comma 4 5 5" xfId="3201" xr:uid="{00000000-0005-0000-0000-000019000000}"/>
    <cellStyle name="Comma 4 5 5 2" xfId="9353" xr:uid="{00000000-0005-0000-0000-000019000000}"/>
    <cellStyle name="Comma 4 5 5 2 2" xfId="20105" xr:uid="{00000000-0005-0000-0000-000019000000}"/>
    <cellStyle name="Comma 4 5 5 2 3" xfId="30857" xr:uid="{00000000-0005-0000-0000-000019000000}"/>
    <cellStyle name="Comma 4 5 5 2 4" xfId="41609" xr:uid="{00000000-0005-0000-0000-000019000000}"/>
    <cellStyle name="Comma 4 5 5 2 5" xfId="52361" xr:uid="{00000000-0005-0000-0000-000019000000}"/>
    <cellStyle name="Comma 4 5 5 3" xfId="13961" xr:uid="{00000000-0005-0000-0000-000019000000}"/>
    <cellStyle name="Comma 4 5 5 4" xfId="24713" xr:uid="{00000000-0005-0000-0000-000019000000}"/>
    <cellStyle name="Comma 4 5 5 5" xfId="35465" xr:uid="{00000000-0005-0000-0000-000019000000}"/>
    <cellStyle name="Comma 4 5 5 6" xfId="46217" xr:uid="{00000000-0005-0000-0000-000019000000}"/>
    <cellStyle name="Comma 4 5 6" xfId="4741" xr:uid="{00000000-0005-0000-0000-000019000000}"/>
    <cellStyle name="Comma 4 5 6 2" xfId="15497" xr:uid="{00000000-0005-0000-0000-000019000000}"/>
    <cellStyle name="Comma 4 5 6 3" xfId="26249" xr:uid="{00000000-0005-0000-0000-000019000000}"/>
    <cellStyle name="Comma 4 5 6 4" xfId="37001" xr:uid="{00000000-0005-0000-0000-000019000000}"/>
    <cellStyle name="Comma 4 5 6 5" xfId="47753" xr:uid="{00000000-0005-0000-0000-000019000000}"/>
    <cellStyle name="Comma 4 5 7" xfId="6281" xr:uid="{00000000-0005-0000-0000-000019000000}"/>
    <cellStyle name="Comma 4 5 7 2" xfId="17033" xr:uid="{00000000-0005-0000-0000-000019000000}"/>
    <cellStyle name="Comma 4 5 7 3" xfId="27785" xr:uid="{00000000-0005-0000-0000-000019000000}"/>
    <cellStyle name="Comma 4 5 7 4" xfId="38537" xr:uid="{00000000-0005-0000-0000-000019000000}"/>
    <cellStyle name="Comma 4 5 7 5" xfId="49289" xr:uid="{00000000-0005-0000-0000-000019000000}"/>
    <cellStyle name="Comma 4 5 8" xfId="10889" xr:uid="{00000000-0005-0000-0000-000019000000}"/>
    <cellStyle name="Comma 4 5 9" xfId="21641" xr:uid="{00000000-0005-0000-0000-000019000000}"/>
    <cellStyle name="Comma 4 6" xfId="142" xr:uid="{00000000-0005-0000-0000-000031000000}"/>
    <cellStyle name="Comma 4 6 10" xfId="32457" xr:uid="{00000000-0005-0000-0000-000031000000}"/>
    <cellStyle name="Comma 4 6 11" xfId="43209" xr:uid="{00000000-0005-0000-0000-000031000000}"/>
    <cellStyle name="Comma 4 6 2" xfId="549" xr:uid="{00000000-0005-0000-0000-000031000000}"/>
    <cellStyle name="Comma 4 6 2 10" xfId="43593" xr:uid="{00000000-0005-0000-0000-000031000000}"/>
    <cellStyle name="Comma 4 6 2 2" xfId="1329" xr:uid="{00000000-0005-0000-0000-000031000000}"/>
    <cellStyle name="Comma 4 6 2 2 2" xfId="2875" xr:uid="{00000000-0005-0000-0000-000043050000}"/>
    <cellStyle name="Comma 4 6 2 2 2 2" xfId="9033" xr:uid="{00000000-0005-0000-0000-000043050000}"/>
    <cellStyle name="Comma 4 6 2 2 2 2 2" xfId="19785" xr:uid="{00000000-0005-0000-0000-000043050000}"/>
    <cellStyle name="Comma 4 6 2 2 2 2 3" xfId="30537" xr:uid="{00000000-0005-0000-0000-000043050000}"/>
    <cellStyle name="Comma 4 6 2 2 2 2 4" xfId="41289" xr:uid="{00000000-0005-0000-0000-000043050000}"/>
    <cellStyle name="Comma 4 6 2 2 2 2 5" xfId="52041" xr:uid="{00000000-0005-0000-0000-000043050000}"/>
    <cellStyle name="Comma 4 6 2 2 2 3" xfId="13641" xr:uid="{00000000-0005-0000-0000-000043050000}"/>
    <cellStyle name="Comma 4 6 2 2 2 4" xfId="24393" xr:uid="{00000000-0005-0000-0000-000043050000}"/>
    <cellStyle name="Comma 4 6 2 2 2 5" xfId="35145" xr:uid="{00000000-0005-0000-0000-000043050000}"/>
    <cellStyle name="Comma 4 6 2 2 2 6" xfId="45897" xr:uid="{00000000-0005-0000-0000-000043050000}"/>
    <cellStyle name="Comma 4 6 2 2 3" xfId="4417" xr:uid="{00000000-0005-0000-0000-000031000000}"/>
    <cellStyle name="Comma 4 6 2 2 3 2" xfId="10569" xr:uid="{00000000-0005-0000-0000-000031000000}"/>
    <cellStyle name="Comma 4 6 2 2 3 2 2" xfId="21321" xr:uid="{00000000-0005-0000-0000-000031000000}"/>
    <cellStyle name="Comma 4 6 2 2 3 2 3" xfId="32073" xr:uid="{00000000-0005-0000-0000-000031000000}"/>
    <cellStyle name="Comma 4 6 2 2 3 2 4" xfId="42825" xr:uid="{00000000-0005-0000-0000-000031000000}"/>
    <cellStyle name="Comma 4 6 2 2 3 2 5" xfId="53577" xr:uid="{00000000-0005-0000-0000-000031000000}"/>
    <cellStyle name="Comma 4 6 2 2 3 3" xfId="15177" xr:uid="{00000000-0005-0000-0000-000031000000}"/>
    <cellStyle name="Comma 4 6 2 2 3 4" xfId="25929" xr:uid="{00000000-0005-0000-0000-000031000000}"/>
    <cellStyle name="Comma 4 6 2 2 3 5" xfId="36681" xr:uid="{00000000-0005-0000-0000-000031000000}"/>
    <cellStyle name="Comma 4 6 2 2 3 6" xfId="47433" xr:uid="{00000000-0005-0000-0000-000031000000}"/>
    <cellStyle name="Comma 4 6 2 2 4" xfId="5961" xr:uid="{00000000-0005-0000-0000-000031000000}"/>
    <cellStyle name="Comma 4 6 2 2 4 2" xfId="16713" xr:uid="{00000000-0005-0000-0000-000031000000}"/>
    <cellStyle name="Comma 4 6 2 2 4 3" xfId="27465" xr:uid="{00000000-0005-0000-0000-000031000000}"/>
    <cellStyle name="Comma 4 6 2 2 4 4" xfId="38217" xr:uid="{00000000-0005-0000-0000-000031000000}"/>
    <cellStyle name="Comma 4 6 2 2 4 5" xfId="48969" xr:uid="{00000000-0005-0000-0000-000031000000}"/>
    <cellStyle name="Comma 4 6 2 2 5" xfId="7497" xr:uid="{00000000-0005-0000-0000-000031000000}"/>
    <cellStyle name="Comma 4 6 2 2 5 2" xfId="18249" xr:uid="{00000000-0005-0000-0000-000031000000}"/>
    <cellStyle name="Comma 4 6 2 2 5 3" xfId="29001" xr:uid="{00000000-0005-0000-0000-000031000000}"/>
    <cellStyle name="Comma 4 6 2 2 5 4" xfId="39753" xr:uid="{00000000-0005-0000-0000-000031000000}"/>
    <cellStyle name="Comma 4 6 2 2 5 5" xfId="50505" xr:uid="{00000000-0005-0000-0000-000031000000}"/>
    <cellStyle name="Comma 4 6 2 2 6" xfId="12105" xr:uid="{00000000-0005-0000-0000-000031000000}"/>
    <cellStyle name="Comma 4 6 2 2 7" xfId="22857" xr:uid="{00000000-0005-0000-0000-000031000000}"/>
    <cellStyle name="Comma 4 6 2 2 8" xfId="33609" xr:uid="{00000000-0005-0000-0000-000031000000}"/>
    <cellStyle name="Comma 4 6 2 2 9" xfId="44361" xr:uid="{00000000-0005-0000-0000-000031000000}"/>
    <cellStyle name="Comma 4 6 2 3" xfId="2106" xr:uid="{00000000-0005-0000-0000-000042050000}"/>
    <cellStyle name="Comma 4 6 2 3 2" xfId="8265" xr:uid="{00000000-0005-0000-0000-000042050000}"/>
    <cellStyle name="Comma 4 6 2 3 2 2" xfId="19017" xr:uid="{00000000-0005-0000-0000-000042050000}"/>
    <cellStyle name="Comma 4 6 2 3 2 3" xfId="29769" xr:uid="{00000000-0005-0000-0000-000042050000}"/>
    <cellStyle name="Comma 4 6 2 3 2 4" xfId="40521" xr:uid="{00000000-0005-0000-0000-000042050000}"/>
    <cellStyle name="Comma 4 6 2 3 2 5" xfId="51273" xr:uid="{00000000-0005-0000-0000-000042050000}"/>
    <cellStyle name="Comma 4 6 2 3 3" xfId="12873" xr:uid="{00000000-0005-0000-0000-000042050000}"/>
    <cellStyle name="Comma 4 6 2 3 4" xfId="23625" xr:uid="{00000000-0005-0000-0000-000042050000}"/>
    <cellStyle name="Comma 4 6 2 3 5" xfId="34377" xr:uid="{00000000-0005-0000-0000-000042050000}"/>
    <cellStyle name="Comma 4 6 2 3 6" xfId="45129" xr:uid="{00000000-0005-0000-0000-000042050000}"/>
    <cellStyle name="Comma 4 6 2 4" xfId="3649" xr:uid="{00000000-0005-0000-0000-000031000000}"/>
    <cellStyle name="Comma 4 6 2 4 2" xfId="9801" xr:uid="{00000000-0005-0000-0000-000031000000}"/>
    <cellStyle name="Comma 4 6 2 4 2 2" xfId="20553" xr:uid="{00000000-0005-0000-0000-000031000000}"/>
    <cellStyle name="Comma 4 6 2 4 2 3" xfId="31305" xr:uid="{00000000-0005-0000-0000-000031000000}"/>
    <cellStyle name="Comma 4 6 2 4 2 4" xfId="42057" xr:uid="{00000000-0005-0000-0000-000031000000}"/>
    <cellStyle name="Comma 4 6 2 4 2 5" xfId="52809" xr:uid="{00000000-0005-0000-0000-000031000000}"/>
    <cellStyle name="Comma 4 6 2 4 3" xfId="14409" xr:uid="{00000000-0005-0000-0000-000031000000}"/>
    <cellStyle name="Comma 4 6 2 4 4" xfId="25161" xr:uid="{00000000-0005-0000-0000-000031000000}"/>
    <cellStyle name="Comma 4 6 2 4 5" xfId="35913" xr:uid="{00000000-0005-0000-0000-000031000000}"/>
    <cellStyle name="Comma 4 6 2 4 6" xfId="46665" xr:uid="{00000000-0005-0000-0000-000031000000}"/>
    <cellStyle name="Comma 4 6 2 5" xfId="5189" xr:uid="{00000000-0005-0000-0000-000031000000}"/>
    <cellStyle name="Comma 4 6 2 5 2" xfId="15945" xr:uid="{00000000-0005-0000-0000-000031000000}"/>
    <cellStyle name="Comma 4 6 2 5 3" xfId="26697" xr:uid="{00000000-0005-0000-0000-000031000000}"/>
    <cellStyle name="Comma 4 6 2 5 4" xfId="37449" xr:uid="{00000000-0005-0000-0000-000031000000}"/>
    <cellStyle name="Comma 4 6 2 5 5" xfId="48201" xr:uid="{00000000-0005-0000-0000-000031000000}"/>
    <cellStyle name="Comma 4 6 2 6" xfId="6729" xr:uid="{00000000-0005-0000-0000-000031000000}"/>
    <cellStyle name="Comma 4 6 2 6 2" xfId="17481" xr:uid="{00000000-0005-0000-0000-000031000000}"/>
    <cellStyle name="Comma 4 6 2 6 3" xfId="28233" xr:uid="{00000000-0005-0000-0000-000031000000}"/>
    <cellStyle name="Comma 4 6 2 6 4" xfId="38985" xr:uid="{00000000-0005-0000-0000-000031000000}"/>
    <cellStyle name="Comma 4 6 2 6 5" xfId="49737" xr:uid="{00000000-0005-0000-0000-000031000000}"/>
    <cellStyle name="Comma 4 6 2 7" xfId="11337" xr:uid="{00000000-0005-0000-0000-000031000000}"/>
    <cellStyle name="Comma 4 6 2 8" xfId="22089" xr:uid="{00000000-0005-0000-0000-000031000000}"/>
    <cellStyle name="Comma 4 6 2 9" xfId="32841" xr:uid="{00000000-0005-0000-0000-000031000000}"/>
    <cellStyle name="Comma 4 6 3" xfId="945" xr:uid="{00000000-0005-0000-0000-000031000000}"/>
    <cellStyle name="Comma 4 6 3 2" xfId="2491" xr:uid="{00000000-0005-0000-0000-000044050000}"/>
    <cellStyle name="Comma 4 6 3 2 2" xfId="8649" xr:uid="{00000000-0005-0000-0000-000044050000}"/>
    <cellStyle name="Comma 4 6 3 2 2 2" xfId="19401" xr:uid="{00000000-0005-0000-0000-000044050000}"/>
    <cellStyle name="Comma 4 6 3 2 2 3" xfId="30153" xr:uid="{00000000-0005-0000-0000-000044050000}"/>
    <cellStyle name="Comma 4 6 3 2 2 4" xfId="40905" xr:uid="{00000000-0005-0000-0000-000044050000}"/>
    <cellStyle name="Comma 4 6 3 2 2 5" xfId="51657" xr:uid="{00000000-0005-0000-0000-000044050000}"/>
    <cellStyle name="Comma 4 6 3 2 3" xfId="13257" xr:uid="{00000000-0005-0000-0000-000044050000}"/>
    <cellStyle name="Comma 4 6 3 2 4" xfId="24009" xr:uid="{00000000-0005-0000-0000-000044050000}"/>
    <cellStyle name="Comma 4 6 3 2 5" xfId="34761" xr:uid="{00000000-0005-0000-0000-000044050000}"/>
    <cellStyle name="Comma 4 6 3 2 6" xfId="45513" xr:uid="{00000000-0005-0000-0000-000044050000}"/>
    <cellStyle name="Comma 4 6 3 3" xfId="4033" xr:uid="{00000000-0005-0000-0000-000031000000}"/>
    <cellStyle name="Comma 4 6 3 3 2" xfId="10185" xr:uid="{00000000-0005-0000-0000-000031000000}"/>
    <cellStyle name="Comma 4 6 3 3 2 2" xfId="20937" xr:uid="{00000000-0005-0000-0000-000031000000}"/>
    <cellStyle name="Comma 4 6 3 3 2 3" xfId="31689" xr:uid="{00000000-0005-0000-0000-000031000000}"/>
    <cellStyle name="Comma 4 6 3 3 2 4" xfId="42441" xr:uid="{00000000-0005-0000-0000-000031000000}"/>
    <cellStyle name="Comma 4 6 3 3 2 5" xfId="53193" xr:uid="{00000000-0005-0000-0000-000031000000}"/>
    <cellStyle name="Comma 4 6 3 3 3" xfId="14793" xr:uid="{00000000-0005-0000-0000-000031000000}"/>
    <cellStyle name="Comma 4 6 3 3 4" xfId="25545" xr:uid="{00000000-0005-0000-0000-000031000000}"/>
    <cellStyle name="Comma 4 6 3 3 5" xfId="36297" xr:uid="{00000000-0005-0000-0000-000031000000}"/>
    <cellStyle name="Comma 4 6 3 3 6" xfId="47049" xr:uid="{00000000-0005-0000-0000-000031000000}"/>
    <cellStyle name="Comma 4 6 3 4" xfId="5577" xr:uid="{00000000-0005-0000-0000-000031000000}"/>
    <cellStyle name="Comma 4 6 3 4 2" xfId="16329" xr:uid="{00000000-0005-0000-0000-000031000000}"/>
    <cellStyle name="Comma 4 6 3 4 3" xfId="27081" xr:uid="{00000000-0005-0000-0000-000031000000}"/>
    <cellStyle name="Comma 4 6 3 4 4" xfId="37833" xr:uid="{00000000-0005-0000-0000-000031000000}"/>
    <cellStyle name="Comma 4 6 3 4 5" xfId="48585" xr:uid="{00000000-0005-0000-0000-000031000000}"/>
    <cellStyle name="Comma 4 6 3 5" xfId="7113" xr:uid="{00000000-0005-0000-0000-000031000000}"/>
    <cellStyle name="Comma 4 6 3 5 2" xfId="17865" xr:uid="{00000000-0005-0000-0000-000031000000}"/>
    <cellStyle name="Comma 4 6 3 5 3" xfId="28617" xr:uid="{00000000-0005-0000-0000-000031000000}"/>
    <cellStyle name="Comma 4 6 3 5 4" xfId="39369" xr:uid="{00000000-0005-0000-0000-000031000000}"/>
    <cellStyle name="Comma 4 6 3 5 5" xfId="50121" xr:uid="{00000000-0005-0000-0000-000031000000}"/>
    <cellStyle name="Comma 4 6 3 6" xfId="11721" xr:uid="{00000000-0005-0000-0000-000031000000}"/>
    <cellStyle name="Comma 4 6 3 7" xfId="22473" xr:uid="{00000000-0005-0000-0000-000031000000}"/>
    <cellStyle name="Comma 4 6 3 8" xfId="33225" xr:uid="{00000000-0005-0000-0000-000031000000}"/>
    <cellStyle name="Comma 4 6 3 9" xfId="43977" xr:uid="{00000000-0005-0000-0000-000031000000}"/>
    <cellStyle name="Comma 4 6 4" xfId="1722" xr:uid="{00000000-0005-0000-0000-000041050000}"/>
    <cellStyle name="Comma 4 6 4 2" xfId="7881" xr:uid="{00000000-0005-0000-0000-000041050000}"/>
    <cellStyle name="Comma 4 6 4 2 2" xfId="18633" xr:uid="{00000000-0005-0000-0000-000041050000}"/>
    <cellStyle name="Comma 4 6 4 2 3" xfId="29385" xr:uid="{00000000-0005-0000-0000-000041050000}"/>
    <cellStyle name="Comma 4 6 4 2 4" xfId="40137" xr:uid="{00000000-0005-0000-0000-000041050000}"/>
    <cellStyle name="Comma 4 6 4 2 5" xfId="50889" xr:uid="{00000000-0005-0000-0000-000041050000}"/>
    <cellStyle name="Comma 4 6 4 3" xfId="12489" xr:uid="{00000000-0005-0000-0000-000041050000}"/>
    <cellStyle name="Comma 4 6 4 4" xfId="23241" xr:uid="{00000000-0005-0000-0000-000041050000}"/>
    <cellStyle name="Comma 4 6 4 5" xfId="33993" xr:uid="{00000000-0005-0000-0000-000041050000}"/>
    <cellStyle name="Comma 4 6 4 6" xfId="44745" xr:uid="{00000000-0005-0000-0000-000041050000}"/>
    <cellStyle name="Comma 4 6 5" xfId="3265" xr:uid="{00000000-0005-0000-0000-000031000000}"/>
    <cellStyle name="Comma 4 6 5 2" xfId="9417" xr:uid="{00000000-0005-0000-0000-000031000000}"/>
    <cellStyle name="Comma 4 6 5 2 2" xfId="20169" xr:uid="{00000000-0005-0000-0000-000031000000}"/>
    <cellStyle name="Comma 4 6 5 2 3" xfId="30921" xr:uid="{00000000-0005-0000-0000-000031000000}"/>
    <cellStyle name="Comma 4 6 5 2 4" xfId="41673" xr:uid="{00000000-0005-0000-0000-000031000000}"/>
    <cellStyle name="Comma 4 6 5 2 5" xfId="52425" xr:uid="{00000000-0005-0000-0000-000031000000}"/>
    <cellStyle name="Comma 4 6 5 3" xfId="14025" xr:uid="{00000000-0005-0000-0000-000031000000}"/>
    <cellStyle name="Comma 4 6 5 4" xfId="24777" xr:uid="{00000000-0005-0000-0000-000031000000}"/>
    <cellStyle name="Comma 4 6 5 5" xfId="35529" xr:uid="{00000000-0005-0000-0000-000031000000}"/>
    <cellStyle name="Comma 4 6 5 6" xfId="46281" xr:uid="{00000000-0005-0000-0000-000031000000}"/>
    <cellStyle name="Comma 4 6 6" xfId="4805" xr:uid="{00000000-0005-0000-0000-000031000000}"/>
    <cellStyle name="Comma 4 6 6 2" xfId="15561" xr:uid="{00000000-0005-0000-0000-000031000000}"/>
    <cellStyle name="Comma 4 6 6 3" xfId="26313" xr:uid="{00000000-0005-0000-0000-000031000000}"/>
    <cellStyle name="Comma 4 6 6 4" xfId="37065" xr:uid="{00000000-0005-0000-0000-000031000000}"/>
    <cellStyle name="Comma 4 6 6 5" xfId="47817" xr:uid="{00000000-0005-0000-0000-000031000000}"/>
    <cellStyle name="Comma 4 6 7" xfId="6345" xr:uid="{00000000-0005-0000-0000-000031000000}"/>
    <cellStyle name="Comma 4 6 7 2" xfId="17097" xr:uid="{00000000-0005-0000-0000-000031000000}"/>
    <cellStyle name="Comma 4 6 7 3" xfId="27849" xr:uid="{00000000-0005-0000-0000-000031000000}"/>
    <cellStyle name="Comma 4 6 7 4" xfId="38601" xr:uid="{00000000-0005-0000-0000-000031000000}"/>
    <cellStyle name="Comma 4 6 7 5" xfId="49353" xr:uid="{00000000-0005-0000-0000-000031000000}"/>
    <cellStyle name="Comma 4 6 8" xfId="10953" xr:uid="{00000000-0005-0000-0000-000031000000}"/>
    <cellStyle name="Comma 4 6 9" xfId="21705" xr:uid="{00000000-0005-0000-0000-000031000000}"/>
    <cellStyle name="Comma 4 7" xfId="229" xr:uid="{00000000-0005-0000-0000-000019000000}"/>
    <cellStyle name="Comma 4 7 10" xfId="32521" xr:uid="{00000000-0005-0000-0000-000019000000}"/>
    <cellStyle name="Comma 4 7 11" xfId="43273" xr:uid="{00000000-0005-0000-0000-000019000000}"/>
    <cellStyle name="Comma 4 7 2" xfId="613" xr:uid="{00000000-0005-0000-0000-000019000000}"/>
    <cellStyle name="Comma 4 7 2 10" xfId="43657" xr:uid="{00000000-0005-0000-0000-000019000000}"/>
    <cellStyle name="Comma 4 7 2 2" xfId="1393" xr:uid="{00000000-0005-0000-0000-000019000000}"/>
    <cellStyle name="Comma 4 7 2 2 2" xfId="2939" xr:uid="{00000000-0005-0000-0000-000047050000}"/>
    <cellStyle name="Comma 4 7 2 2 2 2" xfId="9097" xr:uid="{00000000-0005-0000-0000-000047050000}"/>
    <cellStyle name="Comma 4 7 2 2 2 2 2" xfId="19849" xr:uid="{00000000-0005-0000-0000-000047050000}"/>
    <cellStyle name="Comma 4 7 2 2 2 2 3" xfId="30601" xr:uid="{00000000-0005-0000-0000-000047050000}"/>
    <cellStyle name="Comma 4 7 2 2 2 2 4" xfId="41353" xr:uid="{00000000-0005-0000-0000-000047050000}"/>
    <cellStyle name="Comma 4 7 2 2 2 2 5" xfId="52105" xr:uid="{00000000-0005-0000-0000-000047050000}"/>
    <cellStyle name="Comma 4 7 2 2 2 3" xfId="13705" xr:uid="{00000000-0005-0000-0000-000047050000}"/>
    <cellStyle name="Comma 4 7 2 2 2 4" xfId="24457" xr:uid="{00000000-0005-0000-0000-000047050000}"/>
    <cellStyle name="Comma 4 7 2 2 2 5" xfId="35209" xr:uid="{00000000-0005-0000-0000-000047050000}"/>
    <cellStyle name="Comma 4 7 2 2 2 6" xfId="45961" xr:uid="{00000000-0005-0000-0000-000047050000}"/>
    <cellStyle name="Comma 4 7 2 2 3" xfId="4481" xr:uid="{00000000-0005-0000-0000-000019000000}"/>
    <cellStyle name="Comma 4 7 2 2 3 2" xfId="10633" xr:uid="{00000000-0005-0000-0000-000019000000}"/>
    <cellStyle name="Comma 4 7 2 2 3 2 2" xfId="21385" xr:uid="{00000000-0005-0000-0000-000019000000}"/>
    <cellStyle name="Comma 4 7 2 2 3 2 3" xfId="32137" xr:uid="{00000000-0005-0000-0000-000019000000}"/>
    <cellStyle name="Comma 4 7 2 2 3 2 4" xfId="42889" xr:uid="{00000000-0005-0000-0000-000019000000}"/>
    <cellStyle name="Comma 4 7 2 2 3 2 5" xfId="53641" xr:uid="{00000000-0005-0000-0000-000019000000}"/>
    <cellStyle name="Comma 4 7 2 2 3 3" xfId="15241" xr:uid="{00000000-0005-0000-0000-000019000000}"/>
    <cellStyle name="Comma 4 7 2 2 3 4" xfId="25993" xr:uid="{00000000-0005-0000-0000-000019000000}"/>
    <cellStyle name="Comma 4 7 2 2 3 5" xfId="36745" xr:uid="{00000000-0005-0000-0000-000019000000}"/>
    <cellStyle name="Comma 4 7 2 2 3 6" xfId="47497" xr:uid="{00000000-0005-0000-0000-000019000000}"/>
    <cellStyle name="Comma 4 7 2 2 4" xfId="6025" xr:uid="{00000000-0005-0000-0000-000019000000}"/>
    <cellStyle name="Comma 4 7 2 2 4 2" xfId="16777" xr:uid="{00000000-0005-0000-0000-000019000000}"/>
    <cellStyle name="Comma 4 7 2 2 4 3" xfId="27529" xr:uid="{00000000-0005-0000-0000-000019000000}"/>
    <cellStyle name="Comma 4 7 2 2 4 4" xfId="38281" xr:uid="{00000000-0005-0000-0000-000019000000}"/>
    <cellStyle name="Comma 4 7 2 2 4 5" xfId="49033" xr:uid="{00000000-0005-0000-0000-000019000000}"/>
    <cellStyle name="Comma 4 7 2 2 5" xfId="7561" xr:uid="{00000000-0005-0000-0000-000019000000}"/>
    <cellStyle name="Comma 4 7 2 2 5 2" xfId="18313" xr:uid="{00000000-0005-0000-0000-000019000000}"/>
    <cellStyle name="Comma 4 7 2 2 5 3" xfId="29065" xr:uid="{00000000-0005-0000-0000-000019000000}"/>
    <cellStyle name="Comma 4 7 2 2 5 4" xfId="39817" xr:uid="{00000000-0005-0000-0000-000019000000}"/>
    <cellStyle name="Comma 4 7 2 2 5 5" xfId="50569" xr:uid="{00000000-0005-0000-0000-000019000000}"/>
    <cellStyle name="Comma 4 7 2 2 6" xfId="12169" xr:uid="{00000000-0005-0000-0000-000019000000}"/>
    <cellStyle name="Comma 4 7 2 2 7" xfId="22921" xr:uid="{00000000-0005-0000-0000-000019000000}"/>
    <cellStyle name="Comma 4 7 2 2 8" xfId="33673" xr:uid="{00000000-0005-0000-0000-000019000000}"/>
    <cellStyle name="Comma 4 7 2 2 9" xfId="44425" xr:uid="{00000000-0005-0000-0000-000019000000}"/>
    <cellStyle name="Comma 4 7 2 3" xfId="2170" xr:uid="{00000000-0005-0000-0000-000046050000}"/>
    <cellStyle name="Comma 4 7 2 3 2" xfId="8329" xr:uid="{00000000-0005-0000-0000-000046050000}"/>
    <cellStyle name="Comma 4 7 2 3 2 2" xfId="19081" xr:uid="{00000000-0005-0000-0000-000046050000}"/>
    <cellStyle name="Comma 4 7 2 3 2 3" xfId="29833" xr:uid="{00000000-0005-0000-0000-000046050000}"/>
    <cellStyle name="Comma 4 7 2 3 2 4" xfId="40585" xr:uid="{00000000-0005-0000-0000-000046050000}"/>
    <cellStyle name="Comma 4 7 2 3 2 5" xfId="51337" xr:uid="{00000000-0005-0000-0000-000046050000}"/>
    <cellStyle name="Comma 4 7 2 3 3" xfId="12937" xr:uid="{00000000-0005-0000-0000-000046050000}"/>
    <cellStyle name="Comma 4 7 2 3 4" xfId="23689" xr:uid="{00000000-0005-0000-0000-000046050000}"/>
    <cellStyle name="Comma 4 7 2 3 5" xfId="34441" xr:uid="{00000000-0005-0000-0000-000046050000}"/>
    <cellStyle name="Comma 4 7 2 3 6" xfId="45193" xr:uid="{00000000-0005-0000-0000-000046050000}"/>
    <cellStyle name="Comma 4 7 2 4" xfId="3713" xr:uid="{00000000-0005-0000-0000-000019000000}"/>
    <cellStyle name="Comma 4 7 2 4 2" xfId="9865" xr:uid="{00000000-0005-0000-0000-000019000000}"/>
    <cellStyle name="Comma 4 7 2 4 2 2" xfId="20617" xr:uid="{00000000-0005-0000-0000-000019000000}"/>
    <cellStyle name="Comma 4 7 2 4 2 3" xfId="31369" xr:uid="{00000000-0005-0000-0000-000019000000}"/>
    <cellStyle name="Comma 4 7 2 4 2 4" xfId="42121" xr:uid="{00000000-0005-0000-0000-000019000000}"/>
    <cellStyle name="Comma 4 7 2 4 2 5" xfId="52873" xr:uid="{00000000-0005-0000-0000-000019000000}"/>
    <cellStyle name="Comma 4 7 2 4 3" xfId="14473" xr:uid="{00000000-0005-0000-0000-000019000000}"/>
    <cellStyle name="Comma 4 7 2 4 4" xfId="25225" xr:uid="{00000000-0005-0000-0000-000019000000}"/>
    <cellStyle name="Comma 4 7 2 4 5" xfId="35977" xr:uid="{00000000-0005-0000-0000-000019000000}"/>
    <cellStyle name="Comma 4 7 2 4 6" xfId="46729" xr:uid="{00000000-0005-0000-0000-000019000000}"/>
    <cellStyle name="Comma 4 7 2 5" xfId="5253" xr:uid="{00000000-0005-0000-0000-000019000000}"/>
    <cellStyle name="Comma 4 7 2 5 2" xfId="16009" xr:uid="{00000000-0005-0000-0000-000019000000}"/>
    <cellStyle name="Comma 4 7 2 5 3" xfId="26761" xr:uid="{00000000-0005-0000-0000-000019000000}"/>
    <cellStyle name="Comma 4 7 2 5 4" xfId="37513" xr:uid="{00000000-0005-0000-0000-000019000000}"/>
    <cellStyle name="Comma 4 7 2 5 5" xfId="48265" xr:uid="{00000000-0005-0000-0000-000019000000}"/>
    <cellStyle name="Comma 4 7 2 6" xfId="6793" xr:uid="{00000000-0005-0000-0000-000019000000}"/>
    <cellStyle name="Comma 4 7 2 6 2" xfId="17545" xr:uid="{00000000-0005-0000-0000-000019000000}"/>
    <cellStyle name="Comma 4 7 2 6 3" xfId="28297" xr:uid="{00000000-0005-0000-0000-000019000000}"/>
    <cellStyle name="Comma 4 7 2 6 4" xfId="39049" xr:uid="{00000000-0005-0000-0000-000019000000}"/>
    <cellStyle name="Comma 4 7 2 6 5" xfId="49801" xr:uid="{00000000-0005-0000-0000-000019000000}"/>
    <cellStyle name="Comma 4 7 2 7" xfId="11401" xr:uid="{00000000-0005-0000-0000-000019000000}"/>
    <cellStyle name="Comma 4 7 2 8" xfId="22153" xr:uid="{00000000-0005-0000-0000-000019000000}"/>
    <cellStyle name="Comma 4 7 2 9" xfId="32905" xr:uid="{00000000-0005-0000-0000-000019000000}"/>
    <cellStyle name="Comma 4 7 3" xfId="1009" xr:uid="{00000000-0005-0000-0000-000019000000}"/>
    <cellStyle name="Comma 4 7 3 2" xfId="2555" xr:uid="{00000000-0005-0000-0000-000048050000}"/>
    <cellStyle name="Comma 4 7 3 2 2" xfId="8713" xr:uid="{00000000-0005-0000-0000-000048050000}"/>
    <cellStyle name="Comma 4 7 3 2 2 2" xfId="19465" xr:uid="{00000000-0005-0000-0000-000048050000}"/>
    <cellStyle name="Comma 4 7 3 2 2 3" xfId="30217" xr:uid="{00000000-0005-0000-0000-000048050000}"/>
    <cellStyle name="Comma 4 7 3 2 2 4" xfId="40969" xr:uid="{00000000-0005-0000-0000-000048050000}"/>
    <cellStyle name="Comma 4 7 3 2 2 5" xfId="51721" xr:uid="{00000000-0005-0000-0000-000048050000}"/>
    <cellStyle name="Comma 4 7 3 2 3" xfId="13321" xr:uid="{00000000-0005-0000-0000-000048050000}"/>
    <cellStyle name="Comma 4 7 3 2 4" xfId="24073" xr:uid="{00000000-0005-0000-0000-000048050000}"/>
    <cellStyle name="Comma 4 7 3 2 5" xfId="34825" xr:uid="{00000000-0005-0000-0000-000048050000}"/>
    <cellStyle name="Comma 4 7 3 2 6" xfId="45577" xr:uid="{00000000-0005-0000-0000-000048050000}"/>
    <cellStyle name="Comma 4 7 3 3" xfId="4097" xr:uid="{00000000-0005-0000-0000-000019000000}"/>
    <cellStyle name="Comma 4 7 3 3 2" xfId="10249" xr:uid="{00000000-0005-0000-0000-000019000000}"/>
    <cellStyle name="Comma 4 7 3 3 2 2" xfId="21001" xr:uid="{00000000-0005-0000-0000-000019000000}"/>
    <cellStyle name="Comma 4 7 3 3 2 3" xfId="31753" xr:uid="{00000000-0005-0000-0000-000019000000}"/>
    <cellStyle name="Comma 4 7 3 3 2 4" xfId="42505" xr:uid="{00000000-0005-0000-0000-000019000000}"/>
    <cellStyle name="Comma 4 7 3 3 2 5" xfId="53257" xr:uid="{00000000-0005-0000-0000-000019000000}"/>
    <cellStyle name="Comma 4 7 3 3 3" xfId="14857" xr:uid="{00000000-0005-0000-0000-000019000000}"/>
    <cellStyle name="Comma 4 7 3 3 4" xfId="25609" xr:uid="{00000000-0005-0000-0000-000019000000}"/>
    <cellStyle name="Comma 4 7 3 3 5" xfId="36361" xr:uid="{00000000-0005-0000-0000-000019000000}"/>
    <cellStyle name="Comma 4 7 3 3 6" xfId="47113" xr:uid="{00000000-0005-0000-0000-000019000000}"/>
    <cellStyle name="Comma 4 7 3 4" xfId="5641" xr:uid="{00000000-0005-0000-0000-000019000000}"/>
    <cellStyle name="Comma 4 7 3 4 2" xfId="16393" xr:uid="{00000000-0005-0000-0000-000019000000}"/>
    <cellStyle name="Comma 4 7 3 4 3" xfId="27145" xr:uid="{00000000-0005-0000-0000-000019000000}"/>
    <cellStyle name="Comma 4 7 3 4 4" xfId="37897" xr:uid="{00000000-0005-0000-0000-000019000000}"/>
    <cellStyle name="Comma 4 7 3 4 5" xfId="48649" xr:uid="{00000000-0005-0000-0000-000019000000}"/>
    <cellStyle name="Comma 4 7 3 5" xfId="7177" xr:uid="{00000000-0005-0000-0000-000019000000}"/>
    <cellStyle name="Comma 4 7 3 5 2" xfId="17929" xr:uid="{00000000-0005-0000-0000-000019000000}"/>
    <cellStyle name="Comma 4 7 3 5 3" xfId="28681" xr:uid="{00000000-0005-0000-0000-000019000000}"/>
    <cellStyle name="Comma 4 7 3 5 4" xfId="39433" xr:uid="{00000000-0005-0000-0000-000019000000}"/>
    <cellStyle name="Comma 4 7 3 5 5" xfId="50185" xr:uid="{00000000-0005-0000-0000-000019000000}"/>
    <cellStyle name="Comma 4 7 3 6" xfId="11785" xr:uid="{00000000-0005-0000-0000-000019000000}"/>
    <cellStyle name="Comma 4 7 3 7" xfId="22537" xr:uid="{00000000-0005-0000-0000-000019000000}"/>
    <cellStyle name="Comma 4 7 3 8" xfId="33289" xr:uid="{00000000-0005-0000-0000-000019000000}"/>
    <cellStyle name="Comma 4 7 3 9" xfId="44041" xr:uid="{00000000-0005-0000-0000-000019000000}"/>
    <cellStyle name="Comma 4 7 4" xfId="1786" xr:uid="{00000000-0005-0000-0000-000045050000}"/>
    <cellStyle name="Comma 4 7 4 2" xfId="7945" xr:uid="{00000000-0005-0000-0000-000045050000}"/>
    <cellStyle name="Comma 4 7 4 2 2" xfId="18697" xr:uid="{00000000-0005-0000-0000-000045050000}"/>
    <cellStyle name="Comma 4 7 4 2 3" xfId="29449" xr:uid="{00000000-0005-0000-0000-000045050000}"/>
    <cellStyle name="Comma 4 7 4 2 4" xfId="40201" xr:uid="{00000000-0005-0000-0000-000045050000}"/>
    <cellStyle name="Comma 4 7 4 2 5" xfId="50953" xr:uid="{00000000-0005-0000-0000-000045050000}"/>
    <cellStyle name="Comma 4 7 4 3" xfId="12553" xr:uid="{00000000-0005-0000-0000-000045050000}"/>
    <cellStyle name="Comma 4 7 4 4" xfId="23305" xr:uid="{00000000-0005-0000-0000-000045050000}"/>
    <cellStyle name="Comma 4 7 4 5" xfId="34057" xr:uid="{00000000-0005-0000-0000-000045050000}"/>
    <cellStyle name="Comma 4 7 4 6" xfId="44809" xr:uid="{00000000-0005-0000-0000-000045050000}"/>
    <cellStyle name="Comma 4 7 5" xfId="3329" xr:uid="{00000000-0005-0000-0000-000019000000}"/>
    <cellStyle name="Comma 4 7 5 2" xfId="9481" xr:uid="{00000000-0005-0000-0000-000019000000}"/>
    <cellStyle name="Comma 4 7 5 2 2" xfId="20233" xr:uid="{00000000-0005-0000-0000-000019000000}"/>
    <cellStyle name="Comma 4 7 5 2 3" xfId="30985" xr:uid="{00000000-0005-0000-0000-000019000000}"/>
    <cellStyle name="Comma 4 7 5 2 4" xfId="41737" xr:uid="{00000000-0005-0000-0000-000019000000}"/>
    <cellStyle name="Comma 4 7 5 2 5" xfId="52489" xr:uid="{00000000-0005-0000-0000-000019000000}"/>
    <cellStyle name="Comma 4 7 5 3" xfId="14089" xr:uid="{00000000-0005-0000-0000-000019000000}"/>
    <cellStyle name="Comma 4 7 5 4" xfId="24841" xr:uid="{00000000-0005-0000-0000-000019000000}"/>
    <cellStyle name="Comma 4 7 5 5" xfId="35593" xr:uid="{00000000-0005-0000-0000-000019000000}"/>
    <cellStyle name="Comma 4 7 5 6" xfId="46345" xr:uid="{00000000-0005-0000-0000-000019000000}"/>
    <cellStyle name="Comma 4 7 6" xfId="4869" xr:uid="{00000000-0005-0000-0000-000019000000}"/>
    <cellStyle name="Comma 4 7 6 2" xfId="15625" xr:uid="{00000000-0005-0000-0000-000019000000}"/>
    <cellStyle name="Comma 4 7 6 3" xfId="26377" xr:uid="{00000000-0005-0000-0000-000019000000}"/>
    <cellStyle name="Comma 4 7 6 4" xfId="37129" xr:uid="{00000000-0005-0000-0000-000019000000}"/>
    <cellStyle name="Comma 4 7 6 5" xfId="47881" xr:uid="{00000000-0005-0000-0000-000019000000}"/>
    <cellStyle name="Comma 4 7 7" xfId="6409" xr:uid="{00000000-0005-0000-0000-000019000000}"/>
    <cellStyle name="Comma 4 7 7 2" xfId="17161" xr:uid="{00000000-0005-0000-0000-000019000000}"/>
    <cellStyle name="Comma 4 7 7 3" xfId="27913" xr:uid="{00000000-0005-0000-0000-000019000000}"/>
    <cellStyle name="Comma 4 7 7 4" xfId="38665" xr:uid="{00000000-0005-0000-0000-000019000000}"/>
    <cellStyle name="Comma 4 7 7 5" xfId="49417" xr:uid="{00000000-0005-0000-0000-000019000000}"/>
    <cellStyle name="Comma 4 7 8" xfId="11017" xr:uid="{00000000-0005-0000-0000-000019000000}"/>
    <cellStyle name="Comma 4 7 9" xfId="21769" xr:uid="{00000000-0005-0000-0000-000019000000}"/>
    <cellStyle name="Comma 4 8" xfId="293" xr:uid="{00000000-0005-0000-0000-000019000000}"/>
    <cellStyle name="Comma 4 8 10" xfId="32585" xr:uid="{00000000-0005-0000-0000-000019000000}"/>
    <cellStyle name="Comma 4 8 11" xfId="43337" xr:uid="{00000000-0005-0000-0000-000019000000}"/>
    <cellStyle name="Comma 4 8 2" xfId="677" xr:uid="{00000000-0005-0000-0000-000019000000}"/>
    <cellStyle name="Comma 4 8 2 10" xfId="43721" xr:uid="{00000000-0005-0000-0000-000019000000}"/>
    <cellStyle name="Comma 4 8 2 2" xfId="1457" xr:uid="{00000000-0005-0000-0000-000019000000}"/>
    <cellStyle name="Comma 4 8 2 2 2" xfId="3003" xr:uid="{00000000-0005-0000-0000-00004B050000}"/>
    <cellStyle name="Comma 4 8 2 2 2 2" xfId="9161" xr:uid="{00000000-0005-0000-0000-00004B050000}"/>
    <cellStyle name="Comma 4 8 2 2 2 2 2" xfId="19913" xr:uid="{00000000-0005-0000-0000-00004B050000}"/>
    <cellStyle name="Comma 4 8 2 2 2 2 3" xfId="30665" xr:uid="{00000000-0005-0000-0000-00004B050000}"/>
    <cellStyle name="Comma 4 8 2 2 2 2 4" xfId="41417" xr:uid="{00000000-0005-0000-0000-00004B050000}"/>
    <cellStyle name="Comma 4 8 2 2 2 2 5" xfId="52169" xr:uid="{00000000-0005-0000-0000-00004B050000}"/>
    <cellStyle name="Comma 4 8 2 2 2 3" xfId="13769" xr:uid="{00000000-0005-0000-0000-00004B050000}"/>
    <cellStyle name="Comma 4 8 2 2 2 4" xfId="24521" xr:uid="{00000000-0005-0000-0000-00004B050000}"/>
    <cellStyle name="Comma 4 8 2 2 2 5" xfId="35273" xr:uid="{00000000-0005-0000-0000-00004B050000}"/>
    <cellStyle name="Comma 4 8 2 2 2 6" xfId="46025" xr:uid="{00000000-0005-0000-0000-00004B050000}"/>
    <cellStyle name="Comma 4 8 2 2 3" xfId="4545" xr:uid="{00000000-0005-0000-0000-000019000000}"/>
    <cellStyle name="Comma 4 8 2 2 3 2" xfId="10697" xr:uid="{00000000-0005-0000-0000-000019000000}"/>
    <cellStyle name="Comma 4 8 2 2 3 2 2" xfId="21449" xr:uid="{00000000-0005-0000-0000-000019000000}"/>
    <cellStyle name="Comma 4 8 2 2 3 2 3" xfId="32201" xr:uid="{00000000-0005-0000-0000-000019000000}"/>
    <cellStyle name="Comma 4 8 2 2 3 2 4" xfId="42953" xr:uid="{00000000-0005-0000-0000-000019000000}"/>
    <cellStyle name="Comma 4 8 2 2 3 2 5" xfId="53705" xr:uid="{00000000-0005-0000-0000-000019000000}"/>
    <cellStyle name="Comma 4 8 2 2 3 3" xfId="15305" xr:uid="{00000000-0005-0000-0000-000019000000}"/>
    <cellStyle name="Comma 4 8 2 2 3 4" xfId="26057" xr:uid="{00000000-0005-0000-0000-000019000000}"/>
    <cellStyle name="Comma 4 8 2 2 3 5" xfId="36809" xr:uid="{00000000-0005-0000-0000-000019000000}"/>
    <cellStyle name="Comma 4 8 2 2 3 6" xfId="47561" xr:uid="{00000000-0005-0000-0000-000019000000}"/>
    <cellStyle name="Comma 4 8 2 2 4" xfId="6089" xr:uid="{00000000-0005-0000-0000-000019000000}"/>
    <cellStyle name="Comma 4 8 2 2 4 2" xfId="16841" xr:uid="{00000000-0005-0000-0000-000019000000}"/>
    <cellStyle name="Comma 4 8 2 2 4 3" xfId="27593" xr:uid="{00000000-0005-0000-0000-000019000000}"/>
    <cellStyle name="Comma 4 8 2 2 4 4" xfId="38345" xr:uid="{00000000-0005-0000-0000-000019000000}"/>
    <cellStyle name="Comma 4 8 2 2 4 5" xfId="49097" xr:uid="{00000000-0005-0000-0000-000019000000}"/>
    <cellStyle name="Comma 4 8 2 2 5" xfId="7625" xr:uid="{00000000-0005-0000-0000-000019000000}"/>
    <cellStyle name="Comma 4 8 2 2 5 2" xfId="18377" xr:uid="{00000000-0005-0000-0000-000019000000}"/>
    <cellStyle name="Comma 4 8 2 2 5 3" xfId="29129" xr:uid="{00000000-0005-0000-0000-000019000000}"/>
    <cellStyle name="Comma 4 8 2 2 5 4" xfId="39881" xr:uid="{00000000-0005-0000-0000-000019000000}"/>
    <cellStyle name="Comma 4 8 2 2 5 5" xfId="50633" xr:uid="{00000000-0005-0000-0000-000019000000}"/>
    <cellStyle name="Comma 4 8 2 2 6" xfId="12233" xr:uid="{00000000-0005-0000-0000-000019000000}"/>
    <cellStyle name="Comma 4 8 2 2 7" xfId="22985" xr:uid="{00000000-0005-0000-0000-000019000000}"/>
    <cellStyle name="Comma 4 8 2 2 8" xfId="33737" xr:uid="{00000000-0005-0000-0000-000019000000}"/>
    <cellStyle name="Comma 4 8 2 2 9" xfId="44489" xr:uid="{00000000-0005-0000-0000-000019000000}"/>
    <cellStyle name="Comma 4 8 2 3" xfId="2234" xr:uid="{00000000-0005-0000-0000-00004A050000}"/>
    <cellStyle name="Comma 4 8 2 3 2" xfId="8393" xr:uid="{00000000-0005-0000-0000-00004A050000}"/>
    <cellStyle name="Comma 4 8 2 3 2 2" xfId="19145" xr:uid="{00000000-0005-0000-0000-00004A050000}"/>
    <cellStyle name="Comma 4 8 2 3 2 3" xfId="29897" xr:uid="{00000000-0005-0000-0000-00004A050000}"/>
    <cellStyle name="Comma 4 8 2 3 2 4" xfId="40649" xr:uid="{00000000-0005-0000-0000-00004A050000}"/>
    <cellStyle name="Comma 4 8 2 3 2 5" xfId="51401" xr:uid="{00000000-0005-0000-0000-00004A050000}"/>
    <cellStyle name="Comma 4 8 2 3 3" xfId="13001" xr:uid="{00000000-0005-0000-0000-00004A050000}"/>
    <cellStyle name="Comma 4 8 2 3 4" xfId="23753" xr:uid="{00000000-0005-0000-0000-00004A050000}"/>
    <cellStyle name="Comma 4 8 2 3 5" xfId="34505" xr:uid="{00000000-0005-0000-0000-00004A050000}"/>
    <cellStyle name="Comma 4 8 2 3 6" xfId="45257" xr:uid="{00000000-0005-0000-0000-00004A050000}"/>
    <cellStyle name="Comma 4 8 2 4" xfId="3777" xr:uid="{00000000-0005-0000-0000-000019000000}"/>
    <cellStyle name="Comma 4 8 2 4 2" xfId="9929" xr:uid="{00000000-0005-0000-0000-000019000000}"/>
    <cellStyle name="Comma 4 8 2 4 2 2" xfId="20681" xr:uid="{00000000-0005-0000-0000-000019000000}"/>
    <cellStyle name="Comma 4 8 2 4 2 3" xfId="31433" xr:uid="{00000000-0005-0000-0000-000019000000}"/>
    <cellStyle name="Comma 4 8 2 4 2 4" xfId="42185" xr:uid="{00000000-0005-0000-0000-000019000000}"/>
    <cellStyle name="Comma 4 8 2 4 2 5" xfId="52937" xr:uid="{00000000-0005-0000-0000-000019000000}"/>
    <cellStyle name="Comma 4 8 2 4 3" xfId="14537" xr:uid="{00000000-0005-0000-0000-000019000000}"/>
    <cellStyle name="Comma 4 8 2 4 4" xfId="25289" xr:uid="{00000000-0005-0000-0000-000019000000}"/>
    <cellStyle name="Comma 4 8 2 4 5" xfId="36041" xr:uid="{00000000-0005-0000-0000-000019000000}"/>
    <cellStyle name="Comma 4 8 2 4 6" xfId="46793" xr:uid="{00000000-0005-0000-0000-000019000000}"/>
    <cellStyle name="Comma 4 8 2 5" xfId="5317" xr:uid="{00000000-0005-0000-0000-000019000000}"/>
    <cellStyle name="Comma 4 8 2 5 2" xfId="16073" xr:uid="{00000000-0005-0000-0000-000019000000}"/>
    <cellStyle name="Comma 4 8 2 5 3" xfId="26825" xr:uid="{00000000-0005-0000-0000-000019000000}"/>
    <cellStyle name="Comma 4 8 2 5 4" xfId="37577" xr:uid="{00000000-0005-0000-0000-000019000000}"/>
    <cellStyle name="Comma 4 8 2 5 5" xfId="48329" xr:uid="{00000000-0005-0000-0000-000019000000}"/>
    <cellStyle name="Comma 4 8 2 6" xfId="6857" xr:uid="{00000000-0005-0000-0000-000019000000}"/>
    <cellStyle name="Comma 4 8 2 6 2" xfId="17609" xr:uid="{00000000-0005-0000-0000-000019000000}"/>
    <cellStyle name="Comma 4 8 2 6 3" xfId="28361" xr:uid="{00000000-0005-0000-0000-000019000000}"/>
    <cellStyle name="Comma 4 8 2 6 4" xfId="39113" xr:uid="{00000000-0005-0000-0000-000019000000}"/>
    <cellStyle name="Comma 4 8 2 6 5" xfId="49865" xr:uid="{00000000-0005-0000-0000-000019000000}"/>
    <cellStyle name="Comma 4 8 2 7" xfId="11465" xr:uid="{00000000-0005-0000-0000-000019000000}"/>
    <cellStyle name="Comma 4 8 2 8" xfId="22217" xr:uid="{00000000-0005-0000-0000-000019000000}"/>
    <cellStyle name="Comma 4 8 2 9" xfId="32969" xr:uid="{00000000-0005-0000-0000-000019000000}"/>
    <cellStyle name="Comma 4 8 3" xfId="1073" xr:uid="{00000000-0005-0000-0000-000019000000}"/>
    <cellStyle name="Comma 4 8 3 2" xfId="2619" xr:uid="{00000000-0005-0000-0000-00004C050000}"/>
    <cellStyle name="Comma 4 8 3 2 2" xfId="8777" xr:uid="{00000000-0005-0000-0000-00004C050000}"/>
    <cellStyle name="Comma 4 8 3 2 2 2" xfId="19529" xr:uid="{00000000-0005-0000-0000-00004C050000}"/>
    <cellStyle name="Comma 4 8 3 2 2 3" xfId="30281" xr:uid="{00000000-0005-0000-0000-00004C050000}"/>
    <cellStyle name="Comma 4 8 3 2 2 4" xfId="41033" xr:uid="{00000000-0005-0000-0000-00004C050000}"/>
    <cellStyle name="Comma 4 8 3 2 2 5" xfId="51785" xr:uid="{00000000-0005-0000-0000-00004C050000}"/>
    <cellStyle name="Comma 4 8 3 2 3" xfId="13385" xr:uid="{00000000-0005-0000-0000-00004C050000}"/>
    <cellStyle name="Comma 4 8 3 2 4" xfId="24137" xr:uid="{00000000-0005-0000-0000-00004C050000}"/>
    <cellStyle name="Comma 4 8 3 2 5" xfId="34889" xr:uid="{00000000-0005-0000-0000-00004C050000}"/>
    <cellStyle name="Comma 4 8 3 2 6" xfId="45641" xr:uid="{00000000-0005-0000-0000-00004C050000}"/>
    <cellStyle name="Comma 4 8 3 3" xfId="4161" xr:uid="{00000000-0005-0000-0000-000019000000}"/>
    <cellStyle name="Comma 4 8 3 3 2" xfId="10313" xr:uid="{00000000-0005-0000-0000-000019000000}"/>
    <cellStyle name="Comma 4 8 3 3 2 2" xfId="21065" xr:uid="{00000000-0005-0000-0000-000019000000}"/>
    <cellStyle name="Comma 4 8 3 3 2 3" xfId="31817" xr:uid="{00000000-0005-0000-0000-000019000000}"/>
    <cellStyle name="Comma 4 8 3 3 2 4" xfId="42569" xr:uid="{00000000-0005-0000-0000-000019000000}"/>
    <cellStyle name="Comma 4 8 3 3 2 5" xfId="53321" xr:uid="{00000000-0005-0000-0000-000019000000}"/>
    <cellStyle name="Comma 4 8 3 3 3" xfId="14921" xr:uid="{00000000-0005-0000-0000-000019000000}"/>
    <cellStyle name="Comma 4 8 3 3 4" xfId="25673" xr:uid="{00000000-0005-0000-0000-000019000000}"/>
    <cellStyle name="Comma 4 8 3 3 5" xfId="36425" xr:uid="{00000000-0005-0000-0000-000019000000}"/>
    <cellStyle name="Comma 4 8 3 3 6" xfId="47177" xr:uid="{00000000-0005-0000-0000-000019000000}"/>
    <cellStyle name="Comma 4 8 3 4" xfId="5705" xr:uid="{00000000-0005-0000-0000-000019000000}"/>
    <cellStyle name="Comma 4 8 3 4 2" xfId="16457" xr:uid="{00000000-0005-0000-0000-000019000000}"/>
    <cellStyle name="Comma 4 8 3 4 3" xfId="27209" xr:uid="{00000000-0005-0000-0000-000019000000}"/>
    <cellStyle name="Comma 4 8 3 4 4" xfId="37961" xr:uid="{00000000-0005-0000-0000-000019000000}"/>
    <cellStyle name="Comma 4 8 3 4 5" xfId="48713" xr:uid="{00000000-0005-0000-0000-000019000000}"/>
    <cellStyle name="Comma 4 8 3 5" xfId="7241" xr:uid="{00000000-0005-0000-0000-000019000000}"/>
    <cellStyle name="Comma 4 8 3 5 2" xfId="17993" xr:uid="{00000000-0005-0000-0000-000019000000}"/>
    <cellStyle name="Comma 4 8 3 5 3" xfId="28745" xr:uid="{00000000-0005-0000-0000-000019000000}"/>
    <cellStyle name="Comma 4 8 3 5 4" xfId="39497" xr:uid="{00000000-0005-0000-0000-000019000000}"/>
    <cellStyle name="Comma 4 8 3 5 5" xfId="50249" xr:uid="{00000000-0005-0000-0000-000019000000}"/>
    <cellStyle name="Comma 4 8 3 6" xfId="11849" xr:uid="{00000000-0005-0000-0000-000019000000}"/>
    <cellStyle name="Comma 4 8 3 7" xfId="22601" xr:uid="{00000000-0005-0000-0000-000019000000}"/>
    <cellStyle name="Comma 4 8 3 8" xfId="33353" xr:uid="{00000000-0005-0000-0000-000019000000}"/>
    <cellStyle name="Comma 4 8 3 9" xfId="44105" xr:uid="{00000000-0005-0000-0000-000019000000}"/>
    <cellStyle name="Comma 4 8 4" xfId="1850" xr:uid="{00000000-0005-0000-0000-000049050000}"/>
    <cellStyle name="Comma 4 8 4 2" xfId="8009" xr:uid="{00000000-0005-0000-0000-000049050000}"/>
    <cellStyle name="Comma 4 8 4 2 2" xfId="18761" xr:uid="{00000000-0005-0000-0000-000049050000}"/>
    <cellStyle name="Comma 4 8 4 2 3" xfId="29513" xr:uid="{00000000-0005-0000-0000-000049050000}"/>
    <cellStyle name="Comma 4 8 4 2 4" xfId="40265" xr:uid="{00000000-0005-0000-0000-000049050000}"/>
    <cellStyle name="Comma 4 8 4 2 5" xfId="51017" xr:uid="{00000000-0005-0000-0000-000049050000}"/>
    <cellStyle name="Comma 4 8 4 3" xfId="12617" xr:uid="{00000000-0005-0000-0000-000049050000}"/>
    <cellStyle name="Comma 4 8 4 4" xfId="23369" xr:uid="{00000000-0005-0000-0000-000049050000}"/>
    <cellStyle name="Comma 4 8 4 5" xfId="34121" xr:uid="{00000000-0005-0000-0000-000049050000}"/>
    <cellStyle name="Comma 4 8 4 6" xfId="44873" xr:uid="{00000000-0005-0000-0000-000049050000}"/>
    <cellStyle name="Comma 4 8 5" xfId="3393" xr:uid="{00000000-0005-0000-0000-000019000000}"/>
    <cellStyle name="Comma 4 8 5 2" xfId="9545" xr:uid="{00000000-0005-0000-0000-000019000000}"/>
    <cellStyle name="Comma 4 8 5 2 2" xfId="20297" xr:uid="{00000000-0005-0000-0000-000019000000}"/>
    <cellStyle name="Comma 4 8 5 2 3" xfId="31049" xr:uid="{00000000-0005-0000-0000-000019000000}"/>
    <cellStyle name="Comma 4 8 5 2 4" xfId="41801" xr:uid="{00000000-0005-0000-0000-000019000000}"/>
    <cellStyle name="Comma 4 8 5 2 5" xfId="52553" xr:uid="{00000000-0005-0000-0000-000019000000}"/>
    <cellStyle name="Comma 4 8 5 3" xfId="14153" xr:uid="{00000000-0005-0000-0000-000019000000}"/>
    <cellStyle name="Comma 4 8 5 4" xfId="24905" xr:uid="{00000000-0005-0000-0000-000019000000}"/>
    <cellStyle name="Comma 4 8 5 5" xfId="35657" xr:uid="{00000000-0005-0000-0000-000019000000}"/>
    <cellStyle name="Comma 4 8 5 6" xfId="46409" xr:uid="{00000000-0005-0000-0000-000019000000}"/>
    <cellStyle name="Comma 4 8 6" xfId="4933" xr:uid="{00000000-0005-0000-0000-000019000000}"/>
    <cellStyle name="Comma 4 8 6 2" xfId="15689" xr:uid="{00000000-0005-0000-0000-000019000000}"/>
    <cellStyle name="Comma 4 8 6 3" xfId="26441" xr:uid="{00000000-0005-0000-0000-000019000000}"/>
    <cellStyle name="Comma 4 8 6 4" xfId="37193" xr:uid="{00000000-0005-0000-0000-000019000000}"/>
    <cellStyle name="Comma 4 8 6 5" xfId="47945" xr:uid="{00000000-0005-0000-0000-000019000000}"/>
    <cellStyle name="Comma 4 8 7" xfId="6473" xr:uid="{00000000-0005-0000-0000-000019000000}"/>
    <cellStyle name="Comma 4 8 7 2" xfId="17225" xr:uid="{00000000-0005-0000-0000-000019000000}"/>
    <cellStyle name="Comma 4 8 7 3" xfId="27977" xr:uid="{00000000-0005-0000-0000-000019000000}"/>
    <cellStyle name="Comma 4 8 7 4" xfId="38729" xr:uid="{00000000-0005-0000-0000-000019000000}"/>
    <cellStyle name="Comma 4 8 7 5" xfId="49481" xr:uid="{00000000-0005-0000-0000-000019000000}"/>
    <cellStyle name="Comma 4 8 8" xfId="11081" xr:uid="{00000000-0005-0000-0000-000019000000}"/>
    <cellStyle name="Comma 4 8 9" xfId="21833" xr:uid="{00000000-0005-0000-0000-000019000000}"/>
    <cellStyle name="Comma 4 9" xfId="357" xr:uid="{00000000-0005-0000-0000-000019000000}"/>
    <cellStyle name="Comma 4 9 10" xfId="32649" xr:uid="{00000000-0005-0000-0000-000019000000}"/>
    <cellStyle name="Comma 4 9 11" xfId="43401" xr:uid="{00000000-0005-0000-0000-000019000000}"/>
    <cellStyle name="Comma 4 9 2" xfId="741" xr:uid="{00000000-0005-0000-0000-000019000000}"/>
    <cellStyle name="Comma 4 9 2 10" xfId="43785" xr:uid="{00000000-0005-0000-0000-000019000000}"/>
    <cellStyle name="Comma 4 9 2 2" xfId="1521" xr:uid="{00000000-0005-0000-0000-000019000000}"/>
    <cellStyle name="Comma 4 9 2 2 2" xfId="3067" xr:uid="{00000000-0005-0000-0000-00004F050000}"/>
    <cellStyle name="Comma 4 9 2 2 2 2" xfId="9225" xr:uid="{00000000-0005-0000-0000-00004F050000}"/>
    <cellStyle name="Comma 4 9 2 2 2 2 2" xfId="19977" xr:uid="{00000000-0005-0000-0000-00004F050000}"/>
    <cellStyle name="Comma 4 9 2 2 2 2 3" xfId="30729" xr:uid="{00000000-0005-0000-0000-00004F050000}"/>
    <cellStyle name="Comma 4 9 2 2 2 2 4" xfId="41481" xr:uid="{00000000-0005-0000-0000-00004F050000}"/>
    <cellStyle name="Comma 4 9 2 2 2 2 5" xfId="52233" xr:uid="{00000000-0005-0000-0000-00004F050000}"/>
    <cellStyle name="Comma 4 9 2 2 2 3" xfId="13833" xr:uid="{00000000-0005-0000-0000-00004F050000}"/>
    <cellStyle name="Comma 4 9 2 2 2 4" xfId="24585" xr:uid="{00000000-0005-0000-0000-00004F050000}"/>
    <cellStyle name="Comma 4 9 2 2 2 5" xfId="35337" xr:uid="{00000000-0005-0000-0000-00004F050000}"/>
    <cellStyle name="Comma 4 9 2 2 2 6" xfId="46089" xr:uid="{00000000-0005-0000-0000-00004F050000}"/>
    <cellStyle name="Comma 4 9 2 2 3" xfId="4609" xr:uid="{00000000-0005-0000-0000-000019000000}"/>
    <cellStyle name="Comma 4 9 2 2 3 2" xfId="10761" xr:uid="{00000000-0005-0000-0000-000019000000}"/>
    <cellStyle name="Comma 4 9 2 2 3 2 2" xfId="21513" xr:uid="{00000000-0005-0000-0000-000019000000}"/>
    <cellStyle name="Comma 4 9 2 2 3 2 3" xfId="32265" xr:uid="{00000000-0005-0000-0000-000019000000}"/>
    <cellStyle name="Comma 4 9 2 2 3 2 4" xfId="43017" xr:uid="{00000000-0005-0000-0000-000019000000}"/>
    <cellStyle name="Comma 4 9 2 2 3 2 5" xfId="53769" xr:uid="{00000000-0005-0000-0000-000019000000}"/>
    <cellStyle name="Comma 4 9 2 2 3 3" xfId="15369" xr:uid="{00000000-0005-0000-0000-000019000000}"/>
    <cellStyle name="Comma 4 9 2 2 3 4" xfId="26121" xr:uid="{00000000-0005-0000-0000-000019000000}"/>
    <cellStyle name="Comma 4 9 2 2 3 5" xfId="36873" xr:uid="{00000000-0005-0000-0000-000019000000}"/>
    <cellStyle name="Comma 4 9 2 2 3 6" xfId="47625" xr:uid="{00000000-0005-0000-0000-000019000000}"/>
    <cellStyle name="Comma 4 9 2 2 4" xfId="6153" xr:uid="{00000000-0005-0000-0000-000019000000}"/>
    <cellStyle name="Comma 4 9 2 2 4 2" xfId="16905" xr:uid="{00000000-0005-0000-0000-000019000000}"/>
    <cellStyle name="Comma 4 9 2 2 4 3" xfId="27657" xr:uid="{00000000-0005-0000-0000-000019000000}"/>
    <cellStyle name="Comma 4 9 2 2 4 4" xfId="38409" xr:uid="{00000000-0005-0000-0000-000019000000}"/>
    <cellStyle name="Comma 4 9 2 2 4 5" xfId="49161" xr:uid="{00000000-0005-0000-0000-000019000000}"/>
    <cellStyle name="Comma 4 9 2 2 5" xfId="7689" xr:uid="{00000000-0005-0000-0000-000019000000}"/>
    <cellStyle name="Comma 4 9 2 2 5 2" xfId="18441" xr:uid="{00000000-0005-0000-0000-000019000000}"/>
    <cellStyle name="Comma 4 9 2 2 5 3" xfId="29193" xr:uid="{00000000-0005-0000-0000-000019000000}"/>
    <cellStyle name="Comma 4 9 2 2 5 4" xfId="39945" xr:uid="{00000000-0005-0000-0000-000019000000}"/>
    <cellStyle name="Comma 4 9 2 2 5 5" xfId="50697" xr:uid="{00000000-0005-0000-0000-000019000000}"/>
    <cellStyle name="Comma 4 9 2 2 6" xfId="12297" xr:uid="{00000000-0005-0000-0000-000019000000}"/>
    <cellStyle name="Comma 4 9 2 2 7" xfId="23049" xr:uid="{00000000-0005-0000-0000-000019000000}"/>
    <cellStyle name="Comma 4 9 2 2 8" xfId="33801" xr:uid="{00000000-0005-0000-0000-000019000000}"/>
    <cellStyle name="Comma 4 9 2 2 9" xfId="44553" xr:uid="{00000000-0005-0000-0000-000019000000}"/>
    <cellStyle name="Comma 4 9 2 3" xfId="2298" xr:uid="{00000000-0005-0000-0000-00004E050000}"/>
    <cellStyle name="Comma 4 9 2 3 2" xfId="8457" xr:uid="{00000000-0005-0000-0000-00004E050000}"/>
    <cellStyle name="Comma 4 9 2 3 2 2" xfId="19209" xr:uid="{00000000-0005-0000-0000-00004E050000}"/>
    <cellStyle name="Comma 4 9 2 3 2 3" xfId="29961" xr:uid="{00000000-0005-0000-0000-00004E050000}"/>
    <cellStyle name="Comma 4 9 2 3 2 4" xfId="40713" xr:uid="{00000000-0005-0000-0000-00004E050000}"/>
    <cellStyle name="Comma 4 9 2 3 2 5" xfId="51465" xr:uid="{00000000-0005-0000-0000-00004E050000}"/>
    <cellStyle name="Comma 4 9 2 3 3" xfId="13065" xr:uid="{00000000-0005-0000-0000-00004E050000}"/>
    <cellStyle name="Comma 4 9 2 3 4" xfId="23817" xr:uid="{00000000-0005-0000-0000-00004E050000}"/>
    <cellStyle name="Comma 4 9 2 3 5" xfId="34569" xr:uid="{00000000-0005-0000-0000-00004E050000}"/>
    <cellStyle name="Comma 4 9 2 3 6" xfId="45321" xr:uid="{00000000-0005-0000-0000-00004E050000}"/>
    <cellStyle name="Comma 4 9 2 4" xfId="3841" xr:uid="{00000000-0005-0000-0000-000019000000}"/>
    <cellStyle name="Comma 4 9 2 4 2" xfId="9993" xr:uid="{00000000-0005-0000-0000-000019000000}"/>
    <cellStyle name="Comma 4 9 2 4 2 2" xfId="20745" xr:uid="{00000000-0005-0000-0000-000019000000}"/>
    <cellStyle name="Comma 4 9 2 4 2 3" xfId="31497" xr:uid="{00000000-0005-0000-0000-000019000000}"/>
    <cellStyle name="Comma 4 9 2 4 2 4" xfId="42249" xr:uid="{00000000-0005-0000-0000-000019000000}"/>
    <cellStyle name="Comma 4 9 2 4 2 5" xfId="53001" xr:uid="{00000000-0005-0000-0000-000019000000}"/>
    <cellStyle name="Comma 4 9 2 4 3" xfId="14601" xr:uid="{00000000-0005-0000-0000-000019000000}"/>
    <cellStyle name="Comma 4 9 2 4 4" xfId="25353" xr:uid="{00000000-0005-0000-0000-000019000000}"/>
    <cellStyle name="Comma 4 9 2 4 5" xfId="36105" xr:uid="{00000000-0005-0000-0000-000019000000}"/>
    <cellStyle name="Comma 4 9 2 4 6" xfId="46857" xr:uid="{00000000-0005-0000-0000-000019000000}"/>
    <cellStyle name="Comma 4 9 2 5" xfId="5381" xr:uid="{00000000-0005-0000-0000-000019000000}"/>
    <cellStyle name="Comma 4 9 2 5 2" xfId="16137" xr:uid="{00000000-0005-0000-0000-000019000000}"/>
    <cellStyle name="Comma 4 9 2 5 3" xfId="26889" xr:uid="{00000000-0005-0000-0000-000019000000}"/>
    <cellStyle name="Comma 4 9 2 5 4" xfId="37641" xr:uid="{00000000-0005-0000-0000-000019000000}"/>
    <cellStyle name="Comma 4 9 2 5 5" xfId="48393" xr:uid="{00000000-0005-0000-0000-000019000000}"/>
    <cellStyle name="Comma 4 9 2 6" xfId="6921" xr:uid="{00000000-0005-0000-0000-000019000000}"/>
    <cellStyle name="Comma 4 9 2 6 2" xfId="17673" xr:uid="{00000000-0005-0000-0000-000019000000}"/>
    <cellStyle name="Comma 4 9 2 6 3" xfId="28425" xr:uid="{00000000-0005-0000-0000-000019000000}"/>
    <cellStyle name="Comma 4 9 2 6 4" xfId="39177" xr:uid="{00000000-0005-0000-0000-000019000000}"/>
    <cellStyle name="Comma 4 9 2 6 5" xfId="49929" xr:uid="{00000000-0005-0000-0000-000019000000}"/>
    <cellStyle name="Comma 4 9 2 7" xfId="11529" xr:uid="{00000000-0005-0000-0000-000019000000}"/>
    <cellStyle name="Comma 4 9 2 8" xfId="22281" xr:uid="{00000000-0005-0000-0000-000019000000}"/>
    <cellStyle name="Comma 4 9 2 9" xfId="33033" xr:uid="{00000000-0005-0000-0000-000019000000}"/>
    <cellStyle name="Comma 4 9 3" xfId="1137" xr:uid="{00000000-0005-0000-0000-000019000000}"/>
    <cellStyle name="Comma 4 9 3 2" xfId="2683" xr:uid="{00000000-0005-0000-0000-000050050000}"/>
    <cellStyle name="Comma 4 9 3 2 2" xfId="8841" xr:uid="{00000000-0005-0000-0000-000050050000}"/>
    <cellStyle name="Comma 4 9 3 2 2 2" xfId="19593" xr:uid="{00000000-0005-0000-0000-000050050000}"/>
    <cellStyle name="Comma 4 9 3 2 2 3" xfId="30345" xr:uid="{00000000-0005-0000-0000-000050050000}"/>
    <cellStyle name="Comma 4 9 3 2 2 4" xfId="41097" xr:uid="{00000000-0005-0000-0000-000050050000}"/>
    <cellStyle name="Comma 4 9 3 2 2 5" xfId="51849" xr:uid="{00000000-0005-0000-0000-000050050000}"/>
    <cellStyle name="Comma 4 9 3 2 3" xfId="13449" xr:uid="{00000000-0005-0000-0000-000050050000}"/>
    <cellStyle name="Comma 4 9 3 2 4" xfId="24201" xr:uid="{00000000-0005-0000-0000-000050050000}"/>
    <cellStyle name="Comma 4 9 3 2 5" xfId="34953" xr:uid="{00000000-0005-0000-0000-000050050000}"/>
    <cellStyle name="Comma 4 9 3 2 6" xfId="45705" xr:uid="{00000000-0005-0000-0000-000050050000}"/>
    <cellStyle name="Comma 4 9 3 3" xfId="4225" xr:uid="{00000000-0005-0000-0000-000019000000}"/>
    <cellStyle name="Comma 4 9 3 3 2" xfId="10377" xr:uid="{00000000-0005-0000-0000-000019000000}"/>
    <cellStyle name="Comma 4 9 3 3 2 2" xfId="21129" xr:uid="{00000000-0005-0000-0000-000019000000}"/>
    <cellStyle name="Comma 4 9 3 3 2 3" xfId="31881" xr:uid="{00000000-0005-0000-0000-000019000000}"/>
    <cellStyle name="Comma 4 9 3 3 2 4" xfId="42633" xr:uid="{00000000-0005-0000-0000-000019000000}"/>
    <cellStyle name="Comma 4 9 3 3 2 5" xfId="53385" xr:uid="{00000000-0005-0000-0000-000019000000}"/>
    <cellStyle name="Comma 4 9 3 3 3" xfId="14985" xr:uid="{00000000-0005-0000-0000-000019000000}"/>
    <cellStyle name="Comma 4 9 3 3 4" xfId="25737" xr:uid="{00000000-0005-0000-0000-000019000000}"/>
    <cellStyle name="Comma 4 9 3 3 5" xfId="36489" xr:uid="{00000000-0005-0000-0000-000019000000}"/>
    <cellStyle name="Comma 4 9 3 3 6" xfId="47241" xr:uid="{00000000-0005-0000-0000-000019000000}"/>
    <cellStyle name="Comma 4 9 3 4" xfId="5769" xr:uid="{00000000-0005-0000-0000-000019000000}"/>
    <cellStyle name="Comma 4 9 3 4 2" xfId="16521" xr:uid="{00000000-0005-0000-0000-000019000000}"/>
    <cellStyle name="Comma 4 9 3 4 3" xfId="27273" xr:uid="{00000000-0005-0000-0000-000019000000}"/>
    <cellStyle name="Comma 4 9 3 4 4" xfId="38025" xr:uid="{00000000-0005-0000-0000-000019000000}"/>
    <cellStyle name="Comma 4 9 3 4 5" xfId="48777" xr:uid="{00000000-0005-0000-0000-000019000000}"/>
    <cellStyle name="Comma 4 9 3 5" xfId="7305" xr:uid="{00000000-0005-0000-0000-000019000000}"/>
    <cellStyle name="Comma 4 9 3 5 2" xfId="18057" xr:uid="{00000000-0005-0000-0000-000019000000}"/>
    <cellStyle name="Comma 4 9 3 5 3" xfId="28809" xr:uid="{00000000-0005-0000-0000-000019000000}"/>
    <cellStyle name="Comma 4 9 3 5 4" xfId="39561" xr:uid="{00000000-0005-0000-0000-000019000000}"/>
    <cellStyle name="Comma 4 9 3 5 5" xfId="50313" xr:uid="{00000000-0005-0000-0000-000019000000}"/>
    <cellStyle name="Comma 4 9 3 6" xfId="11913" xr:uid="{00000000-0005-0000-0000-000019000000}"/>
    <cellStyle name="Comma 4 9 3 7" xfId="22665" xr:uid="{00000000-0005-0000-0000-000019000000}"/>
    <cellStyle name="Comma 4 9 3 8" xfId="33417" xr:uid="{00000000-0005-0000-0000-000019000000}"/>
    <cellStyle name="Comma 4 9 3 9" xfId="44169" xr:uid="{00000000-0005-0000-0000-000019000000}"/>
    <cellStyle name="Comma 4 9 4" xfId="1914" xr:uid="{00000000-0005-0000-0000-00004D050000}"/>
    <cellStyle name="Comma 4 9 4 2" xfId="8073" xr:uid="{00000000-0005-0000-0000-00004D050000}"/>
    <cellStyle name="Comma 4 9 4 2 2" xfId="18825" xr:uid="{00000000-0005-0000-0000-00004D050000}"/>
    <cellStyle name="Comma 4 9 4 2 3" xfId="29577" xr:uid="{00000000-0005-0000-0000-00004D050000}"/>
    <cellStyle name="Comma 4 9 4 2 4" xfId="40329" xr:uid="{00000000-0005-0000-0000-00004D050000}"/>
    <cellStyle name="Comma 4 9 4 2 5" xfId="51081" xr:uid="{00000000-0005-0000-0000-00004D050000}"/>
    <cellStyle name="Comma 4 9 4 3" xfId="12681" xr:uid="{00000000-0005-0000-0000-00004D050000}"/>
    <cellStyle name="Comma 4 9 4 4" xfId="23433" xr:uid="{00000000-0005-0000-0000-00004D050000}"/>
    <cellStyle name="Comma 4 9 4 5" xfId="34185" xr:uid="{00000000-0005-0000-0000-00004D050000}"/>
    <cellStyle name="Comma 4 9 4 6" xfId="44937" xr:uid="{00000000-0005-0000-0000-00004D050000}"/>
    <cellStyle name="Comma 4 9 5" xfId="3457" xr:uid="{00000000-0005-0000-0000-000019000000}"/>
    <cellStyle name="Comma 4 9 5 2" xfId="9609" xr:uid="{00000000-0005-0000-0000-000019000000}"/>
    <cellStyle name="Comma 4 9 5 2 2" xfId="20361" xr:uid="{00000000-0005-0000-0000-000019000000}"/>
    <cellStyle name="Comma 4 9 5 2 3" xfId="31113" xr:uid="{00000000-0005-0000-0000-000019000000}"/>
    <cellStyle name="Comma 4 9 5 2 4" xfId="41865" xr:uid="{00000000-0005-0000-0000-000019000000}"/>
    <cellStyle name="Comma 4 9 5 2 5" xfId="52617" xr:uid="{00000000-0005-0000-0000-000019000000}"/>
    <cellStyle name="Comma 4 9 5 3" xfId="14217" xr:uid="{00000000-0005-0000-0000-000019000000}"/>
    <cellStyle name="Comma 4 9 5 4" xfId="24969" xr:uid="{00000000-0005-0000-0000-000019000000}"/>
    <cellStyle name="Comma 4 9 5 5" xfId="35721" xr:uid="{00000000-0005-0000-0000-000019000000}"/>
    <cellStyle name="Comma 4 9 5 6" xfId="46473" xr:uid="{00000000-0005-0000-0000-000019000000}"/>
    <cellStyle name="Comma 4 9 6" xfId="4997" xr:uid="{00000000-0005-0000-0000-000019000000}"/>
    <cellStyle name="Comma 4 9 6 2" xfId="15753" xr:uid="{00000000-0005-0000-0000-000019000000}"/>
    <cellStyle name="Comma 4 9 6 3" xfId="26505" xr:uid="{00000000-0005-0000-0000-000019000000}"/>
    <cellStyle name="Comma 4 9 6 4" xfId="37257" xr:uid="{00000000-0005-0000-0000-000019000000}"/>
    <cellStyle name="Comma 4 9 6 5" xfId="48009" xr:uid="{00000000-0005-0000-0000-000019000000}"/>
    <cellStyle name="Comma 4 9 7" xfId="6537" xr:uid="{00000000-0005-0000-0000-000019000000}"/>
    <cellStyle name="Comma 4 9 7 2" xfId="17289" xr:uid="{00000000-0005-0000-0000-000019000000}"/>
    <cellStyle name="Comma 4 9 7 3" xfId="28041" xr:uid="{00000000-0005-0000-0000-000019000000}"/>
    <cellStyle name="Comma 4 9 7 4" xfId="38793" xr:uid="{00000000-0005-0000-0000-000019000000}"/>
    <cellStyle name="Comma 4 9 7 5" xfId="49545" xr:uid="{00000000-0005-0000-0000-000019000000}"/>
    <cellStyle name="Comma 4 9 8" xfId="11145" xr:uid="{00000000-0005-0000-0000-000019000000}"/>
    <cellStyle name="Comma 4 9 9" xfId="21897" xr:uid="{00000000-0005-0000-0000-000019000000}"/>
    <cellStyle name="Comma 5" xfId="17" xr:uid="{00000000-0005-0000-0000-00001D000000}"/>
    <cellStyle name="Comma 5 10" xfId="821" xr:uid="{00000000-0005-0000-0000-00001D000000}"/>
    <cellStyle name="Comma 5 10 2" xfId="2367" xr:uid="{00000000-0005-0000-0000-000052050000}"/>
    <cellStyle name="Comma 5 10 2 2" xfId="8525" xr:uid="{00000000-0005-0000-0000-000052050000}"/>
    <cellStyle name="Comma 5 10 2 2 2" xfId="19277" xr:uid="{00000000-0005-0000-0000-000052050000}"/>
    <cellStyle name="Comma 5 10 2 2 3" xfId="30029" xr:uid="{00000000-0005-0000-0000-000052050000}"/>
    <cellStyle name="Comma 5 10 2 2 4" xfId="40781" xr:uid="{00000000-0005-0000-0000-000052050000}"/>
    <cellStyle name="Comma 5 10 2 2 5" xfId="51533" xr:uid="{00000000-0005-0000-0000-000052050000}"/>
    <cellStyle name="Comma 5 10 2 3" xfId="13133" xr:uid="{00000000-0005-0000-0000-000052050000}"/>
    <cellStyle name="Comma 5 10 2 4" xfId="23885" xr:uid="{00000000-0005-0000-0000-000052050000}"/>
    <cellStyle name="Comma 5 10 2 5" xfId="34637" xr:uid="{00000000-0005-0000-0000-000052050000}"/>
    <cellStyle name="Comma 5 10 2 6" xfId="45389" xr:uid="{00000000-0005-0000-0000-000052050000}"/>
    <cellStyle name="Comma 5 10 3" xfId="3909" xr:uid="{00000000-0005-0000-0000-00001D000000}"/>
    <cellStyle name="Comma 5 10 3 2" xfId="10061" xr:uid="{00000000-0005-0000-0000-00001D000000}"/>
    <cellStyle name="Comma 5 10 3 2 2" xfId="20813" xr:uid="{00000000-0005-0000-0000-00001D000000}"/>
    <cellStyle name="Comma 5 10 3 2 3" xfId="31565" xr:uid="{00000000-0005-0000-0000-00001D000000}"/>
    <cellStyle name="Comma 5 10 3 2 4" xfId="42317" xr:uid="{00000000-0005-0000-0000-00001D000000}"/>
    <cellStyle name="Comma 5 10 3 2 5" xfId="53069" xr:uid="{00000000-0005-0000-0000-00001D000000}"/>
    <cellStyle name="Comma 5 10 3 3" xfId="14669" xr:uid="{00000000-0005-0000-0000-00001D000000}"/>
    <cellStyle name="Comma 5 10 3 4" xfId="25421" xr:uid="{00000000-0005-0000-0000-00001D000000}"/>
    <cellStyle name="Comma 5 10 3 5" xfId="36173" xr:uid="{00000000-0005-0000-0000-00001D000000}"/>
    <cellStyle name="Comma 5 10 3 6" xfId="46925" xr:uid="{00000000-0005-0000-0000-00001D000000}"/>
    <cellStyle name="Comma 5 10 4" xfId="5453" xr:uid="{00000000-0005-0000-0000-00001D000000}"/>
    <cellStyle name="Comma 5 10 4 2" xfId="16205" xr:uid="{00000000-0005-0000-0000-00001D000000}"/>
    <cellStyle name="Comma 5 10 4 3" xfId="26957" xr:uid="{00000000-0005-0000-0000-00001D000000}"/>
    <cellStyle name="Comma 5 10 4 4" xfId="37709" xr:uid="{00000000-0005-0000-0000-00001D000000}"/>
    <cellStyle name="Comma 5 10 4 5" xfId="48461" xr:uid="{00000000-0005-0000-0000-00001D000000}"/>
    <cellStyle name="Comma 5 10 5" xfId="6989" xr:uid="{00000000-0005-0000-0000-00001D000000}"/>
    <cellStyle name="Comma 5 10 5 2" xfId="17741" xr:uid="{00000000-0005-0000-0000-00001D000000}"/>
    <cellStyle name="Comma 5 10 5 3" xfId="28493" xr:uid="{00000000-0005-0000-0000-00001D000000}"/>
    <cellStyle name="Comma 5 10 5 4" xfId="39245" xr:uid="{00000000-0005-0000-0000-00001D000000}"/>
    <cellStyle name="Comma 5 10 5 5" xfId="49997" xr:uid="{00000000-0005-0000-0000-00001D000000}"/>
    <cellStyle name="Comma 5 10 6" xfId="11597" xr:uid="{00000000-0005-0000-0000-00001D000000}"/>
    <cellStyle name="Comma 5 10 7" xfId="22349" xr:uid="{00000000-0005-0000-0000-00001D000000}"/>
    <cellStyle name="Comma 5 10 8" xfId="33101" xr:uid="{00000000-0005-0000-0000-00001D000000}"/>
    <cellStyle name="Comma 5 10 9" xfId="43853" xr:uid="{00000000-0005-0000-0000-00001D000000}"/>
    <cellStyle name="Comma 5 11" xfId="1598" xr:uid="{00000000-0005-0000-0000-000051050000}"/>
    <cellStyle name="Comma 5 11 2" xfId="7757" xr:uid="{00000000-0005-0000-0000-000051050000}"/>
    <cellStyle name="Comma 5 11 2 2" xfId="18509" xr:uid="{00000000-0005-0000-0000-000051050000}"/>
    <cellStyle name="Comma 5 11 2 3" xfId="29261" xr:uid="{00000000-0005-0000-0000-000051050000}"/>
    <cellStyle name="Comma 5 11 2 4" xfId="40013" xr:uid="{00000000-0005-0000-0000-000051050000}"/>
    <cellStyle name="Comma 5 11 2 5" xfId="50765" xr:uid="{00000000-0005-0000-0000-000051050000}"/>
    <cellStyle name="Comma 5 11 3" xfId="12365" xr:uid="{00000000-0005-0000-0000-000051050000}"/>
    <cellStyle name="Comma 5 11 4" xfId="23117" xr:uid="{00000000-0005-0000-0000-000051050000}"/>
    <cellStyle name="Comma 5 11 5" xfId="33869" xr:uid="{00000000-0005-0000-0000-000051050000}"/>
    <cellStyle name="Comma 5 11 6" xfId="44621" xr:uid="{00000000-0005-0000-0000-000051050000}"/>
    <cellStyle name="Comma 5 12" xfId="3141" xr:uid="{00000000-0005-0000-0000-00001D000000}"/>
    <cellStyle name="Comma 5 12 2" xfId="9293" xr:uid="{00000000-0005-0000-0000-00001D000000}"/>
    <cellStyle name="Comma 5 12 2 2" xfId="20045" xr:uid="{00000000-0005-0000-0000-00001D000000}"/>
    <cellStyle name="Comma 5 12 2 3" xfId="30797" xr:uid="{00000000-0005-0000-0000-00001D000000}"/>
    <cellStyle name="Comma 5 12 2 4" xfId="41549" xr:uid="{00000000-0005-0000-0000-00001D000000}"/>
    <cellStyle name="Comma 5 12 2 5" xfId="52301" xr:uid="{00000000-0005-0000-0000-00001D000000}"/>
    <cellStyle name="Comma 5 12 3" xfId="13901" xr:uid="{00000000-0005-0000-0000-00001D000000}"/>
    <cellStyle name="Comma 5 12 4" xfId="24653" xr:uid="{00000000-0005-0000-0000-00001D000000}"/>
    <cellStyle name="Comma 5 12 5" xfId="35405" xr:uid="{00000000-0005-0000-0000-00001D000000}"/>
    <cellStyle name="Comma 5 12 6" xfId="46157" xr:uid="{00000000-0005-0000-0000-00001D000000}"/>
    <cellStyle name="Comma 5 13" xfId="4681" xr:uid="{00000000-0005-0000-0000-00001D000000}"/>
    <cellStyle name="Comma 5 13 2" xfId="15437" xr:uid="{00000000-0005-0000-0000-00001D000000}"/>
    <cellStyle name="Comma 5 13 3" xfId="26189" xr:uid="{00000000-0005-0000-0000-00001D000000}"/>
    <cellStyle name="Comma 5 13 4" xfId="36941" xr:uid="{00000000-0005-0000-0000-00001D000000}"/>
    <cellStyle name="Comma 5 13 5" xfId="47693" xr:uid="{00000000-0005-0000-0000-00001D000000}"/>
    <cellStyle name="Comma 5 14" xfId="6221" xr:uid="{00000000-0005-0000-0000-00001D000000}"/>
    <cellStyle name="Comma 5 14 2" xfId="16973" xr:uid="{00000000-0005-0000-0000-00001D000000}"/>
    <cellStyle name="Comma 5 14 3" xfId="27725" xr:uid="{00000000-0005-0000-0000-00001D000000}"/>
    <cellStyle name="Comma 5 14 4" xfId="38477" xr:uid="{00000000-0005-0000-0000-00001D000000}"/>
    <cellStyle name="Comma 5 14 5" xfId="49229" xr:uid="{00000000-0005-0000-0000-00001D000000}"/>
    <cellStyle name="Comma 5 15" xfId="10829" xr:uid="{00000000-0005-0000-0000-00001D000000}"/>
    <cellStyle name="Comma 5 16" xfId="21581" xr:uid="{00000000-0005-0000-0000-00001D000000}"/>
    <cellStyle name="Comma 5 17" xfId="32333" xr:uid="{00000000-0005-0000-0000-00001D000000}"/>
    <cellStyle name="Comma 5 18" xfId="43085" xr:uid="{00000000-0005-0000-0000-00001D000000}"/>
    <cellStyle name="Comma 5 2" xfId="34" xr:uid="{00000000-0005-0000-0000-00001E000000}"/>
    <cellStyle name="Comma 5 2 10" xfId="1614" xr:uid="{00000000-0005-0000-0000-000053050000}"/>
    <cellStyle name="Comma 5 2 10 2" xfId="7773" xr:uid="{00000000-0005-0000-0000-000053050000}"/>
    <cellStyle name="Comma 5 2 10 2 2" xfId="18525" xr:uid="{00000000-0005-0000-0000-000053050000}"/>
    <cellStyle name="Comma 5 2 10 2 3" xfId="29277" xr:uid="{00000000-0005-0000-0000-000053050000}"/>
    <cellStyle name="Comma 5 2 10 2 4" xfId="40029" xr:uid="{00000000-0005-0000-0000-000053050000}"/>
    <cellStyle name="Comma 5 2 10 2 5" xfId="50781" xr:uid="{00000000-0005-0000-0000-000053050000}"/>
    <cellStyle name="Comma 5 2 10 3" xfId="12381" xr:uid="{00000000-0005-0000-0000-000053050000}"/>
    <cellStyle name="Comma 5 2 10 4" xfId="23133" xr:uid="{00000000-0005-0000-0000-000053050000}"/>
    <cellStyle name="Comma 5 2 10 5" xfId="33885" xr:uid="{00000000-0005-0000-0000-000053050000}"/>
    <cellStyle name="Comma 5 2 10 6" xfId="44637" xr:uid="{00000000-0005-0000-0000-000053050000}"/>
    <cellStyle name="Comma 5 2 11" xfId="3157" xr:uid="{00000000-0005-0000-0000-00001E000000}"/>
    <cellStyle name="Comma 5 2 11 2" xfId="9309" xr:uid="{00000000-0005-0000-0000-00001E000000}"/>
    <cellStyle name="Comma 5 2 11 2 2" xfId="20061" xr:uid="{00000000-0005-0000-0000-00001E000000}"/>
    <cellStyle name="Comma 5 2 11 2 3" xfId="30813" xr:uid="{00000000-0005-0000-0000-00001E000000}"/>
    <cellStyle name="Comma 5 2 11 2 4" xfId="41565" xr:uid="{00000000-0005-0000-0000-00001E000000}"/>
    <cellStyle name="Comma 5 2 11 2 5" xfId="52317" xr:uid="{00000000-0005-0000-0000-00001E000000}"/>
    <cellStyle name="Comma 5 2 11 3" xfId="13917" xr:uid="{00000000-0005-0000-0000-00001E000000}"/>
    <cellStyle name="Comma 5 2 11 4" xfId="24669" xr:uid="{00000000-0005-0000-0000-00001E000000}"/>
    <cellStyle name="Comma 5 2 11 5" xfId="35421" xr:uid="{00000000-0005-0000-0000-00001E000000}"/>
    <cellStyle name="Comma 5 2 11 6" xfId="46173" xr:uid="{00000000-0005-0000-0000-00001E000000}"/>
    <cellStyle name="Comma 5 2 12" xfId="4697" xr:uid="{00000000-0005-0000-0000-00001E000000}"/>
    <cellStyle name="Comma 5 2 12 2" xfId="15453" xr:uid="{00000000-0005-0000-0000-00001E000000}"/>
    <cellStyle name="Comma 5 2 12 3" xfId="26205" xr:uid="{00000000-0005-0000-0000-00001E000000}"/>
    <cellStyle name="Comma 5 2 12 4" xfId="36957" xr:uid="{00000000-0005-0000-0000-00001E000000}"/>
    <cellStyle name="Comma 5 2 12 5" xfId="47709" xr:uid="{00000000-0005-0000-0000-00001E000000}"/>
    <cellStyle name="Comma 5 2 13" xfId="6237" xr:uid="{00000000-0005-0000-0000-00001E000000}"/>
    <cellStyle name="Comma 5 2 13 2" xfId="16989" xr:uid="{00000000-0005-0000-0000-00001E000000}"/>
    <cellStyle name="Comma 5 2 13 3" xfId="27741" xr:uid="{00000000-0005-0000-0000-00001E000000}"/>
    <cellStyle name="Comma 5 2 13 4" xfId="38493" xr:uid="{00000000-0005-0000-0000-00001E000000}"/>
    <cellStyle name="Comma 5 2 13 5" xfId="49245" xr:uid="{00000000-0005-0000-0000-00001E000000}"/>
    <cellStyle name="Comma 5 2 14" xfId="10845" xr:uid="{00000000-0005-0000-0000-00001E000000}"/>
    <cellStyle name="Comma 5 2 15" xfId="21597" xr:uid="{00000000-0005-0000-0000-00001E000000}"/>
    <cellStyle name="Comma 5 2 16" xfId="32349" xr:uid="{00000000-0005-0000-0000-00001E000000}"/>
    <cellStyle name="Comma 5 2 17" xfId="43101" xr:uid="{00000000-0005-0000-0000-00001E000000}"/>
    <cellStyle name="Comma 5 2 2" xfId="66" xr:uid="{00000000-0005-0000-0000-00001E000000}"/>
    <cellStyle name="Comma 5 2 2 10" xfId="3189" xr:uid="{00000000-0005-0000-0000-00001E000000}"/>
    <cellStyle name="Comma 5 2 2 10 2" xfId="9341" xr:uid="{00000000-0005-0000-0000-00001E000000}"/>
    <cellStyle name="Comma 5 2 2 10 2 2" xfId="20093" xr:uid="{00000000-0005-0000-0000-00001E000000}"/>
    <cellStyle name="Comma 5 2 2 10 2 3" xfId="30845" xr:uid="{00000000-0005-0000-0000-00001E000000}"/>
    <cellStyle name="Comma 5 2 2 10 2 4" xfId="41597" xr:uid="{00000000-0005-0000-0000-00001E000000}"/>
    <cellStyle name="Comma 5 2 2 10 2 5" xfId="52349" xr:uid="{00000000-0005-0000-0000-00001E000000}"/>
    <cellStyle name="Comma 5 2 2 10 3" xfId="13949" xr:uid="{00000000-0005-0000-0000-00001E000000}"/>
    <cellStyle name="Comma 5 2 2 10 4" xfId="24701" xr:uid="{00000000-0005-0000-0000-00001E000000}"/>
    <cellStyle name="Comma 5 2 2 10 5" xfId="35453" xr:uid="{00000000-0005-0000-0000-00001E000000}"/>
    <cellStyle name="Comma 5 2 2 10 6" xfId="46205" xr:uid="{00000000-0005-0000-0000-00001E000000}"/>
    <cellStyle name="Comma 5 2 2 11" xfId="4729" xr:uid="{00000000-0005-0000-0000-00001E000000}"/>
    <cellStyle name="Comma 5 2 2 11 2" xfId="15485" xr:uid="{00000000-0005-0000-0000-00001E000000}"/>
    <cellStyle name="Comma 5 2 2 11 3" xfId="26237" xr:uid="{00000000-0005-0000-0000-00001E000000}"/>
    <cellStyle name="Comma 5 2 2 11 4" xfId="36989" xr:uid="{00000000-0005-0000-0000-00001E000000}"/>
    <cellStyle name="Comma 5 2 2 11 5" xfId="47741" xr:uid="{00000000-0005-0000-0000-00001E000000}"/>
    <cellStyle name="Comma 5 2 2 12" xfId="6269" xr:uid="{00000000-0005-0000-0000-00001E000000}"/>
    <cellStyle name="Comma 5 2 2 12 2" xfId="17021" xr:uid="{00000000-0005-0000-0000-00001E000000}"/>
    <cellStyle name="Comma 5 2 2 12 3" xfId="27773" xr:uid="{00000000-0005-0000-0000-00001E000000}"/>
    <cellStyle name="Comma 5 2 2 12 4" xfId="38525" xr:uid="{00000000-0005-0000-0000-00001E000000}"/>
    <cellStyle name="Comma 5 2 2 12 5" xfId="49277" xr:uid="{00000000-0005-0000-0000-00001E000000}"/>
    <cellStyle name="Comma 5 2 2 13" xfId="10877" xr:uid="{00000000-0005-0000-0000-00001E000000}"/>
    <cellStyle name="Comma 5 2 2 14" xfId="21629" xr:uid="{00000000-0005-0000-0000-00001E000000}"/>
    <cellStyle name="Comma 5 2 2 15" xfId="32381" xr:uid="{00000000-0005-0000-0000-00001E000000}"/>
    <cellStyle name="Comma 5 2 2 16" xfId="43133" xr:uid="{00000000-0005-0000-0000-00001E000000}"/>
    <cellStyle name="Comma 5 2 2 2" xfId="130" xr:uid="{00000000-0005-0000-0000-00001E000000}"/>
    <cellStyle name="Comma 5 2 2 2 10" xfId="32445" xr:uid="{00000000-0005-0000-0000-00001E000000}"/>
    <cellStyle name="Comma 5 2 2 2 11" xfId="43197" xr:uid="{00000000-0005-0000-0000-00001E000000}"/>
    <cellStyle name="Comma 5 2 2 2 2" xfId="537" xr:uid="{00000000-0005-0000-0000-00001E000000}"/>
    <cellStyle name="Comma 5 2 2 2 2 10" xfId="43581" xr:uid="{00000000-0005-0000-0000-00001E000000}"/>
    <cellStyle name="Comma 5 2 2 2 2 2" xfId="1317" xr:uid="{00000000-0005-0000-0000-00001E000000}"/>
    <cellStyle name="Comma 5 2 2 2 2 2 2" xfId="2863" xr:uid="{00000000-0005-0000-0000-000057050000}"/>
    <cellStyle name="Comma 5 2 2 2 2 2 2 2" xfId="9021" xr:uid="{00000000-0005-0000-0000-000057050000}"/>
    <cellStyle name="Comma 5 2 2 2 2 2 2 2 2" xfId="19773" xr:uid="{00000000-0005-0000-0000-000057050000}"/>
    <cellStyle name="Comma 5 2 2 2 2 2 2 2 3" xfId="30525" xr:uid="{00000000-0005-0000-0000-000057050000}"/>
    <cellStyle name="Comma 5 2 2 2 2 2 2 2 4" xfId="41277" xr:uid="{00000000-0005-0000-0000-000057050000}"/>
    <cellStyle name="Comma 5 2 2 2 2 2 2 2 5" xfId="52029" xr:uid="{00000000-0005-0000-0000-000057050000}"/>
    <cellStyle name="Comma 5 2 2 2 2 2 2 3" xfId="13629" xr:uid="{00000000-0005-0000-0000-000057050000}"/>
    <cellStyle name="Comma 5 2 2 2 2 2 2 4" xfId="24381" xr:uid="{00000000-0005-0000-0000-000057050000}"/>
    <cellStyle name="Comma 5 2 2 2 2 2 2 5" xfId="35133" xr:uid="{00000000-0005-0000-0000-000057050000}"/>
    <cellStyle name="Comma 5 2 2 2 2 2 2 6" xfId="45885" xr:uid="{00000000-0005-0000-0000-000057050000}"/>
    <cellStyle name="Comma 5 2 2 2 2 2 3" xfId="4405" xr:uid="{00000000-0005-0000-0000-00001E000000}"/>
    <cellStyle name="Comma 5 2 2 2 2 2 3 2" xfId="10557" xr:uid="{00000000-0005-0000-0000-00001E000000}"/>
    <cellStyle name="Comma 5 2 2 2 2 2 3 2 2" xfId="21309" xr:uid="{00000000-0005-0000-0000-00001E000000}"/>
    <cellStyle name="Comma 5 2 2 2 2 2 3 2 3" xfId="32061" xr:uid="{00000000-0005-0000-0000-00001E000000}"/>
    <cellStyle name="Comma 5 2 2 2 2 2 3 2 4" xfId="42813" xr:uid="{00000000-0005-0000-0000-00001E000000}"/>
    <cellStyle name="Comma 5 2 2 2 2 2 3 2 5" xfId="53565" xr:uid="{00000000-0005-0000-0000-00001E000000}"/>
    <cellStyle name="Comma 5 2 2 2 2 2 3 3" xfId="15165" xr:uid="{00000000-0005-0000-0000-00001E000000}"/>
    <cellStyle name="Comma 5 2 2 2 2 2 3 4" xfId="25917" xr:uid="{00000000-0005-0000-0000-00001E000000}"/>
    <cellStyle name="Comma 5 2 2 2 2 2 3 5" xfId="36669" xr:uid="{00000000-0005-0000-0000-00001E000000}"/>
    <cellStyle name="Comma 5 2 2 2 2 2 3 6" xfId="47421" xr:uid="{00000000-0005-0000-0000-00001E000000}"/>
    <cellStyle name="Comma 5 2 2 2 2 2 4" xfId="5949" xr:uid="{00000000-0005-0000-0000-00001E000000}"/>
    <cellStyle name="Comma 5 2 2 2 2 2 4 2" xfId="16701" xr:uid="{00000000-0005-0000-0000-00001E000000}"/>
    <cellStyle name="Comma 5 2 2 2 2 2 4 3" xfId="27453" xr:uid="{00000000-0005-0000-0000-00001E000000}"/>
    <cellStyle name="Comma 5 2 2 2 2 2 4 4" xfId="38205" xr:uid="{00000000-0005-0000-0000-00001E000000}"/>
    <cellStyle name="Comma 5 2 2 2 2 2 4 5" xfId="48957" xr:uid="{00000000-0005-0000-0000-00001E000000}"/>
    <cellStyle name="Comma 5 2 2 2 2 2 5" xfId="7485" xr:uid="{00000000-0005-0000-0000-00001E000000}"/>
    <cellStyle name="Comma 5 2 2 2 2 2 5 2" xfId="18237" xr:uid="{00000000-0005-0000-0000-00001E000000}"/>
    <cellStyle name="Comma 5 2 2 2 2 2 5 3" xfId="28989" xr:uid="{00000000-0005-0000-0000-00001E000000}"/>
    <cellStyle name="Comma 5 2 2 2 2 2 5 4" xfId="39741" xr:uid="{00000000-0005-0000-0000-00001E000000}"/>
    <cellStyle name="Comma 5 2 2 2 2 2 5 5" xfId="50493" xr:uid="{00000000-0005-0000-0000-00001E000000}"/>
    <cellStyle name="Comma 5 2 2 2 2 2 6" xfId="12093" xr:uid="{00000000-0005-0000-0000-00001E000000}"/>
    <cellStyle name="Comma 5 2 2 2 2 2 7" xfId="22845" xr:uid="{00000000-0005-0000-0000-00001E000000}"/>
    <cellStyle name="Comma 5 2 2 2 2 2 8" xfId="33597" xr:uid="{00000000-0005-0000-0000-00001E000000}"/>
    <cellStyle name="Comma 5 2 2 2 2 2 9" xfId="44349" xr:uid="{00000000-0005-0000-0000-00001E000000}"/>
    <cellStyle name="Comma 5 2 2 2 2 3" xfId="2094" xr:uid="{00000000-0005-0000-0000-000056050000}"/>
    <cellStyle name="Comma 5 2 2 2 2 3 2" xfId="8253" xr:uid="{00000000-0005-0000-0000-000056050000}"/>
    <cellStyle name="Comma 5 2 2 2 2 3 2 2" xfId="19005" xr:uid="{00000000-0005-0000-0000-000056050000}"/>
    <cellStyle name="Comma 5 2 2 2 2 3 2 3" xfId="29757" xr:uid="{00000000-0005-0000-0000-000056050000}"/>
    <cellStyle name="Comma 5 2 2 2 2 3 2 4" xfId="40509" xr:uid="{00000000-0005-0000-0000-000056050000}"/>
    <cellStyle name="Comma 5 2 2 2 2 3 2 5" xfId="51261" xr:uid="{00000000-0005-0000-0000-000056050000}"/>
    <cellStyle name="Comma 5 2 2 2 2 3 3" xfId="12861" xr:uid="{00000000-0005-0000-0000-000056050000}"/>
    <cellStyle name="Comma 5 2 2 2 2 3 4" xfId="23613" xr:uid="{00000000-0005-0000-0000-000056050000}"/>
    <cellStyle name="Comma 5 2 2 2 2 3 5" xfId="34365" xr:uid="{00000000-0005-0000-0000-000056050000}"/>
    <cellStyle name="Comma 5 2 2 2 2 3 6" xfId="45117" xr:uid="{00000000-0005-0000-0000-000056050000}"/>
    <cellStyle name="Comma 5 2 2 2 2 4" xfId="3637" xr:uid="{00000000-0005-0000-0000-00001E000000}"/>
    <cellStyle name="Comma 5 2 2 2 2 4 2" xfId="9789" xr:uid="{00000000-0005-0000-0000-00001E000000}"/>
    <cellStyle name="Comma 5 2 2 2 2 4 2 2" xfId="20541" xr:uid="{00000000-0005-0000-0000-00001E000000}"/>
    <cellStyle name="Comma 5 2 2 2 2 4 2 3" xfId="31293" xr:uid="{00000000-0005-0000-0000-00001E000000}"/>
    <cellStyle name="Comma 5 2 2 2 2 4 2 4" xfId="42045" xr:uid="{00000000-0005-0000-0000-00001E000000}"/>
    <cellStyle name="Comma 5 2 2 2 2 4 2 5" xfId="52797" xr:uid="{00000000-0005-0000-0000-00001E000000}"/>
    <cellStyle name="Comma 5 2 2 2 2 4 3" xfId="14397" xr:uid="{00000000-0005-0000-0000-00001E000000}"/>
    <cellStyle name="Comma 5 2 2 2 2 4 4" xfId="25149" xr:uid="{00000000-0005-0000-0000-00001E000000}"/>
    <cellStyle name="Comma 5 2 2 2 2 4 5" xfId="35901" xr:uid="{00000000-0005-0000-0000-00001E000000}"/>
    <cellStyle name="Comma 5 2 2 2 2 4 6" xfId="46653" xr:uid="{00000000-0005-0000-0000-00001E000000}"/>
    <cellStyle name="Comma 5 2 2 2 2 5" xfId="5177" xr:uid="{00000000-0005-0000-0000-00001E000000}"/>
    <cellStyle name="Comma 5 2 2 2 2 5 2" xfId="15933" xr:uid="{00000000-0005-0000-0000-00001E000000}"/>
    <cellStyle name="Comma 5 2 2 2 2 5 3" xfId="26685" xr:uid="{00000000-0005-0000-0000-00001E000000}"/>
    <cellStyle name="Comma 5 2 2 2 2 5 4" xfId="37437" xr:uid="{00000000-0005-0000-0000-00001E000000}"/>
    <cellStyle name="Comma 5 2 2 2 2 5 5" xfId="48189" xr:uid="{00000000-0005-0000-0000-00001E000000}"/>
    <cellStyle name="Comma 5 2 2 2 2 6" xfId="6717" xr:uid="{00000000-0005-0000-0000-00001E000000}"/>
    <cellStyle name="Comma 5 2 2 2 2 6 2" xfId="17469" xr:uid="{00000000-0005-0000-0000-00001E000000}"/>
    <cellStyle name="Comma 5 2 2 2 2 6 3" xfId="28221" xr:uid="{00000000-0005-0000-0000-00001E000000}"/>
    <cellStyle name="Comma 5 2 2 2 2 6 4" xfId="38973" xr:uid="{00000000-0005-0000-0000-00001E000000}"/>
    <cellStyle name="Comma 5 2 2 2 2 6 5" xfId="49725" xr:uid="{00000000-0005-0000-0000-00001E000000}"/>
    <cellStyle name="Comma 5 2 2 2 2 7" xfId="11325" xr:uid="{00000000-0005-0000-0000-00001E000000}"/>
    <cellStyle name="Comma 5 2 2 2 2 8" xfId="22077" xr:uid="{00000000-0005-0000-0000-00001E000000}"/>
    <cellStyle name="Comma 5 2 2 2 2 9" xfId="32829" xr:uid="{00000000-0005-0000-0000-00001E000000}"/>
    <cellStyle name="Comma 5 2 2 2 3" xfId="933" xr:uid="{00000000-0005-0000-0000-00001E000000}"/>
    <cellStyle name="Comma 5 2 2 2 3 2" xfId="2479" xr:uid="{00000000-0005-0000-0000-000058050000}"/>
    <cellStyle name="Comma 5 2 2 2 3 2 2" xfId="8637" xr:uid="{00000000-0005-0000-0000-000058050000}"/>
    <cellStyle name="Comma 5 2 2 2 3 2 2 2" xfId="19389" xr:uid="{00000000-0005-0000-0000-000058050000}"/>
    <cellStyle name="Comma 5 2 2 2 3 2 2 3" xfId="30141" xr:uid="{00000000-0005-0000-0000-000058050000}"/>
    <cellStyle name="Comma 5 2 2 2 3 2 2 4" xfId="40893" xr:uid="{00000000-0005-0000-0000-000058050000}"/>
    <cellStyle name="Comma 5 2 2 2 3 2 2 5" xfId="51645" xr:uid="{00000000-0005-0000-0000-000058050000}"/>
    <cellStyle name="Comma 5 2 2 2 3 2 3" xfId="13245" xr:uid="{00000000-0005-0000-0000-000058050000}"/>
    <cellStyle name="Comma 5 2 2 2 3 2 4" xfId="23997" xr:uid="{00000000-0005-0000-0000-000058050000}"/>
    <cellStyle name="Comma 5 2 2 2 3 2 5" xfId="34749" xr:uid="{00000000-0005-0000-0000-000058050000}"/>
    <cellStyle name="Comma 5 2 2 2 3 2 6" xfId="45501" xr:uid="{00000000-0005-0000-0000-000058050000}"/>
    <cellStyle name="Comma 5 2 2 2 3 3" xfId="4021" xr:uid="{00000000-0005-0000-0000-00001E000000}"/>
    <cellStyle name="Comma 5 2 2 2 3 3 2" xfId="10173" xr:uid="{00000000-0005-0000-0000-00001E000000}"/>
    <cellStyle name="Comma 5 2 2 2 3 3 2 2" xfId="20925" xr:uid="{00000000-0005-0000-0000-00001E000000}"/>
    <cellStyle name="Comma 5 2 2 2 3 3 2 3" xfId="31677" xr:uid="{00000000-0005-0000-0000-00001E000000}"/>
    <cellStyle name="Comma 5 2 2 2 3 3 2 4" xfId="42429" xr:uid="{00000000-0005-0000-0000-00001E000000}"/>
    <cellStyle name="Comma 5 2 2 2 3 3 2 5" xfId="53181" xr:uid="{00000000-0005-0000-0000-00001E000000}"/>
    <cellStyle name="Comma 5 2 2 2 3 3 3" xfId="14781" xr:uid="{00000000-0005-0000-0000-00001E000000}"/>
    <cellStyle name="Comma 5 2 2 2 3 3 4" xfId="25533" xr:uid="{00000000-0005-0000-0000-00001E000000}"/>
    <cellStyle name="Comma 5 2 2 2 3 3 5" xfId="36285" xr:uid="{00000000-0005-0000-0000-00001E000000}"/>
    <cellStyle name="Comma 5 2 2 2 3 3 6" xfId="47037" xr:uid="{00000000-0005-0000-0000-00001E000000}"/>
    <cellStyle name="Comma 5 2 2 2 3 4" xfId="5565" xr:uid="{00000000-0005-0000-0000-00001E000000}"/>
    <cellStyle name="Comma 5 2 2 2 3 4 2" xfId="16317" xr:uid="{00000000-0005-0000-0000-00001E000000}"/>
    <cellStyle name="Comma 5 2 2 2 3 4 3" xfId="27069" xr:uid="{00000000-0005-0000-0000-00001E000000}"/>
    <cellStyle name="Comma 5 2 2 2 3 4 4" xfId="37821" xr:uid="{00000000-0005-0000-0000-00001E000000}"/>
    <cellStyle name="Comma 5 2 2 2 3 4 5" xfId="48573" xr:uid="{00000000-0005-0000-0000-00001E000000}"/>
    <cellStyle name="Comma 5 2 2 2 3 5" xfId="7101" xr:uid="{00000000-0005-0000-0000-00001E000000}"/>
    <cellStyle name="Comma 5 2 2 2 3 5 2" xfId="17853" xr:uid="{00000000-0005-0000-0000-00001E000000}"/>
    <cellStyle name="Comma 5 2 2 2 3 5 3" xfId="28605" xr:uid="{00000000-0005-0000-0000-00001E000000}"/>
    <cellStyle name="Comma 5 2 2 2 3 5 4" xfId="39357" xr:uid="{00000000-0005-0000-0000-00001E000000}"/>
    <cellStyle name="Comma 5 2 2 2 3 5 5" xfId="50109" xr:uid="{00000000-0005-0000-0000-00001E000000}"/>
    <cellStyle name="Comma 5 2 2 2 3 6" xfId="11709" xr:uid="{00000000-0005-0000-0000-00001E000000}"/>
    <cellStyle name="Comma 5 2 2 2 3 7" xfId="22461" xr:uid="{00000000-0005-0000-0000-00001E000000}"/>
    <cellStyle name="Comma 5 2 2 2 3 8" xfId="33213" xr:uid="{00000000-0005-0000-0000-00001E000000}"/>
    <cellStyle name="Comma 5 2 2 2 3 9" xfId="43965" xr:uid="{00000000-0005-0000-0000-00001E000000}"/>
    <cellStyle name="Comma 5 2 2 2 4" xfId="1710" xr:uid="{00000000-0005-0000-0000-000055050000}"/>
    <cellStyle name="Comma 5 2 2 2 4 2" xfId="7869" xr:uid="{00000000-0005-0000-0000-000055050000}"/>
    <cellStyle name="Comma 5 2 2 2 4 2 2" xfId="18621" xr:uid="{00000000-0005-0000-0000-000055050000}"/>
    <cellStyle name="Comma 5 2 2 2 4 2 3" xfId="29373" xr:uid="{00000000-0005-0000-0000-000055050000}"/>
    <cellStyle name="Comma 5 2 2 2 4 2 4" xfId="40125" xr:uid="{00000000-0005-0000-0000-000055050000}"/>
    <cellStyle name="Comma 5 2 2 2 4 2 5" xfId="50877" xr:uid="{00000000-0005-0000-0000-000055050000}"/>
    <cellStyle name="Comma 5 2 2 2 4 3" xfId="12477" xr:uid="{00000000-0005-0000-0000-000055050000}"/>
    <cellStyle name="Comma 5 2 2 2 4 4" xfId="23229" xr:uid="{00000000-0005-0000-0000-000055050000}"/>
    <cellStyle name="Comma 5 2 2 2 4 5" xfId="33981" xr:uid="{00000000-0005-0000-0000-000055050000}"/>
    <cellStyle name="Comma 5 2 2 2 4 6" xfId="44733" xr:uid="{00000000-0005-0000-0000-000055050000}"/>
    <cellStyle name="Comma 5 2 2 2 5" xfId="3253" xr:uid="{00000000-0005-0000-0000-00001E000000}"/>
    <cellStyle name="Comma 5 2 2 2 5 2" xfId="9405" xr:uid="{00000000-0005-0000-0000-00001E000000}"/>
    <cellStyle name="Comma 5 2 2 2 5 2 2" xfId="20157" xr:uid="{00000000-0005-0000-0000-00001E000000}"/>
    <cellStyle name="Comma 5 2 2 2 5 2 3" xfId="30909" xr:uid="{00000000-0005-0000-0000-00001E000000}"/>
    <cellStyle name="Comma 5 2 2 2 5 2 4" xfId="41661" xr:uid="{00000000-0005-0000-0000-00001E000000}"/>
    <cellStyle name="Comma 5 2 2 2 5 2 5" xfId="52413" xr:uid="{00000000-0005-0000-0000-00001E000000}"/>
    <cellStyle name="Comma 5 2 2 2 5 3" xfId="14013" xr:uid="{00000000-0005-0000-0000-00001E000000}"/>
    <cellStyle name="Comma 5 2 2 2 5 4" xfId="24765" xr:uid="{00000000-0005-0000-0000-00001E000000}"/>
    <cellStyle name="Comma 5 2 2 2 5 5" xfId="35517" xr:uid="{00000000-0005-0000-0000-00001E000000}"/>
    <cellStyle name="Comma 5 2 2 2 5 6" xfId="46269" xr:uid="{00000000-0005-0000-0000-00001E000000}"/>
    <cellStyle name="Comma 5 2 2 2 6" xfId="4793" xr:uid="{00000000-0005-0000-0000-00001E000000}"/>
    <cellStyle name="Comma 5 2 2 2 6 2" xfId="15549" xr:uid="{00000000-0005-0000-0000-00001E000000}"/>
    <cellStyle name="Comma 5 2 2 2 6 3" xfId="26301" xr:uid="{00000000-0005-0000-0000-00001E000000}"/>
    <cellStyle name="Comma 5 2 2 2 6 4" xfId="37053" xr:uid="{00000000-0005-0000-0000-00001E000000}"/>
    <cellStyle name="Comma 5 2 2 2 6 5" xfId="47805" xr:uid="{00000000-0005-0000-0000-00001E000000}"/>
    <cellStyle name="Comma 5 2 2 2 7" xfId="6333" xr:uid="{00000000-0005-0000-0000-00001E000000}"/>
    <cellStyle name="Comma 5 2 2 2 7 2" xfId="17085" xr:uid="{00000000-0005-0000-0000-00001E000000}"/>
    <cellStyle name="Comma 5 2 2 2 7 3" xfId="27837" xr:uid="{00000000-0005-0000-0000-00001E000000}"/>
    <cellStyle name="Comma 5 2 2 2 7 4" xfId="38589" xr:uid="{00000000-0005-0000-0000-00001E000000}"/>
    <cellStyle name="Comma 5 2 2 2 7 5" xfId="49341" xr:uid="{00000000-0005-0000-0000-00001E000000}"/>
    <cellStyle name="Comma 5 2 2 2 8" xfId="10941" xr:uid="{00000000-0005-0000-0000-00001E000000}"/>
    <cellStyle name="Comma 5 2 2 2 9" xfId="21693" xr:uid="{00000000-0005-0000-0000-00001E000000}"/>
    <cellStyle name="Comma 5 2 2 3" xfId="194" xr:uid="{00000000-0005-0000-0000-00003B000000}"/>
    <cellStyle name="Comma 5 2 2 3 10" xfId="32509" xr:uid="{00000000-0005-0000-0000-00003B000000}"/>
    <cellStyle name="Comma 5 2 2 3 11" xfId="43261" xr:uid="{00000000-0005-0000-0000-00003B000000}"/>
    <cellStyle name="Comma 5 2 2 3 2" xfId="601" xr:uid="{00000000-0005-0000-0000-00003B000000}"/>
    <cellStyle name="Comma 5 2 2 3 2 10" xfId="43645" xr:uid="{00000000-0005-0000-0000-00003B000000}"/>
    <cellStyle name="Comma 5 2 2 3 2 2" xfId="1381" xr:uid="{00000000-0005-0000-0000-00003B000000}"/>
    <cellStyle name="Comma 5 2 2 3 2 2 2" xfId="2927" xr:uid="{00000000-0005-0000-0000-00005B050000}"/>
    <cellStyle name="Comma 5 2 2 3 2 2 2 2" xfId="9085" xr:uid="{00000000-0005-0000-0000-00005B050000}"/>
    <cellStyle name="Comma 5 2 2 3 2 2 2 2 2" xfId="19837" xr:uid="{00000000-0005-0000-0000-00005B050000}"/>
    <cellStyle name="Comma 5 2 2 3 2 2 2 2 3" xfId="30589" xr:uid="{00000000-0005-0000-0000-00005B050000}"/>
    <cellStyle name="Comma 5 2 2 3 2 2 2 2 4" xfId="41341" xr:uid="{00000000-0005-0000-0000-00005B050000}"/>
    <cellStyle name="Comma 5 2 2 3 2 2 2 2 5" xfId="52093" xr:uid="{00000000-0005-0000-0000-00005B050000}"/>
    <cellStyle name="Comma 5 2 2 3 2 2 2 3" xfId="13693" xr:uid="{00000000-0005-0000-0000-00005B050000}"/>
    <cellStyle name="Comma 5 2 2 3 2 2 2 4" xfId="24445" xr:uid="{00000000-0005-0000-0000-00005B050000}"/>
    <cellStyle name="Comma 5 2 2 3 2 2 2 5" xfId="35197" xr:uid="{00000000-0005-0000-0000-00005B050000}"/>
    <cellStyle name="Comma 5 2 2 3 2 2 2 6" xfId="45949" xr:uid="{00000000-0005-0000-0000-00005B050000}"/>
    <cellStyle name="Comma 5 2 2 3 2 2 3" xfId="4469" xr:uid="{00000000-0005-0000-0000-00003B000000}"/>
    <cellStyle name="Comma 5 2 2 3 2 2 3 2" xfId="10621" xr:uid="{00000000-0005-0000-0000-00003B000000}"/>
    <cellStyle name="Comma 5 2 2 3 2 2 3 2 2" xfId="21373" xr:uid="{00000000-0005-0000-0000-00003B000000}"/>
    <cellStyle name="Comma 5 2 2 3 2 2 3 2 3" xfId="32125" xr:uid="{00000000-0005-0000-0000-00003B000000}"/>
    <cellStyle name="Comma 5 2 2 3 2 2 3 2 4" xfId="42877" xr:uid="{00000000-0005-0000-0000-00003B000000}"/>
    <cellStyle name="Comma 5 2 2 3 2 2 3 2 5" xfId="53629" xr:uid="{00000000-0005-0000-0000-00003B000000}"/>
    <cellStyle name="Comma 5 2 2 3 2 2 3 3" xfId="15229" xr:uid="{00000000-0005-0000-0000-00003B000000}"/>
    <cellStyle name="Comma 5 2 2 3 2 2 3 4" xfId="25981" xr:uid="{00000000-0005-0000-0000-00003B000000}"/>
    <cellStyle name="Comma 5 2 2 3 2 2 3 5" xfId="36733" xr:uid="{00000000-0005-0000-0000-00003B000000}"/>
    <cellStyle name="Comma 5 2 2 3 2 2 3 6" xfId="47485" xr:uid="{00000000-0005-0000-0000-00003B000000}"/>
    <cellStyle name="Comma 5 2 2 3 2 2 4" xfId="6013" xr:uid="{00000000-0005-0000-0000-00003B000000}"/>
    <cellStyle name="Comma 5 2 2 3 2 2 4 2" xfId="16765" xr:uid="{00000000-0005-0000-0000-00003B000000}"/>
    <cellStyle name="Comma 5 2 2 3 2 2 4 3" xfId="27517" xr:uid="{00000000-0005-0000-0000-00003B000000}"/>
    <cellStyle name="Comma 5 2 2 3 2 2 4 4" xfId="38269" xr:uid="{00000000-0005-0000-0000-00003B000000}"/>
    <cellStyle name="Comma 5 2 2 3 2 2 4 5" xfId="49021" xr:uid="{00000000-0005-0000-0000-00003B000000}"/>
    <cellStyle name="Comma 5 2 2 3 2 2 5" xfId="7549" xr:uid="{00000000-0005-0000-0000-00003B000000}"/>
    <cellStyle name="Comma 5 2 2 3 2 2 5 2" xfId="18301" xr:uid="{00000000-0005-0000-0000-00003B000000}"/>
    <cellStyle name="Comma 5 2 2 3 2 2 5 3" xfId="29053" xr:uid="{00000000-0005-0000-0000-00003B000000}"/>
    <cellStyle name="Comma 5 2 2 3 2 2 5 4" xfId="39805" xr:uid="{00000000-0005-0000-0000-00003B000000}"/>
    <cellStyle name="Comma 5 2 2 3 2 2 5 5" xfId="50557" xr:uid="{00000000-0005-0000-0000-00003B000000}"/>
    <cellStyle name="Comma 5 2 2 3 2 2 6" xfId="12157" xr:uid="{00000000-0005-0000-0000-00003B000000}"/>
    <cellStyle name="Comma 5 2 2 3 2 2 7" xfId="22909" xr:uid="{00000000-0005-0000-0000-00003B000000}"/>
    <cellStyle name="Comma 5 2 2 3 2 2 8" xfId="33661" xr:uid="{00000000-0005-0000-0000-00003B000000}"/>
    <cellStyle name="Comma 5 2 2 3 2 2 9" xfId="44413" xr:uid="{00000000-0005-0000-0000-00003B000000}"/>
    <cellStyle name="Comma 5 2 2 3 2 3" xfId="2158" xr:uid="{00000000-0005-0000-0000-00005A050000}"/>
    <cellStyle name="Comma 5 2 2 3 2 3 2" xfId="8317" xr:uid="{00000000-0005-0000-0000-00005A050000}"/>
    <cellStyle name="Comma 5 2 2 3 2 3 2 2" xfId="19069" xr:uid="{00000000-0005-0000-0000-00005A050000}"/>
    <cellStyle name="Comma 5 2 2 3 2 3 2 3" xfId="29821" xr:uid="{00000000-0005-0000-0000-00005A050000}"/>
    <cellStyle name="Comma 5 2 2 3 2 3 2 4" xfId="40573" xr:uid="{00000000-0005-0000-0000-00005A050000}"/>
    <cellStyle name="Comma 5 2 2 3 2 3 2 5" xfId="51325" xr:uid="{00000000-0005-0000-0000-00005A050000}"/>
    <cellStyle name="Comma 5 2 2 3 2 3 3" xfId="12925" xr:uid="{00000000-0005-0000-0000-00005A050000}"/>
    <cellStyle name="Comma 5 2 2 3 2 3 4" xfId="23677" xr:uid="{00000000-0005-0000-0000-00005A050000}"/>
    <cellStyle name="Comma 5 2 2 3 2 3 5" xfId="34429" xr:uid="{00000000-0005-0000-0000-00005A050000}"/>
    <cellStyle name="Comma 5 2 2 3 2 3 6" xfId="45181" xr:uid="{00000000-0005-0000-0000-00005A050000}"/>
    <cellStyle name="Comma 5 2 2 3 2 4" xfId="3701" xr:uid="{00000000-0005-0000-0000-00003B000000}"/>
    <cellStyle name="Comma 5 2 2 3 2 4 2" xfId="9853" xr:uid="{00000000-0005-0000-0000-00003B000000}"/>
    <cellStyle name="Comma 5 2 2 3 2 4 2 2" xfId="20605" xr:uid="{00000000-0005-0000-0000-00003B000000}"/>
    <cellStyle name="Comma 5 2 2 3 2 4 2 3" xfId="31357" xr:uid="{00000000-0005-0000-0000-00003B000000}"/>
    <cellStyle name="Comma 5 2 2 3 2 4 2 4" xfId="42109" xr:uid="{00000000-0005-0000-0000-00003B000000}"/>
    <cellStyle name="Comma 5 2 2 3 2 4 2 5" xfId="52861" xr:uid="{00000000-0005-0000-0000-00003B000000}"/>
    <cellStyle name="Comma 5 2 2 3 2 4 3" xfId="14461" xr:uid="{00000000-0005-0000-0000-00003B000000}"/>
    <cellStyle name="Comma 5 2 2 3 2 4 4" xfId="25213" xr:uid="{00000000-0005-0000-0000-00003B000000}"/>
    <cellStyle name="Comma 5 2 2 3 2 4 5" xfId="35965" xr:uid="{00000000-0005-0000-0000-00003B000000}"/>
    <cellStyle name="Comma 5 2 2 3 2 4 6" xfId="46717" xr:uid="{00000000-0005-0000-0000-00003B000000}"/>
    <cellStyle name="Comma 5 2 2 3 2 5" xfId="5241" xr:uid="{00000000-0005-0000-0000-00003B000000}"/>
    <cellStyle name="Comma 5 2 2 3 2 5 2" xfId="15997" xr:uid="{00000000-0005-0000-0000-00003B000000}"/>
    <cellStyle name="Comma 5 2 2 3 2 5 3" xfId="26749" xr:uid="{00000000-0005-0000-0000-00003B000000}"/>
    <cellStyle name="Comma 5 2 2 3 2 5 4" xfId="37501" xr:uid="{00000000-0005-0000-0000-00003B000000}"/>
    <cellStyle name="Comma 5 2 2 3 2 5 5" xfId="48253" xr:uid="{00000000-0005-0000-0000-00003B000000}"/>
    <cellStyle name="Comma 5 2 2 3 2 6" xfId="6781" xr:uid="{00000000-0005-0000-0000-00003B000000}"/>
    <cellStyle name="Comma 5 2 2 3 2 6 2" xfId="17533" xr:uid="{00000000-0005-0000-0000-00003B000000}"/>
    <cellStyle name="Comma 5 2 2 3 2 6 3" xfId="28285" xr:uid="{00000000-0005-0000-0000-00003B000000}"/>
    <cellStyle name="Comma 5 2 2 3 2 6 4" xfId="39037" xr:uid="{00000000-0005-0000-0000-00003B000000}"/>
    <cellStyle name="Comma 5 2 2 3 2 6 5" xfId="49789" xr:uid="{00000000-0005-0000-0000-00003B000000}"/>
    <cellStyle name="Comma 5 2 2 3 2 7" xfId="11389" xr:uid="{00000000-0005-0000-0000-00003B000000}"/>
    <cellStyle name="Comma 5 2 2 3 2 8" xfId="22141" xr:uid="{00000000-0005-0000-0000-00003B000000}"/>
    <cellStyle name="Comma 5 2 2 3 2 9" xfId="32893" xr:uid="{00000000-0005-0000-0000-00003B000000}"/>
    <cellStyle name="Comma 5 2 2 3 3" xfId="997" xr:uid="{00000000-0005-0000-0000-00003B000000}"/>
    <cellStyle name="Comma 5 2 2 3 3 2" xfId="2543" xr:uid="{00000000-0005-0000-0000-00005C050000}"/>
    <cellStyle name="Comma 5 2 2 3 3 2 2" xfId="8701" xr:uid="{00000000-0005-0000-0000-00005C050000}"/>
    <cellStyle name="Comma 5 2 2 3 3 2 2 2" xfId="19453" xr:uid="{00000000-0005-0000-0000-00005C050000}"/>
    <cellStyle name="Comma 5 2 2 3 3 2 2 3" xfId="30205" xr:uid="{00000000-0005-0000-0000-00005C050000}"/>
    <cellStyle name="Comma 5 2 2 3 3 2 2 4" xfId="40957" xr:uid="{00000000-0005-0000-0000-00005C050000}"/>
    <cellStyle name="Comma 5 2 2 3 3 2 2 5" xfId="51709" xr:uid="{00000000-0005-0000-0000-00005C050000}"/>
    <cellStyle name="Comma 5 2 2 3 3 2 3" xfId="13309" xr:uid="{00000000-0005-0000-0000-00005C050000}"/>
    <cellStyle name="Comma 5 2 2 3 3 2 4" xfId="24061" xr:uid="{00000000-0005-0000-0000-00005C050000}"/>
    <cellStyle name="Comma 5 2 2 3 3 2 5" xfId="34813" xr:uid="{00000000-0005-0000-0000-00005C050000}"/>
    <cellStyle name="Comma 5 2 2 3 3 2 6" xfId="45565" xr:uid="{00000000-0005-0000-0000-00005C050000}"/>
    <cellStyle name="Comma 5 2 2 3 3 3" xfId="4085" xr:uid="{00000000-0005-0000-0000-00003B000000}"/>
    <cellStyle name="Comma 5 2 2 3 3 3 2" xfId="10237" xr:uid="{00000000-0005-0000-0000-00003B000000}"/>
    <cellStyle name="Comma 5 2 2 3 3 3 2 2" xfId="20989" xr:uid="{00000000-0005-0000-0000-00003B000000}"/>
    <cellStyle name="Comma 5 2 2 3 3 3 2 3" xfId="31741" xr:uid="{00000000-0005-0000-0000-00003B000000}"/>
    <cellStyle name="Comma 5 2 2 3 3 3 2 4" xfId="42493" xr:uid="{00000000-0005-0000-0000-00003B000000}"/>
    <cellStyle name="Comma 5 2 2 3 3 3 2 5" xfId="53245" xr:uid="{00000000-0005-0000-0000-00003B000000}"/>
    <cellStyle name="Comma 5 2 2 3 3 3 3" xfId="14845" xr:uid="{00000000-0005-0000-0000-00003B000000}"/>
    <cellStyle name="Comma 5 2 2 3 3 3 4" xfId="25597" xr:uid="{00000000-0005-0000-0000-00003B000000}"/>
    <cellStyle name="Comma 5 2 2 3 3 3 5" xfId="36349" xr:uid="{00000000-0005-0000-0000-00003B000000}"/>
    <cellStyle name="Comma 5 2 2 3 3 3 6" xfId="47101" xr:uid="{00000000-0005-0000-0000-00003B000000}"/>
    <cellStyle name="Comma 5 2 2 3 3 4" xfId="5629" xr:uid="{00000000-0005-0000-0000-00003B000000}"/>
    <cellStyle name="Comma 5 2 2 3 3 4 2" xfId="16381" xr:uid="{00000000-0005-0000-0000-00003B000000}"/>
    <cellStyle name="Comma 5 2 2 3 3 4 3" xfId="27133" xr:uid="{00000000-0005-0000-0000-00003B000000}"/>
    <cellStyle name="Comma 5 2 2 3 3 4 4" xfId="37885" xr:uid="{00000000-0005-0000-0000-00003B000000}"/>
    <cellStyle name="Comma 5 2 2 3 3 4 5" xfId="48637" xr:uid="{00000000-0005-0000-0000-00003B000000}"/>
    <cellStyle name="Comma 5 2 2 3 3 5" xfId="7165" xr:uid="{00000000-0005-0000-0000-00003B000000}"/>
    <cellStyle name="Comma 5 2 2 3 3 5 2" xfId="17917" xr:uid="{00000000-0005-0000-0000-00003B000000}"/>
    <cellStyle name="Comma 5 2 2 3 3 5 3" xfId="28669" xr:uid="{00000000-0005-0000-0000-00003B000000}"/>
    <cellStyle name="Comma 5 2 2 3 3 5 4" xfId="39421" xr:uid="{00000000-0005-0000-0000-00003B000000}"/>
    <cellStyle name="Comma 5 2 2 3 3 5 5" xfId="50173" xr:uid="{00000000-0005-0000-0000-00003B000000}"/>
    <cellStyle name="Comma 5 2 2 3 3 6" xfId="11773" xr:uid="{00000000-0005-0000-0000-00003B000000}"/>
    <cellStyle name="Comma 5 2 2 3 3 7" xfId="22525" xr:uid="{00000000-0005-0000-0000-00003B000000}"/>
    <cellStyle name="Comma 5 2 2 3 3 8" xfId="33277" xr:uid="{00000000-0005-0000-0000-00003B000000}"/>
    <cellStyle name="Comma 5 2 2 3 3 9" xfId="44029" xr:uid="{00000000-0005-0000-0000-00003B000000}"/>
    <cellStyle name="Comma 5 2 2 3 4" xfId="1774" xr:uid="{00000000-0005-0000-0000-000059050000}"/>
    <cellStyle name="Comma 5 2 2 3 4 2" xfId="7933" xr:uid="{00000000-0005-0000-0000-000059050000}"/>
    <cellStyle name="Comma 5 2 2 3 4 2 2" xfId="18685" xr:uid="{00000000-0005-0000-0000-000059050000}"/>
    <cellStyle name="Comma 5 2 2 3 4 2 3" xfId="29437" xr:uid="{00000000-0005-0000-0000-000059050000}"/>
    <cellStyle name="Comma 5 2 2 3 4 2 4" xfId="40189" xr:uid="{00000000-0005-0000-0000-000059050000}"/>
    <cellStyle name="Comma 5 2 2 3 4 2 5" xfId="50941" xr:uid="{00000000-0005-0000-0000-000059050000}"/>
    <cellStyle name="Comma 5 2 2 3 4 3" xfId="12541" xr:uid="{00000000-0005-0000-0000-000059050000}"/>
    <cellStyle name="Comma 5 2 2 3 4 4" xfId="23293" xr:uid="{00000000-0005-0000-0000-000059050000}"/>
    <cellStyle name="Comma 5 2 2 3 4 5" xfId="34045" xr:uid="{00000000-0005-0000-0000-000059050000}"/>
    <cellStyle name="Comma 5 2 2 3 4 6" xfId="44797" xr:uid="{00000000-0005-0000-0000-000059050000}"/>
    <cellStyle name="Comma 5 2 2 3 5" xfId="3317" xr:uid="{00000000-0005-0000-0000-00003B000000}"/>
    <cellStyle name="Comma 5 2 2 3 5 2" xfId="9469" xr:uid="{00000000-0005-0000-0000-00003B000000}"/>
    <cellStyle name="Comma 5 2 2 3 5 2 2" xfId="20221" xr:uid="{00000000-0005-0000-0000-00003B000000}"/>
    <cellStyle name="Comma 5 2 2 3 5 2 3" xfId="30973" xr:uid="{00000000-0005-0000-0000-00003B000000}"/>
    <cellStyle name="Comma 5 2 2 3 5 2 4" xfId="41725" xr:uid="{00000000-0005-0000-0000-00003B000000}"/>
    <cellStyle name="Comma 5 2 2 3 5 2 5" xfId="52477" xr:uid="{00000000-0005-0000-0000-00003B000000}"/>
    <cellStyle name="Comma 5 2 2 3 5 3" xfId="14077" xr:uid="{00000000-0005-0000-0000-00003B000000}"/>
    <cellStyle name="Comma 5 2 2 3 5 4" xfId="24829" xr:uid="{00000000-0005-0000-0000-00003B000000}"/>
    <cellStyle name="Comma 5 2 2 3 5 5" xfId="35581" xr:uid="{00000000-0005-0000-0000-00003B000000}"/>
    <cellStyle name="Comma 5 2 2 3 5 6" xfId="46333" xr:uid="{00000000-0005-0000-0000-00003B000000}"/>
    <cellStyle name="Comma 5 2 2 3 6" xfId="4857" xr:uid="{00000000-0005-0000-0000-00003B000000}"/>
    <cellStyle name="Comma 5 2 2 3 6 2" xfId="15613" xr:uid="{00000000-0005-0000-0000-00003B000000}"/>
    <cellStyle name="Comma 5 2 2 3 6 3" xfId="26365" xr:uid="{00000000-0005-0000-0000-00003B000000}"/>
    <cellStyle name="Comma 5 2 2 3 6 4" xfId="37117" xr:uid="{00000000-0005-0000-0000-00003B000000}"/>
    <cellStyle name="Comma 5 2 2 3 6 5" xfId="47869" xr:uid="{00000000-0005-0000-0000-00003B000000}"/>
    <cellStyle name="Comma 5 2 2 3 7" xfId="6397" xr:uid="{00000000-0005-0000-0000-00003B000000}"/>
    <cellStyle name="Comma 5 2 2 3 7 2" xfId="17149" xr:uid="{00000000-0005-0000-0000-00003B000000}"/>
    <cellStyle name="Comma 5 2 2 3 7 3" xfId="27901" xr:uid="{00000000-0005-0000-0000-00003B000000}"/>
    <cellStyle name="Comma 5 2 2 3 7 4" xfId="38653" xr:uid="{00000000-0005-0000-0000-00003B000000}"/>
    <cellStyle name="Comma 5 2 2 3 7 5" xfId="49405" xr:uid="{00000000-0005-0000-0000-00003B000000}"/>
    <cellStyle name="Comma 5 2 2 3 8" xfId="11005" xr:uid="{00000000-0005-0000-0000-00003B000000}"/>
    <cellStyle name="Comma 5 2 2 3 9" xfId="21757" xr:uid="{00000000-0005-0000-0000-00003B000000}"/>
    <cellStyle name="Comma 5 2 2 4" xfId="281" xr:uid="{00000000-0005-0000-0000-00001E000000}"/>
    <cellStyle name="Comma 5 2 2 4 10" xfId="32573" xr:uid="{00000000-0005-0000-0000-00001E000000}"/>
    <cellStyle name="Comma 5 2 2 4 11" xfId="43325" xr:uid="{00000000-0005-0000-0000-00001E000000}"/>
    <cellStyle name="Comma 5 2 2 4 2" xfId="665" xr:uid="{00000000-0005-0000-0000-00001E000000}"/>
    <cellStyle name="Comma 5 2 2 4 2 10" xfId="43709" xr:uid="{00000000-0005-0000-0000-00001E000000}"/>
    <cellStyle name="Comma 5 2 2 4 2 2" xfId="1445" xr:uid="{00000000-0005-0000-0000-00001E000000}"/>
    <cellStyle name="Comma 5 2 2 4 2 2 2" xfId="2991" xr:uid="{00000000-0005-0000-0000-00005F050000}"/>
    <cellStyle name="Comma 5 2 2 4 2 2 2 2" xfId="9149" xr:uid="{00000000-0005-0000-0000-00005F050000}"/>
    <cellStyle name="Comma 5 2 2 4 2 2 2 2 2" xfId="19901" xr:uid="{00000000-0005-0000-0000-00005F050000}"/>
    <cellStyle name="Comma 5 2 2 4 2 2 2 2 3" xfId="30653" xr:uid="{00000000-0005-0000-0000-00005F050000}"/>
    <cellStyle name="Comma 5 2 2 4 2 2 2 2 4" xfId="41405" xr:uid="{00000000-0005-0000-0000-00005F050000}"/>
    <cellStyle name="Comma 5 2 2 4 2 2 2 2 5" xfId="52157" xr:uid="{00000000-0005-0000-0000-00005F050000}"/>
    <cellStyle name="Comma 5 2 2 4 2 2 2 3" xfId="13757" xr:uid="{00000000-0005-0000-0000-00005F050000}"/>
    <cellStyle name="Comma 5 2 2 4 2 2 2 4" xfId="24509" xr:uid="{00000000-0005-0000-0000-00005F050000}"/>
    <cellStyle name="Comma 5 2 2 4 2 2 2 5" xfId="35261" xr:uid="{00000000-0005-0000-0000-00005F050000}"/>
    <cellStyle name="Comma 5 2 2 4 2 2 2 6" xfId="46013" xr:uid="{00000000-0005-0000-0000-00005F050000}"/>
    <cellStyle name="Comma 5 2 2 4 2 2 3" xfId="4533" xr:uid="{00000000-0005-0000-0000-00001E000000}"/>
    <cellStyle name="Comma 5 2 2 4 2 2 3 2" xfId="10685" xr:uid="{00000000-0005-0000-0000-00001E000000}"/>
    <cellStyle name="Comma 5 2 2 4 2 2 3 2 2" xfId="21437" xr:uid="{00000000-0005-0000-0000-00001E000000}"/>
    <cellStyle name="Comma 5 2 2 4 2 2 3 2 3" xfId="32189" xr:uid="{00000000-0005-0000-0000-00001E000000}"/>
    <cellStyle name="Comma 5 2 2 4 2 2 3 2 4" xfId="42941" xr:uid="{00000000-0005-0000-0000-00001E000000}"/>
    <cellStyle name="Comma 5 2 2 4 2 2 3 2 5" xfId="53693" xr:uid="{00000000-0005-0000-0000-00001E000000}"/>
    <cellStyle name="Comma 5 2 2 4 2 2 3 3" xfId="15293" xr:uid="{00000000-0005-0000-0000-00001E000000}"/>
    <cellStyle name="Comma 5 2 2 4 2 2 3 4" xfId="26045" xr:uid="{00000000-0005-0000-0000-00001E000000}"/>
    <cellStyle name="Comma 5 2 2 4 2 2 3 5" xfId="36797" xr:uid="{00000000-0005-0000-0000-00001E000000}"/>
    <cellStyle name="Comma 5 2 2 4 2 2 3 6" xfId="47549" xr:uid="{00000000-0005-0000-0000-00001E000000}"/>
    <cellStyle name="Comma 5 2 2 4 2 2 4" xfId="6077" xr:uid="{00000000-0005-0000-0000-00001E000000}"/>
    <cellStyle name="Comma 5 2 2 4 2 2 4 2" xfId="16829" xr:uid="{00000000-0005-0000-0000-00001E000000}"/>
    <cellStyle name="Comma 5 2 2 4 2 2 4 3" xfId="27581" xr:uid="{00000000-0005-0000-0000-00001E000000}"/>
    <cellStyle name="Comma 5 2 2 4 2 2 4 4" xfId="38333" xr:uid="{00000000-0005-0000-0000-00001E000000}"/>
    <cellStyle name="Comma 5 2 2 4 2 2 4 5" xfId="49085" xr:uid="{00000000-0005-0000-0000-00001E000000}"/>
    <cellStyle name="Comma 5 2 2 4 2 2 5" xfId="7613" xr:uid="{00000000-0005-0000-0000-00001E000000}"/>
    <cellStyle name="Comma 5 2 2 4 2 2 5 2" xfId="18365" xr:uid="{00000000-0005-0000-0000-00001E000000}"/>
    <cellStyle name="Comma 5 2 2 4 2 2 5 3" xfId="29117" xr:uid="{00000000-0005-0000-0000-00001E000000}"/>
    <cellStyle name="Comma 5 2 2 4 2 2 5 4" xfId="39869" xr:uid="{00000000-0005-0000-0000-00001E000000}"/>
    <cellStyle name="Comma 5 2 2 4 2 2 5 5" xfId="50621" xr:uid="{00000000-0005-0000-0000-00001E000000}"/>
    <cellStyle name="Comma 5 2 2 4 2 2 6" xfId="12221" xr:uid="{00000000-0005-0000-0000-00001E000000}"/>
    <cellStyle name="Comma 5 2 2 4 2 2 7" xfId="22973" xr:uid="{00000000-0005-0000-0000-00001E000000}"/>
    <cellStyle name="Comma 5 2 2 4 2 2 8" xfId="33725" xr:uid="{00000000-0005-0000-0000-00001E000000}"/>
    <cellStyle name="Comma 5 2 2 4 2 2 9" xfId="44477" xr:uid="{00000000-0005-0000-0000-00001E000000}"/>
    <cellStyle name="Comma 5 2 2 4 2 3" xfId="2222" xr:uid="{00000000-0005-0000-0000-00005E050000}"/>
    <cellStyle name="Comma 5 2 2 4 2 3 2" xfId="8381" xr:uid="{00000000-0005-0000-0000-00005E050000}"/>
    <cellStyle name="Comma 5 2 2 4 2 3 2 2" xfId="19133" xr:uid="{00000000-0005-0000-0000-00005E050000}"/>
    <cellStyle name="Comma 5 2 2 4 2 3 2 3" xfId="29885" xr:uid="{00000000-0005-0000-0000-00005E050000}"/>
    <cellStyle name="Comma 5 2 2 4 2 3 2 4" xfId="40637" xr:uid="{00000000-0005-0000-0000-00005E050000}"/>
    <cellStyle name="Comma 5 2 2 4 2 3 2 5" xfId="51389" xr:uid="{00000000-0005-0000-0000-00005E050000}"/>
    <cellStyle name="Comma 5 2 2 4 2 3 3" xfId="12989" xr:uid="{00000000-0005-0000-0000-00005E050000}"/>
    <cellStyle name="Comma 5 2 2 4 2 3 4" xfId="23741" xr:uid="{00000000-0005-0000-0000-00005E050000}"/>
    <cellStyle name="Comma 5 2 2 4 2 3 5" xfId="34493" xr:uid="{00000000-0005-0000-0000-00005E050000}"/>
    <cellStyle name="Comma 5 2 2 4 2 3 6" xfId="45245" xr:uid="{00000000-0005-0000-0000-00005E050000}"/>
    <cellStyle name="Comma 5 2 2 4 2 4" xfId="3765" xr:uid="{00000000-0005-0000-0000-00001E000000}"/>
    <cellStyle name="Comma 5 2 2 4 2 4 2" xfId="9917" xr:uid="{00000000-0005-0000-0000-00001E000000}"/>
    <cellStyle name="Comma 5 2 2 4 2 4 2 2" xfId="20669" xr:uid="{00000000-0005-0000-0000-00001E000000}"/>
    <cellStyle name="Comma 5 2 2 4 2 4 2 3" xfId="31421" xr:uid="{00000000-0005-0000-0000-00001E000000}"/>
    <cellStyle name="Comma 5 2 2 4 2 4 2 4" xfId="42173" xr:uid="{00000000-0005-0000-0000-00001E000000}"/>
    <cellStyle name="Comma 5 2 2 4 2 4 2 5" xfId="52925" xr:uid="{00000000-0005-0000-0000-00001E000000}"/>
    <cellStyle name="Comma 5 2 2 4 2 4 3" xfId="14525" xr:uid="{00000000-0005-0000-0000-00001E000000}"/>
    <cellStyle name="Comma 5 2 2 4 2 4 4" xfId="25277" xr:uid="{00000000-0005-0000-0000-00001E000000}"/>
    <cellStyle name="Comma 5 2 2 4 2 4 5" xfId="36029" xr:uid="{00000000-0005-0000-0000-00001E000000}"/>
    <cellStyle name="Comma 5 2 2 4 2 4 6" xfId="46781" xr:uid="{00000000-0005-0000-0000-00001E000000}"/>
    <cellStyle name="Comma 5 2 2 4 2 5" xfId="5305" xr:uid="{00000000-0005-0000-0000-00001E000000}"/>
    <cellStyle name="Comma 5 2 2 4 2 5 2" xfId="16061" xr:uid="{00000000-0005-0000-0000-00001E000000}"/>
    <cellStyle name="Comma 5 2 2 4 2 5 3" xfId="26813" xr:uid="{00000000-0005-0000-0000-00001E000000}"/>
    <cellStyle name="Comma 5 2 2 4 2 5 4" xfId="37565" xr:uid="{00000000-0005-0000-0000-00001E000000}"/>
    <cellStyle name="Comma 5 2 2 4 2 5 5" xfId="48317" xr:uid="{00000000-0005-0000-0000-00001E000000}"/>
    <cellStyle name="Comma 5 2 2 4 2 6" xfId="6845" xr:uid="{00000000-0005-0000-0000-00001E000000}"/>
    <cellStyle name="Comma 5 2 2 4 2 6 2" xfId="17597" xr:uid="{00000000-0005-0000-0000-00001E000000}"/>
    <cellStyle name="Comma 5 2 2 4 2 6 3" xfId="28349" xr:uid="{00000000-0005-0000-0000-00001E000000}"/>
    <cellStyle name="Comma 5 2 2 4 2 6 4" xfId="39101" xr:uid="{00000000-0005-0000-0000-00001E000000}"/>
    <cellStyle name="Comma 5 2 2 4 2 6 5" xfId="49853" xr:uid="{00000000-0005-0000-0000-00001E000000}"/>
    <cellStyle name="Comma 5 2 2 4 2 7" xfId="11453" xr:uid="{00000000-0005-0000-0000-00001E000000}"/>
    <cellStyle name="Comma 5 2 2 4 2 8" xfId="22205" xr:uid="{00000000-0005-0000-0000-00001E000000}"/>
    <cellStyle name="Comma 5 2 2 4 2 9" xfId="32957" xr:uid="{00000000-0005-0000-0000-00001E000000}"/>
    <cellStyle name="Comma 5 2 2 4 3" xfId="1061" xr:uid="{00000000-0005-0000-0000-00001E000000}"/>
    <cellStyle name="Comma 5 2 2 4 3 2" xfId="2607" xr:uid="{00000000-0005-0000-0000-000060050000}"/>
    <cellStyle name="Comma 5 2 2 4 3 2 2" xfId="8765" xr:uid="{00000000-0005-0000-0000-000060050000}"/>
    <cellStyle name="Comma 5 2 2 4 3 2 2 2" xfId="19517" xr:uid="{00000000-0005-0000-0000-000060050000}"/>
    <cellStyle name="Comma 5 2 2 4 3 2 2 3" xfId="30269" xr:uid="{00000000-0005-0000-0000-000060050000}"/>
    <cellStyle name="Comma 5 2 2 4 3 2 2 4" xfId="41021" xr:uid="{00000000-0005-0000-0000-000060050000}"/>
    <cellStyle name="Comma 5 2 2 4 3 2 2 5" xfId="51773" xr:uid="{00000000-0005-0000-0000-000060050000}"/>
    <cellStyle name="Comma 5 2 2 4 3 2 3" xfId="13373" xr:uid="{00000000-0005-0000-0000-000060050000}"/>
    <cellStyle name="Comma 5 2 2 4 3 2 4" xfId="24125" xr:uid="{00000000-0005-0000-0000-000060050000}"/>
    <cellStyle name="Comma 5 2 2 4 3 2 5" xfId="34877" xr:uid="{00000000-0005-0000-0000-000060050000}"/>
    <cellStyle name="Comma 5 2 2 4 3 2 6" xfId="45629" xr:uid="{00000000-0005-0000-0000-000060050000}"/>
    <cellStyle name="Comma 5 2 2 4 3 3" xfId="4149" xr:uid="{00000000-0005-0000-0000-00001E000000}"/>
    <cellStyle name="Comma 5 2 2 4 3 3 2" xfId="10301" xr:uid="{00000000-0005-0000-0000-00001E000000}"/>
    <cellStyle name="Comma 5 2 2 4 3 3 2 2" xfId="21053" xr:uid="{00000000-0005-0000-0000-00001E000000}"/>
    <cellStyle name="Comma 5 2 2 4 3 3 2 3" xfId="31805" xr:uid="{00000000-0005-0000-0000-00001E000000}"/>
    <cellStyle name="Comma 5 2 2 4 3 3 2 4" xfId="42557" xr:uid="{00000000-0005-0000-0000-00001E000000}"/>
    <cellStyle name="Comma 5 2 2 4 3 3 2 5" xfId="53309" xr:uid="{00000000-0005-0000-0000-00001E000000}"/>
    <cellStyle name="Comma 5 2 2 4 3 3 3" xfId="14909" xr:uid="{00000000-0005-0000-0000-00001E000000}"/>
    <cellStyle name="Comma 5 2 2 4 3 3 4" xfId="25661" xr:uid="{00000000-0005-0000-0000-00001E000000}"/>
    <cellStyle name="Comma 5 2 2 4 3 3 5" xfId="36413" xr:uid="{00000000-0005-0000-0000-00001E000000}"/>
    <cellStyle name="Comma 5 2 2 4 3 3 6" xfId="47165" xr:uid="{00000000-0005-0000-0000-00001E000000}"/>
    <cellStyle name="Comma 5 2 2 4 3 4" xfId="5693" xr:uid="{00000000-0005-0000-0000-00001E000000}"/>
    <cellStyle name="Comma 5 2 2 4 3 4 2" xfId="16445" xr:uid="{00000000-0005-0000-0000-00001E000000}"/>
    <cellStyle name="Comma 5 2 2 4 3 4 3" xfId="27197" xr:uid="{00000000-0005-0000-0000-00001E000000}"/>
    <cellStyle name="Comma 5 2 2 4 3 4 4" xfId="37949" xr:uid="{00000000-0005-0000-0000-00001E000000}"/>
    <cellStyle name="Comma 5 2 2 4 3 4 5" xfId="48701" xr:uid="{00000000-0005-0000-0000-00001E000000}"/>
    <cellStyle name="Comma 5 2 2 4 3 5" xfId="7229" xr:uid="{00000000-0005-0000-0000-00001E000000}"/>
    <cellStyle name="Comma 5 2 2 4 3 5 2" xfId="17981" xr:uid="{00000000-0005-0000-0000-00001E000000}"/>
    <cellStyle name="Comma 5 2 2 4 3 5 3" xfId="28733" xr:uid="{00000000-0005-0000-0000-00001E000000}"/>
    <cellStyle name="Comma 5 2 2 4 3 5 4" xfId="39485" xr:uid="{00000000-0005-0000-0000-00001E000000}"/>
    <cellStyle name="Comma 5 2 2 4 3 5 5" xfId="50237" xr:uid="{00000000-0005-0000-0000-00001E000000}"/>
    <cellStyle name="Comma 5 2 2 4 3 6" xfId="11837" xr:uid="{00000000-0005-0000-0000-00001E000000}"/>
    <cellStyle name="Comma 5 2 2 4 3 7" xfId="22589" xr:uid="{00000000-0005-0000-0000-00001E000000}"/>
    <cellStyle name="Comma 5 2 2 4 3 8" xfId="33341" xr:uid="{00000000-0005-0000-0000-00001E000000}"/>
    <cellStyle name="Comma 5 2 2 4 3 9" xfId="44093" xr:uid="{00000000-0005-0000-0000-00001E000000}"/>
    <cellStyle name="Comma 5 2 2 4 4" xfId="1838" xr:uid="{00000000-0005-0000-0000-00005D050000}"/>
    <cellStyle name="Comma 5 2 2 4 4 2" xfId="7997" xr:uid="{00000000-0005-0000-0000-00005D050000}"/>
    <cellStyle name="Comma 5 2 2 4 4 2 2" xfId="18749" xr:uid="{00000000-0005-0000-0000-00005D050000}"/>
    <cellStyle name="Comma 5 2 2 4 4 2 3" xfId="29501" xr:uid="{00000000-0005-0000-0000-00005D050000}"/>
    <cellStyle name="Comma 5 2 2 4 4 2 4" xfId="40253" xr:uid="{00000000-0005-0000-0000-00005D050000}"/>
    <cellStyle name="Comma 5 2 2 4 4 2 5" xfId="51005" xr:uid="{00000000-0005-0000-0000-00005D050000}"/>
    <cellStyle name="Comma 5 2 2 4 4 3" xfId="12605" xr:uid="{00000000-0005-0000-0000-00005D050000}"/>
    <cellStyle name="Comma 5 2 2 4 4 4" xfId="23357" xr:uid="{00000000-0005-0000-0000-00005D050000}"/>
    <cellStyle name="Comma 5 2 2 4 4 5" xfId="34109" xr:uid="{00000000-0005-0000-0000-00005D050000}"/>
    <cellStyle name="Comma 5 2 2 4 4 6" xfId="44861" xr:uid="{00000000-0005-0000-0000-00005D050000}"/>
    <cellStyle name="Comma 5 2 2 4 5" xfId="3381" xr:uid="{00000000-0005-0000-0000-00001E000000}"/>
    <cellStyle name="Comma 5 2 2 4 5 2" xfId="9533" xr:uid="{00000000-0005-0000-0000-00001E000000}"/>
    <cellStyle name="Comma 5 2 2 4 5 2 2" xfId="20285" xr:uid="{00000000-0005-0000-0000-00001E000000}"/>
    <cellStyle name="Comma 5 2 2 4 5 2 3" xfId="31037" xr:uid="{00000000-0005-0000-0000-00001E000000}"/>
    <cellStyle name="Comma 5 2 2 4 5 2 4" xfId="41789" xr:uid="{00000000-0005-0000-0000-00001E000000}"/>
    <cellStyle name="Comma 5 2 2 4 5 2 5" xfId="52541" xr:uid="{00000000-0005-0000-0000-00001E000000}"/>
    <cellStyle name="Comma 5 2 2 4 5 3" xfId="14141" xr:uid="{00000000-0005-0000-0000-00001E000000}"/>
    <cellStyle name="Comma 5 2 2 4 5 4" xfId="24893" xr:uid="{00000000-0005-0000-0000-00001E000000}"/>
    <cellStyle name="Comma 5 2 2 4 5 5" xfId="35645" xr:uid="{00000000-0005-0000-0000-00001E000000}"/>
    <cellStyle name="Comma 5 2 2 4 5 6" xfId="46397" xr:uid="{00000000-0005-0000-0000-00001E000000}"/>
    <cellStyle name="Comma 5 2 2 4 6" xfId="4921" xr:uid="{00000000-0005-0000-0000-00001E000000}"/>
    <cellStyle name="Comma 5 2 2 4 6 2" xfId="15677" xr:uid="{00000000-0005-0000-0000-00001E000000}"/>
    <cellStyle name="Comma 5 2 2 4 6 3" xfId="26429" xr:uid="{00000000-0005-0000-0000-00001E000000}"/>
    <cellStyle name="Comma 5 2 2 4 6 4" xfId="37181" xr:uid="{00000000-0005-0000-0000-00001E000000}"/>
    <cellStyle name="Comma 5 2 2 4 6 5" xfId="47933" xr:uid="{00000000-0005-0000-0000-00001E000000}"/>
    <cellStyle name="Comma 5 2 2 4 7" xfId="6461" xr:uid="{00000000-0005-0000-0000-00001E000000}"/>
    <cellStyle name="Comma 5 2 2 4 7 2" xfId="17213" xr:uid="{00000000-0005-0000-0000-00001E000000}"/>
    <cellStyle name="Comma 5 2 2 4 7 3" xfId="27965" xr:uid="{00000000-0005-0000-0000-00001E000000}"/>
    <cellStyle name="Comma 5 2 2 4 7 4" xfId="38717" xr:uid="{00000000-0005-0000-0000-00001E000000}"/>
    <cellStyle name="Comma 5 2 2 4 7 5" xfId="49469" xr:uid="{00000000-0005-0000-0000-00001E000000}"/>
    <cellStyle name="Comma 5 2 2 4 8" xfId="11069" xr:uid="{00000000-0005-0000-0000-00001E000000}"/>
    <cellStyle name="Comma 5 2 2 4 9" xfId="21821" xr:uid="{00000000-0005-0000-0000-00001E000000}"/>
    <cellStyle name="Comma 5 2 2 5" xfId="345" xr:uid="{00000000-0005-0000-0000-00001E000000}"/>
    <cellStyle name="Comma 5 2 2 5 10" xfId="32637" xr:uid="{00000000-0005-0000-0000-00001E000000}"/>
    <cellStyle name="Comma 5 2 2 5 11" xfId="43389" xr:uid="{00000000-0005-0000-0000-00001E000000}"/>
    <cellStyle name="Comma 5 2 2 5 2" xfId="729" xr:uid="{00000000-0005-0000-0000-00001E000000}"/>
    <cellStyle name="Comma 5 2 2 5 2 10" xfId="43773" xr:uid="{00000000-0005-0000-0000-00001E000000}"/>
    <cellStyle name="Comma 5 2 2 5 2 2" xfId="1509" xr:uid="{00000000-0005-0000-0000-00001E000000}"/>
    <cellStyle name="Comma 5 2 2 5 2 2 2" xfId="3055" xr:uid="{00000000-0005-0000-0000-000063050000}"/>
    <cellStyle name="Comma 5 2 2 5 2 2 2 2" xfId="9213" xr:uid="{00000000-0005-0000-0000-000063050000}"/>
    <cellStyle name="Comma 5 2 2 5 2 2 2 2 2" xfId="19965" xr:uid="{00000000-0005-0000-0000-000063050000}"/>
    <cellStyle name="Comma 5 2 2 5 2 2 2 2 3" xfId="30717" xr:uid="{00000000-0005-0000-0000-000063050000}"/>
    <cellStyle name="Comma 5 2 2 5 2 2 2 2 4" xfId="41469" xr:uid="{00000000-0005-0000-0000-000063050000}"/>
    <cellStyle name="Comma 5 2 2 5 2 2 2 2 5" xfId="52221" xr:uid="{00000000-0005-0000-0000-000063050000}"/>
    <cellStyle name="Comma 5 2 2 5 2 2 2 3" xfId="13821" xr:uid="{00000000-0005-0000-0000-000063050000}"/>
    <cellStyle name="Comma 5 2 2 5 2 2 2 4" xfId="24573" xr:uid="{00000000-0005-0000-0000-000063050000}"/>
    <cellStyle name="Comma 5 2 2 5 2 2 2 5" xfId="35325" xr:uid="{00000000-0005-0000-0000-000063050000}"/>
    <cellStyle name="Comma 5 2 2 5 2 2 2 6" xfId="46077" xr:uid="{00000000-0005-0000-0000-000063050000}"/>
    <cellStyle name="Comma 5 2 2 5 2 2 3" xfId="4597" xr:uid="{00000000-0005-0000-0000-00001E000000}"/>
    <cellStyle name="Comma 5 2 2 5 2 2 3 2" xfId="10749" xr:uid="{00000000-0005-0000-0000-00001E000000}"/>
    <cellStyle name="Comma 5 2 2 5 2 2 3 2 2" xfId="21501" xr:uid="{00000000-0005-0000-0000-00001E000000}"/>
    <cellStyle name="Comma 5 2 2 5 2 2 3 2 3" xfId="32253" xr:uid="{00000000-0005-0000-0000-00001E000000}"/>
    <cellStyle name="Comma 5 2 2 5 2 2 3 2 4" xfId="43005" xr:uid="{00000000-0005-0000-0000-00001E000000}"/>
    <cellStyle name="Comma 5 2 2 5 2 2 3 2 5" xfId="53757" xr:uid="{00000000-0005-0000-0000-00001E000000}"/>
    <cellStyle name="Comma 5 2 2 5 2 2 3 3" xfId="15357" xr:uid="{00000000-0005-0000-0000-00001E000000}"/>
    <cellStyle name="Comma 5 2 2 5 2 2 3 4" xfId="26109" xr:uid="{00000000-0005-0000-0000-00001E000000}"/>
    <cellStyle name="Comma 5 2 2 5 2 2 3 5" xfId="36861" xr:uid="{00000000-0005-0000-0000-00001E000000}"/>
    <cellStyle name="Comma 5 2 2 5 2 2 3 6" xfId="47613" xr:uid="{00000000-0005-0000-0000-00001E000000}"/>
    <cellStyle name="Comma 5 2 2 5 2 2 4" xfId="6141" xr:uid="{00000000-0005-0000-0000-00001E000000}"/>
    <cellStyle name="Comma 5 2 2 5 2 2 4 2" xfId="16893" xr:uid="{00000000-0005-0000-0000-00001E000000}"/>
    <cellStyle name="Comma 5 2 2 5 2 2 4 3" xfId="27645" xr:uid="{00000000-0005-0000-0000-00001E000000}"/>
    <cellStyle name="Comma 5 2 2 5 2 2 4 4" xfId="38397" xr:uid="{00000000-0005-0000-0000-00001E000000}"/>
    <cellStyle name="Comma 5 2 2 5 2 2 4 5" xfId="49149" xr:uid="{00000000-0005-0000-0000-00001E000000}"/>
    <cellStyle name="Comma 5 2 2 5 2 2 5" xfId="7677" xr:uid="{00000000-0005-0000-0000-00001E000000}"/>
    <cellStyle name="Comma 5 2 2 5 2 2 5 2" xfId="18429" xr:uid="{00000000-0005-0000-0000-00001E000000}"/>
    <cellStyle name="Comma 5 2 2 5 2 2 5 3" xfId="29181" xr:uid="{00000000-0005-0000-0000-00001E000000}"/>
    <cellStyle name="Comma 5 2 2 5 2 2 5 4" xfId="39933" xr:uid="{00000000-0005-0000-0000-00001E000000}"/>
    <cellStyle name="Comma 5 2 2 5 2 2 5 5" xfId="50685" xr:uid="{00000000-0005-0000-0000-00001E000000}"/>
    <cellStyle name="Comma 5 2 2 5 2 2 6" xfId="12285" xr:uid="{00000000-0005-0000-0000-00001E000000}"/>
    <cellStyle name="Comma 5 2 2 5 2 2 7" xfId="23037" xr:uid="{00000000-0005-0000-0000-00001E000000}"/>
    <cellStyle name="Comma 5 2 2 5 2 2 8" xfId="33789" xr:uid="{00000000-0005-0000-0000-00001E000000}"/>
    <cellStyle name="Comma 5 2 2 5 2 2 9" xfId="44541" xr:uid="{00000000-0005-0000-0000-00001E000000}"/>
    <cellStyle name="Comma 5 2 2 5 2 3" xfId="2286" xr:uid="{00000000-0005-0000-0000-000062050000}"/>
    <cellStyle name="Comma 5 2 2 5 2 3 2" xfId="8445" xr:uid="{00000000-0005-0000-0000-000062050000}"/>
    <cellStyle name="Comma 5 2 2 5 2 3 2 2" xfId="19197" xr:uid="{00000000-0005-0000-0000-000062050000}"/>
    <cellStyle name="Comma 5 2 2 5 2 3 2 3" xfId="29949" xr:uid="{00000000-0005-0000-0000-000062050000}"/>
    <cellStyle name="Comma 5 2 2 5 2 3 2 4" xfId="40701" xr:uid="{00000000-0005-0000-0000-000062050000}"/>
    <cellStyle name="Comma 5 2 2 5 2 3 2 5" xfId="51453" xr:uid="{00000000-0005-0000-0000-000062050000}"/>
    <cellStyle name="Comma 5 2 2 5 2 3 3" xfId="13053" xr:uid="{00000000-0005-0000-0000-000062050000}"/>
    <cellStyle name="Comma 5 2 2 5 2 3 4" xfId="23805" xr:uid="{00000000-0005-0000-0000-000062050000}"/>
    <cellStyle name="Comma 5 2 2 5 2 3 5" xfId="34557" xr:uid="{00000000-0005-0000-0000-000062050000}"/>
    <cellStyle name="Comma 5 2 2 5 2 3 6" xfId="45309" xr:uid="{00000000-0005-0000-0000-000062050000}"/>
    <cellStyle name="Comma 5 2 2 5 2 4" xfId="3829" xr:uid="{00000000-0005-0000-0000-00001E000000}"/>
    <cellStyle name="Comma 5 2 2 5 2 4 2" xfId="9981" xr:uid="{00000000-0005-0000-0000-00001E000000}"/>
    <cellStyle name="Comma 5 2 2 5 2 4 2 2" xfId="20733" xr:uid="{00000000-0005-0000-0000-00001E000000}"/>
    <cellStyle name="Comma 5 2 2 5 2 4 2 3" xfId="31485" xr:uid="{00000000-0005-0000-0000-00001E000000}"/>
    <cellStyle name="Comma 5 2 2 5 2 4 2 4" xfId="42237" xr:uid="{00000000-0005-0000-0000-00001E000000}"/>
    <cellStyle name="Comma 5 2 2 5 2 4 2 5" xfId="52989" xr:uid="{00000000-0005-0000-0000-00001E000000}"/>
    <cellStyle name="Comma 5 2 2 5 2 4 3" xfId="14589" xr:uid="{00000000-0005-0000-0000-00001E000000}"/>
    <cellStyle name="Comma 5 2 2 5 2 4 4" xfId="25341" xr:uid="{00000000-0005-0000-0000-00001E000000}"/>
    <cellStyle name="Comma 5 2 2 5 2 4 5" xfId="36093" xr:uid="{00000000-0005-0000-0000-00001E000000}"/>
    <cellStyle name="Comma 5 2 2 5 2 4 6" xfId="46845" xr:uid="{00000000-0005-0000-0000-00001E000000}"/>
    <cellStyle name="Comma 5 2 2 5 2 5" xfId="5369" xr:uid="{00000000-0005-0000-0000-00001E000000}"/>
    <cellStyle name="Comma 5 2 2 5 2 5 2" xfId="16125" xr:uid="{00000000-0005-0000-0000-00001E000000}"/>
    <cellStyle name="Comma 5 2 2 5 2 5 3" xfId="26877" xr:uid="{00000000-0005-0000-0000-00001E000000}"/>
    <cellStyle name="Comma 5 2 2 5 2 5 4" xfId="37629" xr:uid="{00000000-0005-0000-0000-00001E000000}"/>
    <cellStyle name="Comma 5 2 2 5 2 5 5" xfId="48381" xr:uid="{00000000-0005-0000-0000-00001E000000}"/>
    <cellStyle name="Comma 5 2 2 5 2 6" xfId="6909" xr:uid="{00000000-0005-0000-0000-00001E000000}"/>
    <cellStyle name="Comma 5 2 2 5 2 6 2" xfId="17661" xr:uid="{00000000-0005-0000-0000-00001E000000}"/>
    <cellStyle name="Comma 5 2 2 5 2 6 3" xfId="28413" xr:uid="{00000000-0005-0000-0000-00001E000000}"/>
    <cellStyle name="Comma 5 2 2 5 2 6 4" xfId="39165" xr:uid="{00000000-0005-0000-0000-00001E000000}"/>
    <cellStyle name="Comma 5 2 2 5 2 6 5" xfId="49917" xr:uid="{00000000-0005-0000-0000-00001E000000}"/>
    <cellStyle name="Comma 5 2 2 5 2 7" xfId="11517" xr:uid="{00000000-0005-0000-0000-00001E000000}"/>
    <cellStyle name="Comma 5 2 2 5 2 8" xfId="22269" xr:uid="{00000000-0005-0000-0000-00001E000000}"/>
    <cellStyle name="Comma 5 2 2 5 2 9" xfId="33021" xr:uid="{00000000-0005-0000-0000-00001E000000}"/>
    <cellStyle name="Comma 5 2 2 5 3" xfId="1125" xr:uid="{00000000-0005-0000-0000-00001E000000}"/>
    <cellStyle name="Comma 5 2 2 5 3 2" xfId="2671" xr:uid="{00000000-0005-0000-0000-000064050000}"/>
    <cellStyle name="Comma 5 2 2 5 3 2 2" xfId="8829" xr:uid="{00000000-0005-0000-0000-000064050000}"/>
    <cellStyle name="Comma 5 2 2 5 3 2 2 2" xfId="19581" xr:uid="{00000000-0005-0000-0000-000064050000}"/>
    <cellStyle name="Comma 5 2 2 5 3 2 2 3" xfId="30333" xr:uid="{00000000-0005-0000-0000-000064050000}"/>
    <cellStyle name="Comma 5 2 2 5 3 2 2 4" xfId="41085" xr:uid="{00000000-0005-0000-0000-000064050000}"/>
    <cellStyle name="Comma 5 2 2 5 3 2 2 5" xfId="51837" xr:uid="{00000000-0005-0000-0000-000064050000}"/>
    <cellStyle name="Comma 5 2 2 5 3 2 3" xfId="13437" xr:uid="{00000000-0005-0000-0000-000064050000}"/>
    <cellStyle name="Comma 5 2 2 5 3 2 4" xfId="24189" xr:uid="{00000000-0005-0000-0000-000064050000}"/>
    <cellStyle name="Comma 5 2 2 5 3 2 5" xfId="34941" xr:uid="{00000000-0005-0000-0000-000064050000}"/>
    <cellStyle name="Comma 5 2 2 5 3 2 6" xfId="45693" xr:uid="{00000000-0005-0000-0000-000064050000}"/>
    <cellStyle name="Comma 5 2 2 5 3 3" xfId="4213" xr:uid="{00000000-0005-0000-0000-00001E000000}"/>
    <cellStyle name="Comma 5 2 2 5 3 3 2" xfId="10365" xr:uid="{00000000-0005-0000-0000-00001E000000}"/>
    <cellStyle name="Comma 5 2 2 5 3 3 2 2" xfId="21117" xr:uid="{00000000-0005-0000-0000-00001E000000}"/>
    <cellStyle name="Comma 5 2 2 5 3 3 2 3" xfId="31869" xr:uid="{00000000-0005-0000-0000-00001E000000}"/>
    <cellStyle name="Comma 5 2 2 5 3 3 2 4" xfId="42621" xr:uid="{00000000-0005-0000-0000-00001E000000}"/>
    <cellStyle name="Comma 5 2 2 5 3 3 2 5" xfId="53373" xr:uid="{00000000-0005-0000-0000-00001E000000}"/>
    <cellStyle name="Comma 5 2 2 5 3 3 3" xfId="14973" xr:uid="{00000000-0005-0000-0000-00001E000000}"/>
    <cellStyle name="Comma 5 2 2 5 3 3 4" xfId="25725" xr:uid="{00000000-0005-0000-0000-00001E000000}"/>
    <cellStyle name="Comma 5 2 2 5 3 3 5" xfId="36477" xr:uid="{00000000-0005-0000-0000-00001E000000}"/>
    <cellStyle name="Comma 5 2 2 5 3 3 6" xfId="47229" xr:uid="{00000000-0005-0000-0000-00001E000000}"/>
    <cellStyle name="Comma 5 2 2 5 3 4" xfId="5757" xr:uid="{00000000-0005-0000-0000-00001E000000}"/>
    <cellStyle name="Comma 5 2 2 5 3 4 2" xfId="16509" xr:uid="{00000000-0005-0000-0000-00001E000000}"/>
    <cellStyle name="Comma 5 2 2 5 3 4 3" xfId="27261" xr:uid="{00000000-0005-0000-0000-00001E000000}"/>
    <cellStyle name="Comma 5 2 2 5 3 4 4" xfId="38013" xr:uid="{00000000-0005-0000-0000-00001E000000}"/>
    <cellStyle name="Comma 5 2 2 5 3 4 5" xfId="48765" xr:uid="{00000000-0005-0000-0000-00001E000000}"/>
    <cellStyle name="Comma 5 2 2 5 3 5" xfId="7293" xr:uid="{00000000-0005-0000-0000-00001E000000}"/>
    <cellStyle name="Comma 5 2 2 5 3 5 2" xfId="18045" xr:uid="{00000000-0005-0000-0000-00001E000000}"/>
    <cellStyle name="Comma 5 2 2 5 3 5 3" xfId="28797" xr:uid="{00000000-0005-0000-0000-00001E000000}"/>
    <cellStyle name="Comma 5 2 2 5 3 5 4" xfId="39549" xr:uid="{00000000-0005-0000-0000-00001E000000}"/>
    <cellStyle name="Comma 5 2 2 5 3 5 5" xfId="50301" xr:uid="{00000000-0005-0000-0000-00001E000000}"/>
    <cellStyle name="Comma 5 2 2 5 3 6" xfId="11901" xr:uid="{00000000-0005-0000-0000-00001E000000}"/>
    <cellStyle name="Comma 5 2 2 5 3 7" xfId="22653" xr:uid="{00000000-0005-0000-0000-00001E000000}"/>
    <cellStyle name="Comma 5 2 2 5 3 8" xfId="33405" xr:uid="{00000000-0005-0000-0000-00001E000000}"/>
    <cellStyle name="Comma 5 2 2 5 3 9" xfId="44157" xr:uid="{00000000-0005-0000-0000-00001E000000}"/>
    <cellStyle name="Comma 5 2 2 5 4" xfId="1902" xr:uid="{00000000-0005-0000-0000-000061050000}"/>
    <cellStyle name="Comma 5 2 2 5 4 2" xfId="8061" xr:uid="{00000000-0005-0000-0000-000061050000}"/>
    <cellStyle name="Comma 5 2 2 5 4 2 2" xfId="18813" xr:uid="{00000000-0005-0000-0000-000061050000}"/>
    <cellStyle name="Comma 5 2 2 5 4 2 3" xfId="29565" xr:uid="{00000000-0005-0000-0000-000061050000}"/>
    <cellStyle name="Comma 5 2 2 5 4 2 4" xfId="40317" xr:uid="{00000000-0005-0000-0000-000061050000}"/>
    <cellStyle name="Comma 5 2 2 5 4 2 5" xfId="51069" xr:uid="{00000000-0005-0000-0000-000061050000}"/>
    <cellStyle name="Comma 5 2 2 5 4 3" xfId="12669" xr:uid="{00000000-0005-0000-0000-000061050000}"/>
    <cellStyle name="Comma 5 2 2 5 4 4" xfId="23421" xr:uid="{00000000-0005-0000-0000-000061050000}"/>
    <cellStyle name="Comma 5 2 2 5 4 5" xfId="34173" xr:uid="{00000000-0005-0000-0000-000061050000}"/>
    <cellStyle name="Comma 5 2 2 5 4 6" xfId="44925" xr:uid="{00000000-0005-0000-0000-000061050000}"/>
    <cellStyle name="Comma 5 2 2 5 5" xfId="3445" xr:uid="{00000000-0005-0000-0000-00001E000000}"/>
    <cellStyle name="Comma 5 2 2 5 5 2" xfId="9597" xr:uid="{00000000-0005-0000-0000-00001E000000}"/>
    <cellStyle name="Comma 5 2 2 5 5 2 2" xfId="20349" xr:uid="{00000000-0005-0000-0000-00001E000000}"/>
    <cellStyle name="Comma 5 2 2 5 5 2 3" xfId="31101" xr:uid="{00000000-0005-0000-0000-00001E000000}"/>
    <cellStyle name="Comma 5 2 2 5 5 2 4" xfId="41853" xr:uid="{00000000-0005-0000-0000-00001E000000}"/>
    <cellStyle name="Comma 5 2 2 5 5 2 5" xfId="52605" xr:uid="{00000000-0005-0000-0000-00001E000000}"/>
    <cellStyle name="Comma 5 2 2 5 5 3" xfId="14205" xr:uid="{00000000-0005-0000-0000-00001E000000}"/>
    <cellStyle name="Comma 5 2 2 5 5 4" xfId="24957" xr:uid="{00000000-0005-0000-0000-00001E000000}"/>
    <cellStyle name="Comma 5 2 2 5 5 5" xfId="35709" xr:uid="{00000000-0005-0000-0000-00001E000000}"/>
    <cellStyle name="Comma 5 2 2 5 5 6" xfId="46461" xr:uid="{00000000-0005-0000-0000-00001E000000}"/>
    <cellStyle name="Comma 5 2 2 5 6" xfId="4985" xr:uid="{00000000-0005-0000-0000-00001E000000}"/>
    <cellStyle name="Comma 5 2 2 5 6 2" xfId="15741" xr:uid="{00000000-0005-0000-0000-00001E000000}"/>
    <cellStyle name="Comma 5 2 2 5 6 3" xfId="26493" xr:uid="{00000000-0005-0000-0000-00001E000000}"/>
    <cellStyle name="Comma 5 2 2 5 6 4" xfId="37245" xr:uid="{00000000-0005-0000-0000-00001E000000}"/>
    <cellStyle name="Comma 5 2 2 5 6 5" xfId="47997" xr:uid="{00000000-0005-0000-0000-00001E000000}"/>
    <cellStyle name="Comma 5 2 2 5 7" xfId="6525" xr:uid="{00000000-0005-0000-0000-00001E000000}"/>
    <cellStyle name="Comma 5 2 2 5 7 2" xfId="17277" xr:uid="{00000000-0005-0000-0000-00001E000000}"/>
    <cellStyle name="Comma 5 2 2 5 7 3" xfId="28029" xr:uid="{00000000-0005-0000-0000-00001E000000}"/>
    <cellStyle name="Comma 5 2 2 5 7 4" xfId="38781" xr:uid="{00000000-0005-0000-0000-00001E000000}"/>
    <cellStyle name="Comma 5 2 2 5 7 5" xfId="49533" xr:uid="{00000000-0005-0000-0000-00001E000000}"/>
    <cellStyle name="Comma 5 2 2 5 8" xfId="11133" xr:uid="{00000000-0005-0000-0000-00001E000000}"/>
    <cellStyle name="Comma 5 2 2 5 9" xfId="21885" xr:uid="{00000000-0005-0000-0000-00001E000000}"/>
    <cellStyle name="Comma 5 2 2 6" xfId="409" xr:uid="{00000000-0005-0000-0000-00001E000000}"/>
    <cellStyle name="Comma 5 2 2 6 10" xfId="32701" xr:uid="{00000000-0005-0000-0000-00001E000000}"/>
    <cellStyle name="Comma 5 2 2 6 11" xfId="43453" xr:uid="{00000000-0005-0000-0000-00001E000000}"/>
    <cellStyle name="Comma 5 2 2 6 2" xfId="793" xr:uid="{00000000-0005-0000-0000-00001E000000}"/>
    <cellStyle name="Comma 5 2 2 6 2 10" xfId="43837" xr:uid="{00000000-0005-0000-0000-00001E000000}"/>
    <cellStyle name="Comma 5 2 2 6 2 2" xfId="1573" xr:uid="{00000000-0005-0000-0000-00001E000000}"/>
    <cellStyle name="Comma 5 2 2 6 2 2 2" xfId="3119" xr:uid="{00000000-0005-0000-0000-000067050000}"/>
    <cellStyle name="Comma 5 2 2 6 2 2 2 2" xfId="9277" xr:uid="{00000000-0005-0000-0000-000067050000}"/>
    <cellStyle name="Comma 5 2 2 6 2 2 2 2 2" xfId="20029" xr:uid="{00000000-0005-0000-0000-000067050000}"/>
    <cellStyle name="Comma 5 2 2 6 2 2 2 2 3" xfId="30781" xr:uid="{00000000-0005-0000-0000-000067050000}"/>
    <cellStyle name="Comma 5 2 2 6 2 2 2 2 4" xfId="41533" xr:uid="{00000000-0005-0000-0000-000067050000}"/>
    <cellStyle name="Comma 5 2 2 6 2 2 2 2 5" xfId="52285" xr:uid="{00000000-0005-0000-0000-000067050000}"/>
    <cellStyle name="Comma 5 2 2 6 2 2 2 3" xfId="13885" xr:uid="{00000000-0005-0000-0000-000067050000}"/>
    <cellStyle name="Comma 5 2 2 6 2 2 2 4" xfId="24637" xr:uid="{00000000-0005-0000-0000-000067050000}"/>
    <cellStyle name="Comma 5 2 2 6 2 2 2 5" xfId="35389" xr:uid="{00000000-0005-0000-0000-000067050000}"/>
    <cellStyle name="Comma 5 2 2 6 2 2 2 6" xfId="46141" xr:uid="{00000000-0005-0000-0000-000067050000}"/>
    <cellStyle name="Comma 5 2 2 6 2 2 3" xfId="4661" xr:uid="{00000000-0005-0000-0000-00001E000000}"/>
    <cellStyle name="Comma 5 2 2 6 2 2 3 2" xfId="10813" xr:uid="{00000000-0005-0000-0000-00001E000000}"/>
    <cellStyle name="Comma 5 2 2 6 2 2 3 2 2" xfId="21565" xr:uid="{00000000-0005-0000-0000-00001E000000}"/>
    <cellStyle name="Comma 5 2 2 6 2 2 3 2 3" xfId="32317" xr:uid="{00000000-0005-0000-0000-00001E000000}"/>
    <cellStyle name="Comma 5 2 2 6 2 2 3 2 4" xfId="43069" xr:uid="{00000000-0005-0000-0000-00001E000000}"/>
    <cellStyle name="Comma 5 2 2 6 2 2 3 2 5" xfId="53821" xr:uid="{00000000-0005-0000-0000-00001E000000}"/>
    <cellStyle name="Comma 5 2 2 6 2 2 3 3" xfId="15421" xr:uid="{00000000-0005-0000-0000-00001E000000}"/>
    <cellStyle name="Comma 5 2 2 6 2 2 3 4" xfId="26173" xr:uid="{00000000-0005-0000-0000-00001E000000}"/>
    <cellStyle name="Comma 5 2 2 6 2 2 3 5" xfId="36925" xr:uid="{00000000-0005-0000-0000-00001E000000}"/>
    <cellStyle name="Comma 5 2 2 6 2 2 3 6" xfId="47677" xr:uid="{00000000-0005-0000-0000-00001E000000}"/>
    <cellStyle name="Comma 5 2 2 6 2 2 4" xfId="6205" xr:uid="{00000000-0005-0000-0000-00001E000000}"/>
    <cellStyle name="Comma 5 2 2 6 2 2 4 2" xfId="16957" xr:uid="{00000000-0005-0000-0000-00001E000000}"/>
    <cellStyle name="Comma 5 2 2 6 2 2 4 3" xfId="27709" xr:uid="{00000000-0005-0000-0000-00001E000000}"/>
    <cellStyle name="Comma 5 2 2 6 2 2 4 4" xfId="38461" xr:uid="{00000000-0005-0000-0000-00001E000000}"/>
    <cellStyle name="Comma 5 2 2 6 2 2 4 5" xfId="49213" xr:uid="{00000000-0005-0000-0000-00001E000000}"/>
    <cellStyle name="Comma 5 2 2 6 2 2 5" xfId="7741" xr:uid="{00000000-0005-0000-0000-00001E000000}"/>
    <cellStyle name="Comma 5 2 2 6 2 2 5 2" xfId="18493" xr:uid="{00000000-0005-0000-0000-00001E000000}"/>
    <cellStyle name="Comma 5 2 2 6 2 2 5 3" xfId="29245" xr:uid="{00000000-0005-0000-0000-00001E000000}"/>
    <cellStyle name="Comma 5 2 2 6 2 2 5 4" xfId="39997" xr:uid="{00000000-0005-0000-0000-00001E000000}"/>
    <cellStyle name="Comma 5 2 2 6 2 2 5 5" xfId="50749" xr:uid="{00000000-0005-0000-0000-00001E000000}"/>
    <cellStyle name="Comma 5 2 2 6 2 2 6" xfId="12349" xr:uid="{00000000-0005-0000-0000-00001E000000}"/>
    <cellStyle name="Comma 5 2 2 6 2 2 7" xfId="23101" xr:uid="{00000000-0005-0000-0000-00001E000000}"/>
    <cellStyle name="Comma 5 2 2 6 2 2 8" xfId="33853" xr:uid="{00000000-0005-0000-0000-00001E000000}"/>
    <cellStyle name="Comma 5 2 2 6 2 2 9" xfId="44605" xr:uid="{00000000-0005-0000-0000-00001E000000}"/>
    <cellStyle name="Comma 5 2 2 6 2 3" xfId="2350" xr:uid="{00000000-0005-0000-0000-000066050000}"/>
    <cellStyle name="Comma 5 2 2 6 2 3 2" xfId="8509" xr:uid="{00000000-0005-0000-0000-000066050000}"/>
    <cellStyle name="Comma 5 2 2 6 2 3 2 2" xfId="19261" xr:uid="{00000000-0005-0000-0000-000066050000}"/>
    <cellStyle name="Comma 5 2 2 6 2 3 2 3" xfId="30013" xr:uid="{00000000-0005-0000-0000-000066050000}"/>
    <cellStyle name="Comma 5 2 2 6 2 3 2 4" xfId="40765" xr:uid="{00000000-0005-0000-0000-000066050000}"/>
    <cellStyle name="Comma 5 2 2 6 2 3 2 5" xfId="51517" xr:uid="{00000000-0005-0000-0000-000066050000}"/>
    <cellStyle name="Comma 5 2 2 6 2 3 3" xfId="13117" xr:uid="{00000000-0005-0000-0000-000066050000}"/>
    <cellStyle name="Comma 5 2 2 6 2 3 4" xfId="23869" xr:uid="{00000000-0005-0000-0000-000066050000}"/>
    <cellStyle name="Comma 5 2 2 6 2 3 5" xfId="34621" xr:uid="{00000000-0005-0000-0000-000066050000}"/>
    <cellStyle name="Comma 5 2 2 6 2 3 6" xfId="45373" xr:uid="{00000000-0005-0000-0000-000066050000}"/>
    <cellStyle name="Comma 5 2 2 6 2 4" xfId="3893" xr:uid="{00000000-0005-0000-0000-00001E000000}"/>
    <cellStyle name="Comma 5 2 2 6 2 4 2" xfId="10045" xr:uid="{00000000-0005-0000-0000-00001E000000}"/>
    <cellStyle name="Comma 5 2 2 6 2 4 2 2" xfId="20797" xr:uid="{00000000-0005-0000-0000-00001E000000}"/>
    <cellStyle name="Comma 5 2 2 6 2 4 2 3" xfId="31549" xr:uid="{00000000-0005-0000-0000-00001E000000}"/>
    <cellStyle name="Comma 5 2 2 6 2 4 2 4" xfId="42301" xr:uid="{00000000-0005-0000-0000-00001E000000}"/>
    <cellStyle name="Comma 5 2 2 6 2 4 2 5" xfId="53053" xr:uid="{00000000-0005-0000-0000-00001E000000}"/>
    <cellStyle name="Comma 5 2 2 6 2 4 3" xfId="14653" xr:uid="{00000000-0005-0000-0000-00001E000000}"/>
    <cellStyle name="Comma 5 2 2 6 2 4 4" xfId="25405" xr:uid="{00000000-0005-0000-0000-00001E000000}"/>
    <cellStyle name="Comma 5 2 2 6 2 4 5" xfId="36157" xr:uid="{00000000-0005-0000-0000-00001E000000}"/>
    <cellStyle name="Comma 5 2 2 6 2 4 6" xfId="46909" xr:uid="{00000000-0005-0000-0000-00001E000000}"/>
    <cellStyle name="Comma 5 2 2 6 2 5" xfId="5433" xr:uid="{00000000-0005-0000-0000-00001E000000}"/>
    <cellStyle name="Comma 5 2 2 6 2 5 2" xfId="16189" xr:uid="{00000000-0005-0000-0000-00001E000000}"/>
    <cellStyle name="Comma 5 2 2 6 2 5 3" xfId="26941" xr:uid="{00000000-0005-0000-0000-00001E000000}"/>
    <cellStyle name="Comma 5 2 2 6 2 5 4" xfId="37693" xr:uid="{00000000-0005-0000-0000-00001E000000}"/>
    <cellStyle name="Comma 5 2 2 6 2 5 5" xfId="48445" xr:uid="{00000000-0005-0000-0000-00001E000000}"/>
    <cellStyle name="Comma 5 2 2 6 2 6" xfId="6973" xr:uid="{00000000-0005-0000-0000-00001E000000}"/>
    <cellStyle name="Comma 5 2 2 6 2 6 2" xfId="17725" xr:uid="{00000000-0005-0000-0000-00001E000000}"/>
    <cellStyle name="Comma 5 2 2 6 2 6 3" xfId="28477" xr:uid="{00000000-0005-0000-0000-00001E000000}"/>
    <cellStyle name="Comma 5 2 2 6 2 6 4" xfId="39229" xr:uid="{00000000-0005-0000-0000-00001E000000}"/>
    <cellStyle name="Comma 5 2 2 6 2 6 5" xfId="49981" xr:uid="{00000000-0005-0000-0000-00001E000000}"/>
    <cellStyle name="Comma 5 2 2 6 2 7" xfId="11581" xr:uid="{00000000-0005-0000-0000-00001E000000}"/>
    <cellStyle name="Comma 5 2 2 6 2 8" xfId="22333" xr:uid="{00000000-0005-0000-0000-00001E000000}"/>
    <cellStyle name="Comma 5 2 2 6 2 9" xfId="33085" xr:uid="{00000000-0005-0000-0000-00001E000000}"/>
    <cellStyle name="Comma 5 2 2 6 3" xfId="1189" xr:uid="{00000000-0005-0000-0000-00001E000000}"/>
    <cellStyle name="Comma 5 2 2 6 3 2" xfId="2735" xr:uid="{00000000-0005-0000-0000-000068050000}"/>
    <cellStyle name="Comma 5 2 2 6 3 2 2" xfId="8893" xr:uid="{00000000-0005-0000-0000-000068050000}"/>
    <cellStyle name="Comma 5 2 2 6 3 2 2 2" xfId="19645" xr:uid="{00000000-0005-0000-0000-000068050000}"/>
    <cellStyle name="Comma 5 2 2 6 3 2 2 3" xfId="30397" xr:uid="{00000000-0005-0000-0000-000068050000}"/>
    <cellStyle name="Comma 5 2 2 6 3 2 2 4" xfId="41149" xr:uid="{00000000-0005-0000-0000-000068050000}"/>
    <cellStyle name="Comma 5 2 2 6 3 2 2 5" xfId="51901" xr:uid="{00000000-0005-0000-0000-000068050000}"/>
    <cellStyle name="Comma 5 2 2 6 3 2 3" xfId="13501" xr:uid="{00000000-0005-0000-0000-000068050000}"/>
    <cellStyle name="Comma 5 2 2 6 3 2 4" xfId="24253" xr:uid="{00000000-0005-0000-0000-000068050000}"/>
    <cellStyle name="Comma 5 2 2 6 3 2 5" xfId="35005" xr:uid="{00000000-0005-0000-0000-000068050000}"/>
    <cellStyle name="Comma 5 2 2 6 3 2 6" xfId="45757" xr:uid="{00000000-0005-0000-0000-000068050000}"/>
    <cellStyle name="Comma 5 2 2 6 3 3" xfId="4277" xr:uid="{00000000-0005-0000-0000-00001E000000}"/>
    <cellStyle name="Comma 5 2 2 6 3 3 2" xfId="10429" xr:uid="{00000000-0005-0000-0000-00001E000000}"/>
    <cellStyle name="Comma 5 2 2 6 3 3 2 2" xfId="21181" xr:uid="{00000000-0005-0000-0000-00001E000000}"/>
    <cellStyle name="Comma 5 2 2 6 3 3 2 3" xfId="31933" xr:uid="{00000000-0005-0000-0000-00001E000000}"/>
    <cellStyle name="Comma 5 2 2 6 3 3 2 4" xfId="42685" xr:uid="{00000000-0005-0000-0000-00001E000000}"/>
    <cellStyle name="Comma 5 2 2 6 3 3 2 5" xfId="53437" xr:uid="{00000000-0005-0000-0000-00001E000000}"/>
    <cellStyle name="Comma 5 2 2 6 3 3 3" xfId="15037" xr:uid="{00000000-0005-0000-0000-00001E000000}"/>
    <cellStyle name="Comma 5 2 2 6 3 3 4" xfId="25789" xr:uid="{00000000-0005-0000-0000-00001E000000}"/>
    <cellStyle name="Comma 5 2 2 6 3 3 5" xfId="36541" xr:uid="{00000000-0005-0000-0000-00001E000000}"/>
    <cellStyle name="Comma 5 2 2 6 3 3 6" xfId="47293" xr:uid="{00000000-0005-0000-0000-00001E000000}"/>
    <cellStyle name="Comma 5 2 2 6 3 4" xfId="5821" xr:uid="{00000000-0005-0000-0000-00001E000000}"/>
    <cellStyle name="Comma 5 2 2 6 3 4 2" xfId="16573" xr:uid="{00000000-0005-0000-0000-00001E000000}"/>
    <cellStyle name="Comma 5 2 2 6 3 4 3" xfId="27325" xr:uid="{00000000-0005-0000-0000-00001E000000}"/>
    <cellStyle name="Comma 5 2 2 6 3 4 4" xfId="38077" xr:uid="{00000000-0005-0000-0000-00001E000000}"/>
    <cellStyle name="Comma 5 2 2 6 3 4 5" xfId="48829" xr:uid="{00000000-0005-0000-0000-00001E000000}"/>
    <cellStyle name="Comma 5 2 2 6 3 5" xfId="7357" xr:uid="{00000000-0005-0000-0000-00001E000000}"/>
    <cellStyle name="Comma 5 2 2 6 3 5 2" xfId="18109" xr:uid="{00000000-0005-0000-0000-00001E000000}"/>
    <cellStyle name="Comma 5 2 2 6 3 5 3" xfId="28861" xr:uid="{00000000-0005-0000-0000-00001E000000}"/>
    <cellStyle name="Comma 5 2 2 6 3 5 4" xfId="39613" xr:uid="{00000000-0005-0000-0000-00001E000000}"/>
    <cellStyle name="Comma 5 2 2 6 3 5 5" xfId="50365" xr:uid="{00000000-0005-0000-0000-00001E000000}"/>
    <cellStyle name="Comma 5 2 2 6 3 6" xfId="11965" xr:uid="{00000000-0005-0000-0000-00001E000000}"/>
    <cellStyle name="Comma 5 2 2 6 3 7" xfId="22717" xr:uid="{00000000-0005-0000-0000-00001E000000}"/>
    <cellStyle name="Comma 5 2 2 6 3 8" xfId="33469" xr:uid="{00000000-0005-0000-0000-00001E000000}"/>
    <cellStyle name="Comma 5 2 2 6 3 9" xfId="44221" xr:uid="{00000000-0005-0000-0000-00001E000000}"/>
    <cellStyle name="Comma 5 2 2 6 4" xfId="1966" xr:uid="{00000000-0005-0000-0000-000065050000}"/>
    <cellStyle name="Comma 5 2 2 6 4 2" xfId="8125" xr:uid="{00000000-0005-0000-0000-000065050000}"/>
    <cellStyle name="Comma 5 2 2 6 4 2 2" xfId="18877" xr:uid="{00000000-0005-0000-0000-000065050000}"/>
    <cellStyle name="Comma 5 2 2 6 4 2 3" xfId="29629" xr:uid="{00000000-0005-0000-0000-000065050000}"/>
    <cellStyle name="Comma 5 2 2 6 4 2 4" xfId="40381" xr:uid="{00000000-0005-0000-0000-000065050000}"/>
    <cellStyle name="Comma 5 2 2 6 4 2 5" xfId="51133" xr:uid="{00000000-0005-0000-0000-000065050000}"/>
    <cellStyle name="Comma 5 2 2 6 4 3" xfId="12733" xr:uid="{00000000-0005-0000-0000-000065050000}"/>
    <cellStyle name="Comma 5 2 2 6 4 4" xfId="23485" xr:uid="{00000000-0005-0000-0000-000065050000}"/>
    <cellStyle name="Comma 5 2 2 6 4 5" xfId="34237" xr:uid="{00000000-0005-0000-0000-000065050000}"/>
    <cellStyle name="Comma 5 2 2 6 4 6" xfId="44989" xr:uid="{00000000-0005-0000-0000-000065050000}"/>
    <cellStyle name="Comma 5 2 2 6 5" xfId="3509" xr:uid="{00000000-0005-0000-0000-00001E000000}"/>
    <cellStyle name="Comma 5 2 2 6 5 2" xfId="9661" xr:uid="{00000000-0005-0000-0000-00001E000000}"/>
    <cellStyle name="Comma 5 2 2 6 5 2 2" xfId="20413" xr:uid="{00000000-0005-0000-0000-00001E000000}"/>
    <cellStyle name="Comma 5 2 2 6 5 2 3" xfId="31165" xr:uid="{00000000-0005-0000-0000-00001E000000}"/>
    <cellStyle name="Comma 5 2 2 6 5 2 4" xfId="41917" xr:uid="{00000000-0005-0000-0000-00001E000000}"/>
    <cellStyle name="Comma 5 2 2 6 5 2 5" xfId="52669" xr:uid="{00000000-0005-0000-0000-00001E000000}"/>
    <cellStyle name="Comma 5 2 2 6 5 3" xfId="14269" xr:uid="{00000000-0005-0000-0000-00001E000000}"/>
    <cellStyle name="Comma 5 2 2 6 5 4" xfId="25021" xr:uid="{00000000-0005-0000-0000-00001E000000}"/>
    <cellStyle name="Comma 5 2 2 6 5 5" xfId="35773" xr:uid="{00000000-0005-0000-0000-00001E000000}"/>
    <cellStyle name="Comma 5 2 2 6 5 6" xfId="46525" xr:uid="{00000000-0005-0000-0000-00001E000000}"/>
    <cellStyle name="Comma 5 2 2 6 6" xfId="5049" xr:uid="{00000000-0005-0000-0000-00001E000000}"/>
    <cellStyle name="Comma 5 2 2 6 6 2" xfId="15805" xr:uid="{00000000-0005-0000-0000-00001E000000}"/>
    <cellStyle name="Comma 5 2 2 6 6 3" xfId="26557" xr:uid="{00000000-0005-0000-0000-00001E000000}"/>
    <cellStyle name="Comma 5 2 2 6 6 4" xfId="37309" xr:uid="{00000000-0005-0000-0000-00001E000000}"/>
    <cellStyle name="Comma 5 2 2 6 6 5" xfId="48061" xr:uid="{00000000-0005-0000-0000-00001E000000}"/>
    <cellStyle name="Comma 5 2 2 6 7" xfId="6589" xr:uid="{00000000-0005-0000-0000-00001E000000}"/>
    <cellStyle name="Comma 5 2 2 6 7 2" xfId="17341" xr:uid="{00000000-0005-0000-0000-00001E000000}"/>
    <cellStyle name="Comma 5 2 2 6 7 3" xfId="28093" xr:uid="{00000000-0005-0000-0000-00001E000000}"/>
    <cellStyle name="Comma 5 2 2 6 7 4" xfId="38845" xr:uid="{00000000-0005-0000-0000-00001E000000}"/>
    <cellStyle name="Comma 5 2 2 6 7 5" xfId="49597" xr:uid="{00000000-0005-0000-0000-00001E000000}"/>
    <cellStyle name="Comma 5 2 2 6 8" xfId="11197" xr:uid="{00000000-0005-0000-0000-00001E000000}"/>
    <cellStyle name="Comma 5 2 2 6 9" xfId="21949" xr:uid="{00000000-0005-0000-0000-00001E000000}"/>
    <cellStyle name="Comma 5 2 2 7" xfId="473" xr:uid="{00000000-0005-0000-0000-00001E000000}"/>
    <cellStyle name="Comma 5 2 2 7 10" xfId="43517" xr:uid="{00000000-0005-0000-0000-00001E000000}"/>
    <cellStyle name="Comma 5 2 2 7 2" xfId="1253" xr:uid="{00000000-0005-0000-0000-00001E000000}"/>
    <cellStyle name="Comma 5 2 2 7 2 2" xfId="2799" xr:uid="{00000000-0005-0000-0000-00006A050000}"/>
    <cellStyle name="Comma 5 2 2 7 2 2 2" xfId="8957" xr:uid="{00000000-0005-0000-0000-00006A050000}"/>
    <cellStyle name="Comma 5 2 2 7 2 2 2 2" xfId="19709" xr:uid="{00000000-0005-0000-0000-00006A050000}"/>
    <cellStyle name="Comma 5 2 2 7 2 2 2 3" xfId="30461" xr:uid="{00000000-0005-0000-0000-00006A050000}"/>
    <cellStyle name="Comma 5 2 2 7 2 2 2 4" xfId="41213" xr:uid="{00000000-0005-0000-0000-00006A050000}"/>
    <cellStyle name="Comma 5 2 2 7 2 2 2 5" xfId="51965" xr:uid="{00000000-0005-0000-0000-00006A050000}"/>
    <cellStyle name="Comma 5 2 2 7 2 2 3" xfId="13565" xr:uid="{00000000-0005-0000-0000-00006A050000}"/>
    <cellStyle name="Comma 5 2 2 7 2 2 4" xfId="24317" xr:uid="{00000000-0005-0000-0000-00006A050000}"/>
    <cellStyle name="Comma 5 2 2 7 2 2 5" xfId="35069" xr:uid="{00000000-0005-0000-0000-00006A050000}"/>
    <cellStyle name="Comma 5 2 2 7 2 2 6" xfId="45821" xr:uid="{00000000-0005-0000-0000-00006A050000}"/>
    <cellStyle name="Comma 5 2 2 7 2 3" xfId="4341" xr:uid="{00000000-0005-0000-0000-00001E000000}"/>
    <cellStyle name="Comma 5 2 2 7 2 3 2" xfId="10493" xr:uid="{00000000-0005-0000-0000-00001E000000}"/>
    <cellStyle name="Comma 5 2 2 7 2 3 2 2" xfId="21245" xr:uid="{00000000-0005-0000-0000-00001E000000}"/>
    <cellStyle name="Comma 5 2 2 7 2 3 2 3" xfId="31997" xr:uid="{00000000-0005-0000-0000-00001E000000}"/>
    <cellStyle name="Comma 5 2 2 7 2 3 2 4" xfId="42749" xr:uid="{00000000-0005-0000-0000-00001E000000}"/>
    <cellStyle name="Comma 5 2 2 7 2 3 2 5" xfId="53501" xr:uid="{00000000-0005-0000-0000-00001E000000}"/>
    <cellStyle name="Comma 5 2 2 7 2 3 3" xfId="15101" xr:uid="{00000000-0005-0000-0000-00001E000000}"/>
    <cellStyle name="Comma 5 2 2 7 2 3 4" xfId="25853" xr:uid="{00000000-0005-0000-0000-00001E000000}"/>
    <cellStyle name="Comma 5 2 2 7 2 3 5" xfId="36605" xr:uid="{00000000-0005-0000-0000-00001E000000}"/>
    <cellStyle name="Comma 5 2 2 7 2 3 6" xfId="47357" xr:uid="{00000000-0005-0000-0000-00001E000000}"/>
    <cellStyle name="Comma 5 2 2 7 2 4" xfId="5885" xr:uid="{00000000-0005-0000-0000-00001E000000}"/>
    <cellStyle name="Comma 5 2 2 7 2 4 2" xfId="16637" xr:uid="{00000000-0005-0000-0000-00001E000000}"/>
    <cellStyle name="Comma 5 2 2 7 2 4 3" xfId="27389" xr:uid="{00000000-0005-0000-0000-00001E000000}"/>
    <cellStyle name="Comma 5 2 2 7 2 4 4" xfId="38141" xr:uid="{00000000-0005-0000-0000-00001E000000}"/>
    <cellStyle name="Comma 5 2 2 7 2 4 5" xfId="48893" xr:uid="{00000000-0005-0000-0000-00001E000000}"/>
    <cellStyle name="Comma 5 2 2 7 2 5" xfId="7421" xr:uid="{00000000-0005-0000-0000-00001E000000}"/>
    <cellStyle name="Comma 5 2 2 7 2 5 2" xfId="18173" xr:uid="{00000000-0005-0000-0000-00001E000000}"/>
    <cellStyle name="Comma 5 2 2 7 2 5 3" xfId="28925" xr:uid="{00000000-0005-0000-0000-00001E000000}"/>
    <cellStyle name="Comma 5 2 2 7 2 5 4" xfId="39677" xr:uid="{00000000-0005-0000-0000-00001E000000}"/>
    <cellStyle name="Comma 5 2 2 7 2 5 5" xfId="50429" xr:uid="{00000000-0005-0000-0000-00001E000000}"/>
    <cellStyle name="Comma 5 2 2 7 2 6" xfId="12029" xr:uid="{00000000-0005-0000-0000-00001E000000}"/>
    <cellStyle name="Comma 5 2 2 7 2 7" xfId="22781" xr:uid="{00000000-0005-0000-0000-00001E000000}"/>
    <cellStyle name="Comma 5 2 2 7 2 8" xfId="33533" xr:uid="{00000000-0005-0000-0000-00001E000000}"/>
    <cellStyle name="Comma 5 2 2 7 2 9" xfId="44285" xr:uid="{00000000-0005-0000-0000-00001E000000}"/>
    <cellStyle name="Comma 5 2 2 7 3" xfId="2030" xr:uid="{00000000-0005-0000-0000-000069050000}"/>
    <cellStyle name="Comma 5 2 2 7 3 2" xfId="8189" xr:uid="{00000000-0005-0000-0000-000069050000}"/>
    <cellStyle name="Comma 5 2 2 7 3 2 2" xfId="18941" xr:uid="{00000000-0005-0000-0000-000069050000}"/>
    <cellStyle name="Comma 5 2 2 7 3 2 3" xfId="29693" xr:uid="{00000000-0005-0000-0000-000069050000}"/>
    <cellStyle name="Comma 5 2 2 7 3 2 4" xfId="40445" xr:uid="{00000000-0005-0000-0000-000069050000}"/>
    <cellStyle name="Comma 5 2 2 7 3 2 5" xfId="51197" xr:uid="{00000000-0005-0000-0000-000069050000}"/>
    <cellStyle name="Comma 5 2 2 7 3 3" xfId="12797" xr:uid="{00000000-0005-0000-0000-000069050000}"/>
    <cellStyle name="Comma 5 2 2 7 3 4" xfId="23549" xr:uid="{00000000-0005-0000-0000-000069050000}"/>
    <cellStyle name="Comma 5 2 2 7 3 5" xfId="34301" xr:uid="{00000000-0005-0000-0000-000069050000}"/>
    <cellStyle name="Comma 5 2 2 7 3 6" xfId="45053" xr:uid="{00000000-0005-0000-0000-000069050000}"/>
    <cellStyle name="Comma 5 2 2 7 4" xfId="3573" xr:uid="{00000000-0005-0000-0000-00001E000000}"/>
    <cellStyle name="Comma 5 2 2 7 4 2" xfId="9725" xr:uid="{00000000-0005-0000-0000-00001E000000}"/>
    <cellStyle name="Comma 5 2 2 7 4 2 2" xfId="20477" xr:uid="{00000000-0005-0000-0000-00001E000000}"/>
    <cellStyle name="Comma 5 2 2 7 4 2 3" xfId="31229" xr:uid="{00000000-0005-0000-0000-00001E000000}"/>
    <cellStyle name="Comma 5 2 2 7 4 2 4" xfId="41981" xr:uid="{00000000-0005-0000-0000-00001E000000}"/>
    <cellStyle name="Comma 5 2 2 7 4 2 5" xfId="52733" xr:uid="{00000000-0005-0000-0000-00001E000000}"/>
    <cellStyle name="Comma 5 2 2 7 4 3" xfId="14333" xr:uid="{00000000-0005-0000-0000-00001E000000}"/>
    <cellStyle name="Comma 5 2 2 7 4 4" xfId="25085" xr:uid="{00000000-0005-0000-0000-00001E000000}"/>
    <cellStyle name="Comma 5 2 2 7 4 5" xfId="35837" xr:uid="{00000000-0005-0000-0000-00001E000000}"/>
    <cellStyle name="Comma 5 2 2 7 4 6" xfId="46589" xr:uid="{00000000-0005-0000-0000-00001E000000}"/>
    <cellStyle name="Comma 5 2 2 7 5" xfId="5113" xr:uid="{00000000-0005-0000-0000-00001E000000}"/>
    <cellStyle name="Comma 5 2 2 7 5 2" xfId="15869" xr:uid="{00000000-0005-0000-0000-00001E000000}"/>
    <cellStyle name="Comma 5 2 2 7 5 3" xfId="26621" xr:uid="{00000000-0005-0000-0000-00001E000000}"/>
    <cellStyle name="Comma 5 2 2 7 5 4" xfId="37373" xr:uid="{00000000-0005-0000-0000-00001E000000}"/>
    <cellStyle name="Comma 5 2 2 7 5 5" xfId="48125" xr:uid="{00000000-0005-0000-0000-00001E000000}"/>
    <cellStyle name="Comma 5 2 2 7 6" xfId="6653" xr:uid="{00000000-0005-0000-0000-00001E000000}"/>
    <cellStyle name="Comma 5 2 2 7 6 2" xfId="17405" xr:uid="{00000000-0005-0000-0000-00001E000000}"/>
    <cellStyle name="Comma 5 2 2 7 6 3" xfId="28157" xr:uid="{00000000-0005-0000-0000-00001E000000}"/>
    <cellStyle name="Comma 5 2 2 7 6 4" xfId="38909" xr:uid="{00000000-0005-0000-0000-00001E000000}"/>
    <cellStyle name="Comma 5 2 2 7 6 5" xfId="49661" xr:uid="{00000000-0005-0000-0000-00001E000000}"/>
    <cellStyle name="Comma 5 2 2 7 7" xfId="11261" xr:uid="{00000000-0005-0000-0000-00001E000000}"/>
    <cellStyle name="Comma 5 2 2 7 8" xfId="22013" xr:uid="{00000000-0005-0000-0000-00001E000000}"/>
    <cellStyle name="Comma 5 2 2 7 9" xfId="32765" xr:uid="{00000000-0005-0000-0000-00001E000000}"/>
    <cellStyle name="Comma 5 2 2 8" xfId="869" xr:uid="{00000000-0005-0000-0000-00001E000000}"/>
    <cellStyle name="Comma 5 2 2 8 2" xfId="2415" xr:uid="{00000000-0005-0000-0000-00006B050000}"/>
    <cellStyle name="Comma 5 2 2 8 2 2" xfId="8573" xr:uid="{00000000-0005-0000-0000-00006B050000}"/>
    <cellStyle name="Comma 5 2 2 8 2 2 2" xfId="19325" xr:uid="{00000000-0005-0000-0000-00006B050000}"/>
    <cellStyle name="Comma 5 2 2 8 2 2 3" xfId="30077" xr:uid="{00000000-0005-0000-0000-00006B050000}"/>
    <cellStyle name="Comma 5 2 2 8 2 2 4" xfId="40829" xr:uid="{00000000-0005-0000-0000-00006B050000}"/>
    <cellStyle name="Comma 5 2 2 8 2 2 5" xfId="51581" xr:uid="{00000000-0005-0000-0000-00006B050000}"/>
    <cellStyle name="Comma 5 2 2 8 2 3" xfId="13181" xr:uid="{00000000-0005-0000-0000-00006B050000}"/>
    <cellStyle name="Comma 5 2 2 8 2 4" xfId="23933" xr:uid="{00000000-0005-0000-0000-00006B050000}"/>
    <cellStyle name="Comma 5 2 2 8 2 5" xfId="34685" xr:uid="{00000000-0005-0000-0000-00006B050000}"/>
    <cellStyle name="Comma 5 2 2 8 2 6" xfId="45437" xr:uid="{00000000-0005-0000-0000-00006B050000}"/>
    <cellStyle name="Comma 5 2 2 8 3" xfId="3957" xr:uid="{00000000-0005-0000-0000-00001E000000}"/>
    <cellStyle name="Comma 5 2 2 8 3 2" xfId="10109" xr:uid="{00000000-0005-0000-0000-00001E000000}"/>
    <cellStyle name="Comma 5 2 2 8 3 2 2" xfId="20861" xr:uid="{00000000-0005-0000-0000-00001E000000}"/>
    <cellStyle name="Comma 5 2 2 8 3 2 3" xfId="31613" xr:uid="{00000000-0005-0000-0000-00001E000000}"/>
    <cellStyle name="Comma 5 2 2 8 3 2 4" xfId="42365" xr:uid="{00000000-0005-0000-0000-00001E000000}"/>
    <cellStyle name="Comma 5 2 2 8 3 2 5" xfId="53117" xr:uid="{00000000-0005-0000-0000-00001E000000}"/>
    <cellStyle name="Comma 5 2 2 8 3 3" xfId="14717" xr:uid="{00000000-0005-0000-0000-00001E000000}"/>
    <cellStyle name="Comma 5 2 2 8 3 4" xfId="25469" xr:uid="{00000000-0005-0000-0000-00001E000000}"/>
    <cellStyle name="Comma 5 2 2 8 3 5" xfId="36221" xr:uid="{00000000-0005-0000-0000-00001E000000}"/>
    <cellStyle name="Comma 5 2 2 8 3 6" xfId="46973" xr:uid="{00000000-0005-0000-0000-00001E000000}"/>
    <cellStyle name="Comma 5 2 2 8 4" xfId="5501" xr:uid="{00000000-0005-0000-0000-00001E000000}"/>
    <cellStyle name="Comma 5 2 2 8 4 2" xfId="16253" xr:uid="{00000000-0005-0000-0000-00001E000000}"/>
    <cellStyle name="Comma 5 2 2 8 4 3" xfId="27005" xr:uid="{00000000-0005-0000-0000-00001E000000}"/>
    <cellStyle name="Comma 5 2 2 8 4 4" xfId="37757" xr:uid="{00000000-0005-0000-0000-00001E000000}"/>
    <cellStyle name="Comma 5 2 2 8 4 5" xfId="48509" xr:uid="{00000000-0005-0000-0000-00001E000000}"/>
    <cellStyle name="Comma 5 2 2 8 5" xfId="7037" xr:uid="{00000000-0005-0000-0000-00001E000000}"/>
    <cellStyle name="Comma 5 2 2 8 5 2" xfId="17789" xr:uid="{00000000-0005-0000-0000-00001E000000}"/>
    <cellStyle name="Comma 5 2 2 8 5 3" xfId="28541" xr:uid="{00000000-0005-0000-0000-00001E000000}"/>
    <cellStyle name="Comma 5 2 2 8 5 4" xfId="39293" xr:uid="{00000000-0005-0000-0000-00001E000000}"/>
    <cellStyle name="Comma 5 2 2 8 5 5" xfId="50045" xr:uid="{00000000-0005-0000-0000-00001E000000}"/>
    <cellStyle name="Comma 5 2 2 8 6" xfId="11645" xr:uid="{00000000-0005-0000-0000-00001E000000}"/>
    <cellStyle name="Comma 5 2 2 8 7" xfId="22397" xr:uid="{00000000-0005-0000-0000-00001E000000}"/>
    <cellStyle name="Comma 5 2 2 8 8" xfId="33149" xr:uid="{00000000-0005-0000-0000-00001E000000}"/>
    <cellStyle name="Comma 5 2 2 8 9" xfId="43901" xr:uid="{00000000-0005-0000-0000-00001E000000}"/>
    <cellStyle name="Comma 5 2 2 9" xfId="1646" xr:uid="{00000000-0005-0000-0000-000054050000}"/>
    <cellStyle name="Comma 5 2 2 9 2" xfId="7805" xr:uid="{00000000-0005-0000-0000-000054050000}"/>
    <cellStyle name="Comma 5 2 2 9 2 2" xfId="18557" xr:uid="{00000000-0005-0000-0000-000054050000}"/>
    <cellStyle name="Comma 5 2 2 9 2 3" xfId="29309" xr:uid="{00000000-0005-0000-0000-000054050000}"/>
    <cellStyle name="Comma 5 2 2 9 2 4" xfId="40061" xr:uid="{00000000-0005-0000-0000-000054050000}"/>
    <cellStyle name="Comma 5 2 2 9 2 5" xfId="50813" xr:uid="{00000000-0005-0000-0000-000054050000}"/>
    <cellStyle name="Comma 5 2 2 9 3" xfId="12413" xr:uid="{00000000-0005-0000-0000-000054050000}"/>
    <cellStyle name="Comma 5 2 2 9 4" xfId="23165" xr:uid="{00000000-0005-0000-0000-000054050000}"/>
    <cellStyle name="Comma 5 2 2 9 5" xfId="33917" xr:uid="{00000000-0005-0000-0000-000054050000}"/>
    <cellStyle name="Comma 5 2 2 9 6" xfId="44669" xr:uid="{00000000-0005-0000-0000-000054050000}"/>
    <cellStyle name="Comma 5 2 3" xfId="98" xr:uid="{00000000-0005-0000-0000-00001E000000}"/>
    <cellStyle name="Comma 5 2 3 10" xfId="32413" xr:uid="{00000000-0005-0000-0000-00001E000000}"/>
    <cellStyle name="Comma 5 2 3 11" xfId="43165" xr:uid="{00000000-0005-0000-0000-00001E000000}"/>
    <cellStyle name="Comma 5 2 3 2" xfId="505" xr:uid="{00000000-0005-0000-0000-00001E000000}"/>
    <cellStyle name="Comma 5 2 3 2 10" xfId="43549" xr:uid="{00000000-0005-0000-0000-00001E000000}"/>
    <cellStyle name="Comma 5 2 3 2 2" xfId="1285" xr:uid="{00000000-0005-0000-0000-00001E000000}"/>
    <cellStyle name="Comma 5 2 3 2 2 2" xfId="2831" xr:uid="{00000000-0005-0000-0000-00006E050000}"/>
    <cellStyle name="Comma 5 2 3 2 2 2 2" xfId="8989" xr:uid="{00000000-0005-0000-0000-00006E050000}"/>
    <cellStyle name="Comma 5 2 3 2 2 2 2 2" xfId="19741" xr:uid="{00000000-0005-0000-0000-00006E050000}"/>
    <cellStyle name="Comma 5 2 3 2 2 2 2 3" xfId="30493" xr:uid="{00000000-0005-0000-0000-00006E050000}"/>
    <cellStyle name="Comma 5 2 3 2 2 2 2 4" xfId="41245" xr:uid="{00000000-0005-0000-0000-00006E050000}"/>
    <cellStyle name="Comma 5 2 3 2 2 2 2 5" xfId="51997" xr:uid="{00000000-0005-0000-0000-00006E050000}"/>
    <cellStyle name="Comma 5 2 3 2 2 2 3" xfId="13597" xr:uid="{00000000-0005-0000-0000-00006E050000}"/>
    <cellStyle name="Comma 5 2 3 2 2 2 4" xfId="24349" xr:uid="{00000000-0005-0000-0000-00006E050000}"/>
    <cellStyle name="Comma 5 2 3 2 2 2 5" xfId="35101" xr:uid="{00000000-0005-0000-0000-00006E050000}"/>
    <cellStyle name="Comma 5 2 3 2 2 2 6" xfId="45853" xr:uid="{00000000-0005-0000-0000-00006E050000}"/>
    <cellStyle name="Comma 5 2 3 2 2 3" xfId="4373" xr:uid="{00000000-0005-0000-0000-00001E000000}"/>
    <cellStyle name="Comma 5 2 3 2 2 3 2" xfId="10525" xr:uid="{00000000-0005-0000-0000-00001E000000}"/>
    <cellStyle name="Comma 5 2 3 2 2 3 2 2" xfId="21277" xr:uid="{00000000-0005-0000-0000-00001E000000}"/>
    <cellStyle name="Comma 5 2 3 2 2 3 2 3" xfId="32029" xr:uid="{00000000-0005-0000-0000-00001E000000}"/>
    <cellStyle name="Comma 5 2 3 2 2 3 2 4" xfId="42781" xr:uid="{00000000-0005-0000-0000-00001E000000}"/>
    <cellStyle name="Comma 5 2 3 2 2 3 2 5" xfId="53533" xr:uid="{00000000-0005-0000-0000-00001E000000}"/>
    <cellStyle name="Comma 5 2 3 2 2 3 3" xfId="15133" xr:uid="{00000000-0005-0000-0000-00001E000000}"/>
    <cellStyle name="Comma 5 2 3 2 2 3 4" xfId="25885" xr:uid="{00000000-0005-0000-0000-00001E000000}"/>
    <cellStyle name="Comma 5 2 3 2 2 3 5" xfId="36637" xr:uid="{00000000-0005-0000-0000-00001E000000}"/>
    <cellStyle name="Comma 5 2 3 2 2 3 6" xfId="47389" xr:uid="{00000000-0005-0000-0000-00001E000000}"/>
    <cellStyle name="Comma 5 2 3 2 2 4" xfId="5917" xr:uid="{00000000-0005-0000-0000-00001E000000}"/>
    <cellStyle name="Comma 5 2 3 2 2 4 2" xfId="16669" xr:uid="{00000000-0005-0000-0000-00001E000000}"/>
    <cellStyle name="Comma 5 2 3 2 2 4 3" xfId="27421" xr:uid="{00000000-0005-0000-0000-00001E000000}"/>
    <cellStyle name="Comma 5 2 3 2 2 4 4" xfId="38173" xr:uid="{00000000-0005-0000-0000-00001E000000}"/>
    <cellStyle name="Comma 5 2 3 2 2 4 5" xfId="48925" xr:uid="{00000000-0005-0000-0000-00001E000000}"/>
    <cellStyle name="Comma 5 2 3 2 2 5" xfId="7453" xr:uid="{00000000-0005-0000-0000-00001E000000}"/>
    <cellStyle name="Comma 5 2 3 2 2 5 2" xfId="18205" xr:uid="{00000000-0005-0000-0000-00001E000000}"/>
    <cellStyle name="Comma 5 2 3 2 2 5 3" xfId="28957" xr:uid="{00000000-0005-0000-0000-00001E000000}"/>
    <cellStyle name="Comma 5 2 3 2 2 5 4" xfId="39709" xr:uid="{00000000-0005-0000-0000-00001E000000}"/>
    <cellStyle name="Comma 5 2 3 2 2 5 5" xfId="50461" xr:uid="{00000000-0005-0000-0000-00001E000000}"/>
    <cellStyle name="Comma 5 2 3 2 2 6" xfId="12061" xr:uid="{00000000-0005-0000-0000-00001E000000}"/>
    <cellStyle name="Comma 5 2 3 2 2 7" xfId="22813" xr:uid="{00000000-0005-0000-0000-00001E000000}"/>
    <cellStyle name="Comma 5 2 3 2 2 8" xfId="33565" xr:uid="{00000000-0005-0000-0000-00001E000000}"/>
    <cellStyle name="Comma 5 2 3 2 2 9" xfId="44317" xr:uid="{00000000-0005-0000-0000-00001E000000}"/>
    <cellStyle name="Comma 5 2 3 2 3" xfId="2062" xr:uid="{00000000-0005-0000-0000-00006D050000}"/>
    <cellStyle name="Comma 5 2 3 2 3 2" xfId="8221" xr:uid="{00000000-0005-0000-0000-00006D050000}"/>
    <cellStyle name="Comma 5 2 3 2 3 2 2" xfId="18973" xr:uid="{00000000-0005-0000-0000-00006D050000}"/>
    <cellStyle name="Comma 5 2 3 2 3 2 3" xfId="29725" xr:uid="{00000000-0005-0000-0000-00006D050000}"/>
    <cellStyle name="Comma 5 2 3 2 3 2 4" xfId="40477" xr:uid="{00000000-0005-0000-0000-00006D050000}"/>
    <cellStyle name="Comma 5 2 3 2 3 2 5" xfId="51229" xr:uid="{00000000-0005-0000-0000-00006D050000}"/>
    <cellStyle name="Comma 5 2 3 2 3 3" xfId="12829" xr:uid="{00000000-0005-0000-0000-00006D050000}"/>
    <cellStyle name="Comma 5 2 3 2 3 4" xfId="23581" xr:uid="{00000000-0005-0000-0000-00006D050000}"/>
    <cellStyle name="Comma 5 2 3 2 3 5" xfId="34333" xr:uid="{00000000-0005-0000-0000-00006D050000}"/>
    <cellStyle name="Comma 5 2 3 2 3 6" xfId="45085" xr:uid="{00000000-0005-0000-0000-00006D050000}"/>
    <cellStyle name="Comma 5 2 3 2 4" xfId="3605" xr:uid="{00000000-0005-0000-0000-00001E000000}"/>
    <cellStyle name="Comma 5 2 3 2 4 2" xfId="9757" xr:uid="{00000000-0005-0000-0000-00001E000000}"/>
    <cellStyle name="Comma 5 2 3 2 4 2 2" xfId="20509" xr:uid="{00000000-0005-0000-0000-00001E000000}"/>
    <cellStyle name="Comma 5 2 3 2 4 2 3" xfId="31261" xr:uid="{00000000-0005-0000-0000-00001E000000}"/>
    <cellStyle name="Comma 5 2 3 2 4 2 4" xfId="42013" xr:uid="{00000000-0005-0000-0000-00001E000000}"/>
    <cellStyle name="Comma 5 2 3 2 4 2 5" xfId="52765" xr:uid="{00000000-0005-0000-0000-00001E000000}"/>
    <cellStyle name="Comma 5 2 3 2 4 3" xfId="14365" xr:uid="{00000000-0005-0000-0000-00001E000000}"/>
    <cellStyle name="Comma 5 2 3 2 4 4" xfId="25117" xr:uid="{00000000-0005-0000-0000-00001E000000}"/>
    <cellStyle name="Comma 5 2 3 2 4 5" xfId="35869" xr:uid="{00000000-0005-0000-0000-00001E000000}"/>
    <cellStyle name="Comma 5 2 3 2 4 6" xfId="46621" xr:uid="{00000000-0005-0000-0000-00001E000000}"/>
    <cellStyle name="Comma 5 2 3 2 5" xfId="5145" xr:uid="{00000000-0005-0000-0000-00001E000000}"/>
    <cellStyle name="Comma 5 2 3 2 5 2" xfId="15901" xr:uid="{00000000-0005-0000-0000-00001E000000}"/>
    <cellStyle name="Comma 5 2 3 2 5 3" xfId="26653" xr:uid="{00000000-0005-0000-0000-00001E000000}"/>
    <cellStyle name="Comma 5 2 3 2 5 4" xfId="37405" xr:uid="{00000000-0005-0000-0000-00001E000000}"/>
    <cellStyle name="Comma 5 2 3 2 5 5" xfId="48157" xr:uid="{00000000-0005-0000-0000-00001E000000}"/>
    <cellStyle name="Comma 5 2 3 2 6" xfId="6685" xr:uid="{00000000-0005-0000-0000-00001E000000}"/>
    <cellStyle name="Comma 5 2 3 2 6 2" xfId="17437" xr:uid="{00000000-0005-0000-0000-00001E000000}"/>
    <cellStyle name="Comma 5 2 3 2 6 3" xfId="28189" xr:uid="{00000000-0005-0000-0000-00001E000000}"/>
    <cellStyle name="Comma 5 2 3 2 6 4" xfId="38941" xr:uid="{00000000-0005-0000-0000-00001E000000}"/>
    <cellStyle name="Comma 5 2 3 2 6 5" xfId="49693" xr:uid="{00000000-0005-0000-0000-00001E000000}"/>
    <cellStyle name="Comma 5 2 3 2 7" xfId="11293" xr:uid="{00000000-0005-0000-0000-00001E000000}"/>
    <cellStyle name="Comma 5 2 3 2 8" xfId="22045" xr:uid="{00000000-0005-0000-0000-00001E000000}"/>
    <cellStyle name="Comma 5 2 3 2 9" xfId="32797" xr:uid="{00000000-0005-0000-0000-00001E000000}"/>
    <cellStyle name="Comma 5 2 3 3" xfId="901" xr:uid="{00000000-0005-0000-0000-00001E000000}"/>
    <cellStyle name="Comma 5 2 3 3 2" xfId="2447" xr:uid="{00000000-0005-0000-0000-00006F050000}"/>
    <cellStyle name="Comma 5 2 3 3 2 2" xfId="8605" xr:uid="{00000000-0005-0000-0000-00006F050000}"/>
    <cellStyle name="Comma 5 2 3 3 2 2 2" xfId="19357" xr:uid="{00000000-0005-0000-0000-00006F050000}"/>
    <cellStyle name="Comma 5 2 3 3 2 2 3" xfId="30109" xr:uid="{00000000-0005-0000-0000-00006F050000}"/>
    <cellStyle name="Comma 5 2 3 3 2 2 4" xfId="40861" xr:uid="{00000000-0005-0000-0000-00006F050000}"/>
    <cellStyle name="Comma 5 2 3 3 2 2 5" xfId="51613" xr:uid="{00000000-0005-0000-0000-00006F050000}"/>
    <cellStyle name="Comma 5 2 3 3 2 3" xfId="13213" xr:uid="{00000000-0005-0000-0000-00006F050000}"/>
    <cellStyle name="Comma 5 2 3 3 2 4" xfId="23965" xr:uid="{00000000-0005-0000-0000-00006F050000}"/>
    <cellStyle name="Comma 5 2 3 3 2 5" xfId="34717" xr:uid="{00000000-0005-0000-0000-00006F050000}"/>
    <cellStyle name="Comma 5 2 3 3 2 6" xfId="45469" xr:uid="{00000000-0005-0000-0000-00006F050000}"/>
    <cellStyle name="Comma 5 2 3 3 3" xfId="3989" xr:uid="{00000000-0005-0000-0000-00001E000000}"/>
    <cellStyle name="Comma 5 2 3 3 3 2" xfId="10141" xr:uid="{00000000-0005-0000-0000-00001E000000}"/>
    <cellStyle name="Comma 5 2 3 3 3 2 2" xfId="20893" xr:uid="{00000000-0005-0000-0000-00001E000000}"/>
    <cellStyle name="Comma 5 2 3 3 3 2 3" xfId="31645" xr:uid="{00000000-0005-0000-0000-00001E000000}"/>
    <cellStyle name="Comma 5 2 3 3 3 2 4" xfId="42397" xr:uid="{00000000-0005-0000-0000-00001E000000}"/>
    <cellStyle name="Comma 5 2 3 3 3 2 5" xfId="53149" xr:uid="{00000000-0005-0000-0000-00001E000000}"/>
    <cellStyle name="Comma 5 2 3 3 3 3" xfId="14749" xr:uid="{00000000-0005-0000-0000-00001E000000}"/>
    <cellStyle name="Comma 5 2 3 3 3 4" xfId="25501" xr:uid="{00000000-0005-0000-0000-00001E000000}"/>
    <cellStyle name="Comma 5 2 3 3 3 5" xfId="36253" xr:uid="{00000000-0005-0000-0000-00001E000000}"/>
    <cellStyle name="Comma 5 2 3 3 3 6" xfId="47005" xr:uid="{00000000-0005-0000-0000-00001E000000}"/>
    <cellStyle name="Comma 5 2 3 3 4" xfId="5533" xr:uid="{00000000-0005-0000-0000-00001E000000}"/>
    <cellStyle name="Comma 5 2 3 3 4 2" xfId="16285" xr:uid="{00000000-0005-0000-0000-00001E000000}"/>
    <cellStyle name="Comma 5 2 3 3 4 3" xfId="27037" xr:uid="{00000000-0005-0000-0000-00001E000000}"/>
    <cellStyle name="Comma 5 2 3 3 4 4" xfId="37789" xr:uid="{00000000-0005-0000-0000-00001E000000}"/>
    <cellStyle name="Comma 5 2 3 3 4 5" xfId="48541" xr:uid="{00000000-0005-0000-0000-00001E000000}"/>
    <cellStyle name="Comma 5 2 3 3 5" xfId="7069" xr:uid="{00000000-0005-0000-0000-00001E000000}"/>
    <cellStyle name="Comma 5 2 3 3 5 2" xfId="17821" xr:uid="{00000000-0005-0000-0000-00001E000000}"/>
    <cellStyle name="Comma 5 2 3 3 5 3" xfId="28573" xr:uid="{00000000-0005-0000-0000-00001E000000}"/>
    <cellStyle name="Comma 5 2 3 3 5 4" xfId="39325" xr:uid="{00000000-0005-0000-0000-00001E000000}"/>
    <cellStyle name="Comma 5 2 3 3 5 5" xfId="50077" xr:uid="{00000000-0005-0000-0000-00001E000000}"/>
    <cellStyle name="Comma 5 2 3 3 6" xfId="11677" xr:uid="{00000000-0005-0000-0000-00001E000000}"/>
    <cellStyle name="Comma 5 2 3 3 7" xfId="22429" xr:uid="{00000000-0005-0000-0000-00001E000000}"/>
    <cellStyle name="Comma 5 2 3 3 8" xfId="33181" xr:uid="{00000000-0005-0000-0000-00001E000000}"/>
    <cellStyle name="Comma 5 2 3 3 9" xfId="43933" xr:uid="{00000000-0005-0000-0000-00001E000000}"/>
    <cellStyle name="Comma 5 2 3 4" xfId="1678" xr:uid="{00000000-0005-0000-0000-00006C050000}"/>
    <cellStyle name="Comma 5 2 3 4 2" xfId="7837" xr:uid="{00000000-0005-0000-0000-00006C050000}"/>
    <cellStyle name="Comma 5 2 3 4 2 2" xfId="18589" xr:uid="{00000000-0005-0000-0000-00006C050000}"/>
    <cellStyle name="Comma 5 2 3 4 2 3" xfId="29341" xr:uid="{00000000-0005-0000-0000-00006C050000}"/>
    <cellStyle name="Comma 5 2 3 4 2 4" xfId="40093" xr:uid="{00000000-0005-0000-0000-00006C050000}"/>
    <cellStyle name="Comma 5 2 3 4 2 5" xfId="50845" xr:uid="{00000000-0005-0000-0000-00006C050000}"/>
    <cellStyle name="Comma 5 2 3 4 3" xfId="12445" xr:uid="{00000000-0005-0000-0000-00006C050000}"/>
    <cellStyle name="Comma 5 2 3 4 4" xfId="23197" xr:uid="{00000000-0005-0000-0000-00006C050000}"/>
    <cellStyle name="Comma 5 2 3 4 5" xfId="33949" xr:uid="{00000000-0005-0000-0000-00006C050000}"/>
    <cellStyle name="Comma 5 2 3 4 6" xfId="44701" xr:uid="{00000000-0005-0000-0000-00006C050000}"/>
    <cellStyle name="Comma 5 2 3 5" xfId="3221" xr:uid="{00000000-0005-0000-0000-00001E000000}"/>
    <cellStyle name="Comma 5 2 3 5 2" xfId="9373" xr:uid="{00000000-0005-0000-0000-00001E000000}"/>
    <cellStyle name="Comma 5 2 3 5 2 2" xfId="20125" xr:uid="{00000000-0005-0000-0000-00001E000000}"/>
    <cellStyle name="Comma 5 2 3 5 2 3" xfId="30877" xr:uid="{00000000-0005-0000-0000-00001E000000}"/>
    <cellStyle name="Comma 5 2 3 5 2 4" xfId="41629" xr:uid="{00000000-0005-0000-0000-00001E000000}"/>
    <cellStyle name="Comma 5 2 3 5 2 5" xfId="52381" xr:uid="{00000000-0005-0000-0000-00001E000000}"/>
    <cellStyle name="Comma 5 2 3 5 3" xfId="13981" xr:uid="{00000000-0005-0000-0000-00001E000000}"/>
    <cellStyle name="Comma 5 2 3 5 4" xfId="24733" xr:uid="{00000000-0005-0000-0000-00001E000000}"/>
    <cellStyle name="Comma 5 2 3 5 5" xfId="35485" xr:uid="{00000000-0005-0000-0000-00001E000000}"/>
    <cellStyle name="Comma 5 2 3 5 6" xfId="46237" xr:uid="{00000000-0005-0000-0000-00001E000000}"/>
    <cellStyle name="Comma 5 2 3 6" xfId="4761" xr:uid="{00000000-0005-0000-0000-00001E000000}"/>
    <cellStyle name="Comma 5 2 3 6 2" xfId="15517" xr:uid="{00000000-0005-0000-0000-00001E000000}"/>
    <cellStyle name="Comma 5 2 3 6 3" xfId="26269" xr:uid="{00000000-0005-0000-0000-00001E000000}"/>
    <cellStyle name="Comma 5 2 3 6 4" xfId="37021" xr:uid="{00000000-0005-0000-0000-00001E000000}"/>
    <cellStyle name="Comma 5 2 3 6 5" xfId="47773" xr:uid="{00000000-0005-0000-0000-00001E000000}"/>
    <cellStyle name="Comma 5 2 3 7" xfId="6301" xr:uid="{00000000-0005-0000-0000-00001E000000}"/>
    <cellStyle name="Comma 5 2 3 7 2" xfId="17053" xr:uid="{00000000-0005-0000-0000-00001E000000}"/>
    <cellStyle name="Comma 5 2 3 7 3" xfId="27805" xr:uid="{00000000-0005-0000-0000-00001E000000}"/>
    <cellStyle name="Comma 5 2 3 7 4" xfId="38557" xr:uid="{00000000-0005-0000-0000-00001E000000}"/>
    <cellStyle name="Comma 5 2 3 7 5" xfId="49309" xr:uid="{00000000-0005-0000-0000-00001E000000}"/>
    <cellStyle name="Comma 5 2 3 8" xfId="10909" xr:uid="{00000000-0005-0000-0000-00001E000000}"/>
    <cellStyle name="Comma 5 2 3 9" xfId="21661" xr:uid="{00000000-0005-0000-0000-00001E000000}"/>
    <cellStyle name="Comma 5 2 4" xfId="162" xr:uid="{00000000-0005-0000-0000-00003A000000}"/>
    <cellStyle name="Comma 5 2 4 10" xfId="32477" xr:uid="{00000000-0005-0000-0000-00003A000000}"/>
    <cellStyle name="Comma 5 2 4 11" xfId="43229" xr:uid="{00000000-0005-0000-0000-00003A000000}"/>
    <cellStyle name="Comma 5 2 4 2" xfId="569" xr:uid="{00000000-0005-0000-0000-00003A000000}"/>
    <cellStyle name="Comma 5 2 4 2 10" xfId="43613" xr:uid="{00000000-0005-0000-0000-00003A000000}"/>
    <cellStyle name="Comma 5 2 4 2 2" xfId="1349" xr:uid="{00000000-0005-0000-0000-00003A000000}"/>
    <cellStyle name="Comma 5 2 4 2 2 2" xfId="2895" xr:uid="{00000000-0005-0000-0000-000072050000}"/>
    <cellStyle name="Comma 5 2 4 2 2 2 2" xfId="9053" xr:uid="{00000000-0005-0000-0000-000072050000}"/>
    <cellStyle name="Comma 5 2 4 2 2 2 2 2" xfId="19805" xr:uid="{00000000-0005-0000-0000-000072050000}"/>
    <cellStyle name="Comma 5 2 4 2 2 2 2 3" xfId="30557" xr:uid="{00000000-0005-0000-0000-000072050000}"/>
    <cellStyle name="Comma 5 2 4 2 2 2 2 4" xfId="41309" xr:uid="{00000000-0005-0000-0000-000072050000}"/>
    <cellStyle name="Comma 5 2 4 2 2 2 2 5" xfId="52061" xr:uid="{00000000-0005-0000-0000-000072050000}"/>
    <cellStyle name="Comma 5 2 4 2 2 2 3" xfId="13661" xr:uid="{00000000-0005-0000-0000-000072050000}"/>
    <cellStyle name="Comma 5 2 4 2 2 2 4" xfId="24413" xr:uid="{00000000-0005-0000-0000-000072050000}"/>
    <cellStyle name="Comma 5 2 4 2 2 2 5" xfId="35165" xr:uid="{00000000-0005-0000-0000-000072050000}"/>
    <cellStyle name="Comma 5 2 4 2 2 2 6" xfId="45917" xr:uid="{00000000-0005-0000-0000-000072050000}"/>
    <cellStyle name="Comma 5 2 4 2 2 3" xfId="4437" xr:uid="{00000000-0005-0000-0000-00003A000000}"/>
    <cellStyle name="Comma 5 2 4 2 2 3 2" xfId="10589" xr:uid="{00000000-0005-0000-0000-00003A000000}"/>
    <cellStyle name="Comma 5 2 4 2 2 3 2 2" xfId="21341" xr:uid="{00000000-0005-0000-0000-00003A000000}"/>
    <cellStyle name="Comma 5 2 4 2 2 3 2 3" xfId="32093" xr:uid="{00000000-0005-0000-0000-00003A000000}"/>
    <cellStyle name="Comma 5 2 4 2 2 3 2 4" xfId="42845" xr:uid="{00000000-0005-0000-0000-00003A000000}"/>
    <cellStyle name="Comma 5 2 4 2 2 3 2 5" xfId="53597" xr:uid="{00000000-0005-0000-0000-00003A000000}"/>
    <cellStyle name="Comma 5 2 4 2 2 3 3" xfId="15197" xr:uid="{00000000-0005-0000-0000-00003A000000}"/>
    <cellStyle name="Comma 5 2 4 2 2 3 4" xfId="25949" xr:uid="{00000000-0005-0000-0000-00003A000000}"/>
    <cellStyle name="Comma 5 2 4 2 2 3 5" xfId="36701" xr:uid="{00000000-0005-0000-0000-00003A000000}"/>
    <cellStyle name="Comma 5 2 4 2 2 3 6" xfId="47453" xr:uid="{00000000-0005-0000-0000-00003A000000}"/>
    <cellStyle name="Comma 5 2 4 2 2 4" xfId="5981" xr:uid="{00000000-0005-0000-0000-00003A000000}"/>
    <cellStyle name="Comma 5 2 4 2 2 4 2" xfId="16733" xr:uid="{00000000-0005-0000-0000-00003A000000}"/>
    <cellStyle name="Comma 5 2 4 2 2 4 3" xfId="27485" xr:uid="{00000000-0005-0000-0000-00003A000000}"/>
    <cellStyle name="Comma 5 2 4 2 2 4 4" xfId="38237" xr:uid="{00000000-0005-0000-0000-00003A000000}"/>
    <cellStyle name="Comma 5 2 4 2 2 4 5" xfId="48989" xr:uid="{00000000-0005-0000-0000-00003A000000}"/>
    <cellStyle name="Comma 5 2 4 2 2 5" xfId="7517" xr:uid="{00000000-0005-0000-0000-00003A000000}"/>
    <cellStyle name="Comma 5 2 4 2 2 5 2" xfId="18269" xr:uid="{00000000-0005-0000-0000-00003A000000}"/>
    <cellStyle name="Comma 5 2 4 2 2 5 3" xfId="29021" xr:uid="{00000000-0005-0000-0000-00003A000000}"/>
    <cellStyle name="Comma 5 2 4 2 2 5 4" xfId="39773" xr:uid="{00000000-0005-0000-0000-00003A000000}"/>
    <cellStyle name="Comma 5 2 4 2 2 5 5" xfId="50525" xr:uid="{00000000-0005-0000-0000-00003A000000}"/>
    <cellStyle name="Comma 5 2 4 2 2 6" xfId="12125" xr:uid="{00000000-0005-0000-0000-00003A000000}"/>
    <cellStyle name="Comma 5 2 4 2 2 7" xfId="22877" xr:uid="{00000000-0005-0000-0000-00003A000000}"/>
    <cellStyle name="Comma 5 2 4 2 2 8" xfId="33629" xr:uid="{00000000-0005-0000-0000-00003A000000}"/>
    <cellStyle name="Comma 5 2 4 2 2 9" xfId="44381" xr:uid="{00000000-0005-0000-0000-00003A000000}"/>
    <cellStyle name="Comma 5 2 4 2 3" xfId="2126" xr:uid="{00000000-0005-0000-0000-000071050000}"/>
    <cellStyle name="Comma 5 2 4 2 3 2" xfId="8285" xr:uid="{00000000-0005-0000-0000-000071050000}"/>
    <cellStyle name="Comma 5 2 4 2 3 2 2" xfId="19037" xr:uid="{00000000-0005-0000-0000-000071050000}"/>
    <cellStyle name="Comma 5 2 4 2 3 2 3" xfId="29789" xr:uid="{00000000-0005-0000-0000-000071050000}"/>
    <cellStyle name="Comma 5 2 4 2 3 2 4" xfId="40541" xr:uid="{00000000-0005-0000-0000-000071050000}"/>
    <cellStyle name="Comma 5 2 4 2 3 2 5" xfId="51293" xr:uid="{00000000-0005-0000-0000-000071050000}"/>
    <cellStyle name="Comma 5 2 4 2 3 3" xfId="12893" xr:uid="{00000000-0005-0000-0000-000071050000}"/>
    <cellStyle name="Comma 5 2 4 2 3 4" xfId="23645" xr:uid="{00000000-0005-0000-0000-000071050000}"/>
    <cellStyle name="Comma 5 2 4 2 3 5" xfId="34397" xr:uid="{00000000-0005-0000-0000-000071050000}"/>
    <cellStyle name="Comma 5 2 4 2 3 6" xfId="45149" xr:uid="{00000000-0005-0000-0000-000071050000}"/>
    <cellStyle name="Comma 5 2 4 2 4" xfId="3669" xr:uid="{00000000-0005-0000-0000-00003A000000}"/>
    <cellStyle name="Comma 5 2 4 2 4 2" xfId="9821" xr:uid="{00000000-0005-0000-0000-00003A000000}"/>
    <cellStyle name="Comma 5 2 4 2 4 2 2" xfId="20573" xr:uid="{00000000-0005-0000-0000-00003A000000}"/>
    <cellStyle name="Comma 5 2 4 2 4 2 3" xfId="31325" xr:uid="{00000000-0005-0000-0000-00003A000000}"/>
    <cellStyle name="Comma 5 2 4 2 4 2 4" xfId="42077" xr:uid="{00000000-0005-0000-0000-00003A000000}"/>
    <cellStyle name="Comma 5 2 4 2 4 2 5" xfId="52829" xr:uid="{00000000-0005-0000-0000-00003A000000}"/>
    <cellStyle name="Comma 5 2 4 2 4 3" xfId="14429" xr:uid="{00000000-0005-0000-0000-00003A000000}"/>
    <cellStyle name="Comma 5 2 4 2 4 4" xfId="25181" xr:uid="{00000000-0005-0000-0000-00003A000000}"/>
    <cellStyle name="Comma 5 2 4 2 4 5" xfId="35933" xr:uid="{00000000-0005-0000-0000-00003A000000}"/>
    <cellStyle name="Comma 5 2 4 2 4 6" xfId="46685" xr:uid="{00000000-0005-0000-0000-00003A000000}"/>
    <cellStyle name="Comma 5 2 4 2 5" xfId="5209" xr:uid="{00000000-0005-0000-0000-00003A000000}"/>
    <cellStyle name="Comma 5 2 4 2 5 2" xfId="15965" xr:uid="{00000000-0005-0000-0000-00003A000000}"/>
    <cellStyle name="Comma 5 2 4 2 5 3" xfId="26717" xr:uid="{00000000-0005-0000-0000-00003A000000}"/>
    <cellStyle name="Comma 5 2 4 2 5 4" xfId="37469" xr:uid="{00000000-0005-0000-0000-00003A000000}"/>
    <cellStyle name="Comma 5 2 4 2 5 5" xfId="48221" xr:uid="{00000000-0005-0000-0000-00003A000000}"/>
    <cellStyle name="Comma 5 2 4 2 6" xfId="6749" xr:uid="{00000000-0005-0000-0000-00003A000000}"/>
    <cellStyle name="Comma 5 2 4 2 6 2" xfId="17501" xr:uid="{00000000-0005-0000-0000-00003A000000}"/>
    <cellStyle name="Comma 5 2 4 2 6 3" xfId="28253" xr:uid="{00000000-0005-0000-0000-00003A000000}"/>
    <cellStyle name="Comma 5 2 4 2 6 4" xfId="39005" xr:uid="{00000000-0005-0000-0000-00003A000000}"/>
    <cellStyle name="Comma 5 2 4 2 6 5" xfId="49757" xr:uid="{00000000-0005-0000-0000-00003A000000}"/>
    <cellStyle name="Comma 5 2 4 2 7" xfId="11357" xr:uid="{00000000-0005-0000-0000-00003A000000}"/>
    <cellStyle name="Comma 5 2 4 2 8" xfId="22109" xr:uid="{00000000-0005-0000-0000-00003A000000}"/>
    <cellStyle name="Comma 5 2 4 2 9" xfId="32861" xr:uid="{00000000-0005-0000-0000-00003A000000}"/>
    <cellStyle name="Comma 5 2 4 3" xfId="965" xr:uid="{00000000-0005-0000-0000-00003A000000}"/>
    <cellStyle name="Comma 5 2 4 3 2" xfId="2511" xr:uid="{00000000-0005-0000-0000-000073050000}"/>
    <cellStyle name="Comma 5 2 4 3 2 2" xfId="8669" xr:uid="{00000000-0005-0000-0000-000073050000}"/>
    <cellStyle name="Comma 5 2 4 3 2 2 2" xfId="19421" xr:uid="{00000000-0005-0000-0000-000073050000}"/>
    <cellStyle name="Comma 5 2 4 3 2 2 3" xfId="30173" xr:uid="{00000000-0005-0000-0000-000073050000}"/>
    <cellStyle name="Comma 5 2 4 3 2 2 4" xfId="40925" xr:uid="{00000000-0005-0000-0000-000073050000}"/>
    <cellStyle name="Comma 5 2 4 3 2 2 5" xfId="51677" xr:uid="{00000000-0005-0000-0000-000073050000}"/>
    <cellStyle name="Comma 5 2 4 3 2 3" xfId="13277" xr:uid="{00000000-0005-0000-0000-000073050000}"/>
    <cellStyle name="Comma 5 2 4 3 2 4" xfId="24029" xr:uid="{00000000-0005-0000-0000-000073050000}"/>
    <cellStyle name="Comma 5 2 4 3 2 5" xfId="34781" xr:uid="{00000000-0005-0000-0000-000073050000}"/>
    <cellStyle name="Comma 5 2 4 3 2 6" xfId="45533" xr:uid="{00000000-0005-0000-0000-000073050000}"/>
    <cellStyle name="Comma 5 2 4 3 3" xfId="4053" xr:uid="{00000000-0005-0000-0000-00003A000000}"/>
    <cellStyle name="Comma 5 2 4 3 3 2" xfId="10205" xr:uid="{00000000-0005-0000-0000-00003A000000}"/>
    <cellStyle name="Comma 5 2 4 3 3 2 2" xfId="20957" xr:uid="{00000000-0005-0000-0000-00003A000000}"/>
    <cellStyle name="Comma 5 2 4 3 3 2 3" xfId="31709" xr:uid="{00000000-0005-0000-0000-00003A000000}"/>
    <cellStyle name="Comma 5 2 4 3 3 2 4" xfId="42461" xr:uid="{00000000-0005-0000-0000-00003A000000}"/>
    <cellStyle name="Comma 5 2 4 3 3 2 5" xfId="53213" xr:uid="{00000000-0005-0000-0000-00003A000000}"/>
    <cellStyle name="Comma 5 2 4 3 3 3" xfId="14813" xr:uid="{00000000-0005-0000-0000-00003A000000}"/>
    <cellStyle name="Comma 5 2 4 3 3 4" xfId="25565" xr:uid="{00000000-0005-0000-0000-00003A000000}"/>
    <cellStyle name="Comma 5 2 4 3 3 5" xfId="36317" xr:uid="{00000000-0005-0000-0000-00003A000000}"/>
    <cellStyle name="Comma 5 2 4 3 3 6" xfId="47069" xr:uid="{00000000-0005-0000-0000-00003A000000}"/>
    <cellStyle name="Comma 5 2 4 3 4" xfId="5597" xr:uid="{00000000-0005-0000-0000-00003A000000}"/>
    <cellStyle name="Comma 5 2 4 3 4 2" xfId="16349" xr:uid="{00000000-0005-0000-0000-00003A000000}"/>
    <cellStyle name="Comma 5 2 4 3 4 3" xfId="27101" xr:uid="{00000000-0005-0000-0000-00003A000000}"/>
    <cellStyle name="Comma 5 2 4 3 4 4" xfId="37853" xr:uid="{00000000-0005-0000-0000-00003A000000}"/>
    <cellStyle name="Comma 5 2 4 3 4 5" xfId="48605" xr:uid="{00000000-0005-0000-0000-00003A000000}"/>
    <cellStyle name="Comma 5 2 4 3 5" xfId="7133" xr:uid="{00000000-0005-0000-0000-00003A000000}"/>
    <cellStyle name="Comma 5 2 4 3 5 2" xfId="17885" xr:uid="{00000000-0005-0000-0000-00003A000000}"/>
    <cellStyle name="Comma 5 2 4 3 5 3" xfId="28637" xr:uid="{00000000-0005-0000-0000-00003A000000}"/>
    <cellStyle name="Comma 5 2 4 3 5 4" xfId="39389" xr:uid="{00000000-0005-0000-0000-00003A000000}"/>
    <cellStyle name="Comma 5 2 4 3 5 5" xfId="50141" xr:uid="{00000000-0005-0000-0000-00003A000000}"/>
    <cellStyle name="Comma 5 2 4 3 6" xfId="11741" xr:uid="{00000000-0005-0000-0000-00003A000000}"/>
    <cellStyle name="Comma 5 2 4 3 7" xfId="22493" xr:uid="{00000000-0005-0000-0000-00003A000000}"/>
    <cellStyle name="Comma 5 2 4 3 8" xfId="33245" xr:uid="{00000000-0005-0000-0000-00003A000000}"/>
    <cellStyle name="Comma 5 2 4 3 9" xfId="43997" xr:uid="{00000000-0005-0000-0000-00003A000000}"/>
    <cellStyle name="Comma 5 2 4 4" xfId="1742" xr:uid="{00000000-0005-0000-0000-000070050000}"/>
    <cellStyle name="Comma 5 2 4 4 2" xfId="7901" xr:uid="{00000000-0005-0000-0000-000070050000}"/>
    <cellStyle name="Comma 5 2 4 4 2 2" xfId="18653" xr:uid="{00000000-0005-0000-0000-000070050000}"/>
    <cellStyle name="Comma 5 2 4 4 2 3" xfId="29405" xr:uid="{00000000-0005-0000-0000-000070050000}"/>
    <cellStyle name="Comma 5 2 4 4 2 4" xfId="40157" xr:uid="{00000000-0005-0000-0000-000070050000}"/>
    <cellStyle name="Comma 5 2 4 4 2 5" xfId="50909" xr:uid="{00000000-0005-0000-0000-000070050000}"/>
    <cellStyle name="Comma 5 2 4 4 3" xfId="12509" xr:uid="{00000000-0005-0000-0000-000070050000}"/>
    <cellStyle name="Comma 5 2 4 4 4" xfId="23261" xr:uid="{00000000-0005-0000-0000-000070050000}"/>
    <cellStyle name="Comma 5 2 4 4 5" xfId="34013" xr:uid="{00000000-0005-0000-0000-000070050000}"/>
    <cellStyle name="Comma 5 2 4 4 6" xfId="44765" xr:uid="{00000000-0005-0000-0000-000070050000}"/>
    <cellStyle name="Comma 5 2 4 5" xfId="3285" xr:uid="{00000000-0005-0000-0000-00003A000000}"/>
    <cellStyle name="Comma 5 2 4 5 2" xfId="9437" xr:uid="{00000000-0005-0000-0000-00003A000000}"/>
    <cellStyle name="Comma 5 2 4 5 2 2" xfId="20189" xr:uid="{00000000-0005-0000-0000-00003A000000}"/>
    <cellStyle name="Comma 5 2 4 5 2 3" xfId="30941" xr:uid="{00000000-0005-0000-0000-00003A000000}"/>
    <cellStyle name="Comma 5 2 4 5 2 4" xfId="41693" xr:uid="{00000000-0005-0000-0000-00003A000000}"/>
    <cellStyle name="Comma 5 2 4 5 2 5" xfId="52445" xr:uid="{00000000-0005-0000-0000-00003A000000}"/>
    <cellStyle name="Comma 5 2 4 5 3" xfId="14045" xr:uid="{00000000-0005-0000-0000-00003A000000}"/>
    <cellStyle name="Comma 5 2 4 5 4" xfId="24797" xr:uid="{00000000-0005-0000-0000-00003A000000}"/>
    <cellStyle name="Comma 5 2 4 5 5" xfId="35549" xr:uid="{00000000-0005-0000-0000-00003A000000}"/>
    <cellStyle name="Comma 5 2 4 5 6" xfId="46301" xr:uid="{00000000-0005-0000-0000-00003A000000}"/>
    <cellStyle name="Comma 5 2 4 6" xfId="4825" xr:uid="{00000000-0005-0000-0000-00003A000000}"/>
    <cellStyle name="Comma 5 2 4 6 2" xfId="15581" xr:uid="{00000000-0005-0000-0000-00003A000000}"/>
    <cellStyle name="Comma 5 2 4 6 3" xfId="26333" xr:uid="{00000000-0005-0000-0000-00003A000000}"/>
    <cellStyle name="Comma 5 2 4 6 4" xfId="37085" xr:uid="{00000000-0005-0000-0000-00003A000000}"/>
    <cellStyle name="Comma 5 2 4 6 5" xfId="47837" xr:uid="{00000000-0005-0000-0000-00003A000000}"/>
    <cellStyle name="Comma 5 2 4 7" xfId="6365" xr:uid="{00000000-0005-0000-0000-00003A000000}"/>
    <cellStyle name="Comma 5 2 4 7 2" xfId="17117" xr:uid="{00000000-0005-0000-0000-00003A000000}"/>
    <cellStyle name="Comma 5 2 4 7 3" xfId="27869" xr:uid="{00000000-0005-0000-0000-00003A000000}"/>
    <cellStyle name="Comma 5 2 4 7 4" xfId="38621" xr:uid="{00000000-0005-0000-0000-00003A000000}"/>
    <cellStyle name="Comma 5 2 4 7 5" xfId="49373" xr:uid="{00000000-0005-0000-0000-00003A000000}"/>
    <cellStyle name="Comma 5 2 4 8" xfId="10973" xr:uid="{00000000-0005-0000-0000-00003A000000}"/>
    <cellStyle name="Comma 5 2 4 9" xfId="21725" xr:uid="{00000000-0005-0000-0000-00003A000000}"/>
    <cellStyle name="Comma 5 2 5" xfId="249" xr:uid="{00000000-0005-0000-0000-00001E000000}"/>
    <cellStyle name="Comma 5 2 5 10" xfId="32541" xr:uid="{00000000-0005-0000-0000-00001E000000}"/>
    <cellStyle name="Comma 5 2 5 11" xfId="43293" xr:uid="{00000000-0005-0000-0000-00001E000000}"/>
    <cellStyle name="Comma 5 2 5 2" xfId="633" xr:uid="{00000000-0005-0000-0000-00001E000000}"/>
    <cellStyle name="Comma 5 2 5 2 10" xfId="43677" xr:uid="{00000000-0005-0000-0000-00001E000000}"/>
    <cellStyle name="Comma 5 2 5 2 2" xfId="1413" xr:uid="{00000000-0005-0000-0000-00001E000000}"/>
    <cellStyle name="Comma 5 2 5 2 2 2" xfId="2959" xr:uid="{00000000-0005-0000-0000-000076050000}"/>
    <cellStyle name="Comma 5 2 5 2 2 2 2" xfId="9117" xr:uid="{00000000-0005-0000-0000-000076050000}"/>
    <cellStyle name="Comma 5 2 5 2 2 2 2 2" xfId="19869" xr:uid="{00000000-0005-0000-0000-000076050000}"/>
    <cellStyle name="Comma 5 2 5 2 2 2 2 3" xfId="30621" xr:uid="{00000000-0005-0000-0000-000076050000}"/>
    <cellStyle name="Comma 5 2 5 2 2 2 2 4" xfId="41373" xr:uid="{00000000-0005-0000-0000-000076050000}"/>
    <cellStyle name="Comma 5 2 5 2 2 2 2 5" xfId="52125" xr:uid="{00000000-0005-0000-0000-000076050000}"/>
    <cellStyle name="Comma 5 2 5 2 2 2 3" xfId="13725" xr:uid="{00000000-0005-0000-0000-000076050000}"/>
    <cellStyle name="Comma 5 2 5 2 2 2 4" xfId="24477" xr:uid="{00000000-0005-0000-0000-000076050000}"/>
    <cellStyle name="Comma 5 2 5 2 2 2 5" xfId="35229" xr:uid="{00000000-0005-0000-0000-000076050000}"/>
    <cellStyle name="Comma 5 2 5 2 2 2 6" xfId="45981" xr:uid="{00000000-0005-0000-0000-000076050000}"/>
    <cellStyle name="Comma 5 2 5 2 2 3" xfId="4501" xr:uid="{00000000-0005-0000-0000-00001E000000}"/>
    <cellStyle name="Comma 5 2 5 2 2 3 2" xfId="10653" xr:uid="{00000000-0005-0000-0000-00001E000000}"/>
    <cellStyle name="Comma 5 2 5 2 2 3 2 2" xfId="21405" xr:uid="{00000000-0005-0000-0000-00001E000000}"/>
    <cellStyle name="Comma 5 2 5 2 2 3 2 3" xfId="32157" xr:uid="{00000000-0005-0000-0000-00001E000000}"/>
    <cellStyle name="Comma 5 2 5 2 2 3 2 4" xfId="42909" xr:uid="{00000000-0005-0000-0000-00001E000000}"/>
    <cellStyle name="Comma 5 2 5 2 2 3 2 5" xfId="53661" xr:uid="{00000000-0005-0000-0000-00001E000000}"/>
    <cellStyle name="Comma 5 2 5 2 2 3 3" xfId="15261" xr:uid="{00000000-0005-0000-0000-00001E000000}"/>
    <cellStyle name="Comma 5 2 5 2 2 3 4" xfId="26013" xr:uid="{00000000-0005-0000-0000-00001E000000}"/>
    <cellStyle name="Comma 5 2 5 2 2 3 5" xfId="36765" xr:uid="{00000000-0005-0000-0000-00001E000000}"/>
    <cellStyle name="Comma 5 2 5 2 2 3 6" xfId="47517" xr:uid="{00000000-0005-0000-0000-00001E000000}"/>
    <cellStyle name="Comma 5 2 5 2 2 4" xfId="6045" xr:uid="{00000000-0005-0000-0000-00001E000000}"/>
    <cellStyle name="Comma 5 2 5 2 2 4 2" xfId="16797" xr:uid="{00000000-0005-0000-0000-00001E000000}"/>
    <cellStyle name="Comma 5 2 5 2 2 4 3" xfId="27549" xr:uid="{00000000-0005-0000-0000-00001E000000}"/>
    <cellStyle name="Comma 5 2 5 2 2 4 4" xfId="38301" xr:uid="{00000000-0005-0000-0000-00001E000000}"/>
    <cellStyle name="Comma 5 2 5 2 2 4 5" xfId="49053" xr:uid="{00000000-0005-0000-0000-00001E000000}"/>
    <cellStyle name="Comma 5 2 5 2 2 5" xfId="7581" xr:uid="{00000000-0005-0000-0000-00001E000000}"/>
    <cellStyle name="Comma 5 2 5 2 2 5 2" xfId="18333" xr:uid="{00000000-0005-0000-0000-00001E000000}"/>
    <cellStyle name="Comma 5 2 5 2 2 5 3" xfId="29085" xr:uid="{00000000-0005-0000-0000-00001E000000}"/>
    <cellStyle name="Comma 5 2 5 2 2 5 4" xfId="39837" xr:uid="{00000000-0005-0000-0000-00001E000000}"/>
    <cellStyle name="Comma 5 2 5 2 2 5 5" xfId="50589" xr:uid="{00000000-0005-0000-0000-00001E000000}"/>
    <cellStyle name="Comma 5 2 5 2 2 6" xfId="12189" xr:uid="{00000000-0005-0000-0000-00001E000000}"/>
    <cellStyle name="Comma 5 2 5 2 2 7" xfId="22941" xr:uid="{00000000-0005-0000-0000-00001E000000}"/>
    <cellStyle name="Comma 5 2 5 2 2 8" xfId="33693" xr:uid="{00000000-0005-0000-0000-00001E000000}"/>
    <cellStyle name="Comma 5 2 5 2 2 9" xfId="44445" xr:uid="{00000000-0005-0000-0000-00001E000000}"/>
    <cellStyle name="Comma 5 2 5 2 3" xfId="2190" xr:uid="{00000000-0005-0000-0000-000075050000}"/>
    <cellStyle name="Comma 5 2 5 2 3 2" xfId="8349" xr:uid="{00000000-0005-0000-0000-000075050000}"/>
    <cellStyle name="Comma 5 2 5 2 3 2 2" xfId="19101" xr:uid="{00000000-0005-0000-0000-000075050000}"/>
    <cellStyle name="Comma 5 2 5 2 3 2 3" xfId="29853" xr:uid="{00000000-0005-0000-0000-000075050000}"/>
    <cellStyle name="Comma 5 2 5 2 3 2 4" xfId="40605" xr:uid="{00000000-0005-0000-0000-000075050000}"/>
    <cellStyle name="Comma 5 2 5 2 3 2 5" xfId="51357" xr:uid="{00000000-0005-0000-0000-000075050000}"/>
    <cellStyle name="Comma 5 2 5 2 3 3" xfId="12957" xr:uid="{00000000-0005-0000-0000-000075050000}"/>
    <cellStyle name="Comma 5 2 5 2 3 4" xfId="23709" xr:uid="{00000000-0005-0000-0000-000075050000}"/>
    <cellStyle name="Comma 5 2 5 2 3 5" xfId="34461" xr:uid="{00000000-0005-0000-0000-000075050000}"/>
    <cellStyle name="Comma 5 2 5 2 3 6" xfId="45213" xr:uid="{00000000-0005-0000-0000-000075050000}"/>
    <cellStyle name="Comma 5 2 5 2 4" xfId="3733" xr:uid="{00000000-0005-0000-0000-00001E000000}"/>
    <cellStyle name="Comma 5 2 5 2 4 2" xfId="9885" xr:uid="{00000000-0005-0000-0000-00001E000000}"/>
    <cellStyle name="Comma 5 2 5 2 4 2 2" xfId="20637" xr:uid="{00000000-0005-0000-0000-00001E000000}"/>
    <cellStyle name="Comma 5 2 5 2 4 2 3" xfId="31389" xr:uid="{00000000-0005-0000-0000-00001E000000}"/>
    <cellStyle name="Comma 5 2 5 2 4 2 4" xfId="42141" xr:uid="{00000000-0005-0000-0000-00001E000000}"/>
    <cellStyle name="Comma 5 2 5 2 4 2 5" xfId="52893" xr:uid="{00000000-0005-0000-0000-00001E000000}"/>
    <cellStyle name="Comma 5 2 5 2 4 3" xfId="14493" xr:uid="{00000000-0005-0000-0000-00001E000000}"/>
    <cellStyle name="Comma 5 2 5 2 4 4" xfId="25245" xr:uid="{00000000-0005-0000-0000-00001E000000}"/>
    <cellStyle name="Comma 5 2 5 2 4 5" xfId="35997" xr:uid="{00000000-0005-0000-0000-00001E000000}"/>
    <cellStyle name="Comma 5 2 5 2 4 6" xfId="46749" xr:uid="{00000000-0005-0000-0000-00001E000000}"/>
    <cellStyle name="Comma 5 2 5 2 5" xfId="5273" xr:uid="{00000000-0005-0000-0000-00001E000000}"/>
    <cellStyle name="Comma 5 2 5 2 5 2" xfId="16029" xr:uid="{00000000-0005-0000-0000-00001E000000}"/>
    <cellStyle name="Comma 5 2 5 2 5 3" xfId="26781" xr:uid="{00000000-0005-0000-0000-00001E000000}"/>
    <cellStyle name="Comma 5 2 5 2 5 4" xfId="37533" xr:uid="{00000000-0005-0000-0000-00001E000000}"/>
    <cellStyle name="Comma 5 2 5 2 5 5" xfId="48285" xr:uid="{00000000-0005-0000-0000-00001E000000}"/>
    <cellStyle name="Comma 5 2 5 2 6" xfId="6813" xr:uid="{00000000-0005-0000-0000-00001E000000}"/>
    <cellStyle name="Comma 5 2 5 2 6 2" xfId="17565" xr:uid="{00000000-0005-0000-0000-00001E000000}"/>
    <cellStyle name="Comma 5 2 5 2 6 3" xfId="28317" xr:uid="{00000000-0005-0000-0000-00001E000000}"/>
    <cellStyle name="Comma 5 2 5 2 6 4" xfId="39069" xr:uid="{00000000-0005-0000-0000-00001E000000}"/>
    <cellStyle name="Comma 5 2 5 2 6 5" xfId="49821" xr:uid="{00000000-0005-0000-0000-00001E000000}"/>
    <cellStyle name="Comma 5 2 5 2 7" xfId="11421" xr:uid="{00000000-0005-0000-0000-00001E000000}"/>
    <cellStyle name="Comma 5 2 5 2 8" xfId="22173" xr:uid="{00000000-0005-0000-0000-00001E000000}"/>
    <cellStyle name="Comma 5 2 5 2 9" xfId="32925" xr:uid="{00000000-0005-0000-0000-00001E000000}"/>
    <cellStyle name="Comma 5 2 5 3" xfId="1029" xr:uid="{00000000-0005-0000-0000-00001E000000}"/>
    <cellStyle name="Comma 5 2 5 3 2" xfId="2575" xr:uid="{00000000-0005-0000-0000-000077050000}"/>
    <cellStyle name="Comma 5 2 5 3 2 2" xfId="8733" xr:uid="{00000000-0005-0000-0000-000077050000}"/>
    <cellStyle name="Comma 5 2 5 3 2 2 2" xfId="19485" xr:uid="{00000000-0005-0000-0000-000077050000}"/>
    <cellStyle name="Comma 5 2 5 3 2 2 3" xfId="30237" xr:uid="{00000000-0005-0000-0000-000077050000}"/>
    <cellStyle name="Comma 5 2 5 3 2 2 4" xfId="40989" xr:uid="{00000000-0005-0000-0000-000077050000}"/>
    <cellStyle name="Comma 5 2 5 3 2 2 5" xfId="51741" xr:uid="{00000000-0005-0000-0000-000077050000}"/>
    <cellStyle name="Comma 5 2 5 3 2 3" xfId="13341" xr:uid="{00000000-0005-0000-0000-000077050000}"/>
    <cellStyle name="Comma 5 2 5 3 2 4" xfId="24093" xr:uid="{00000000-0005-0000-0000-000077050000}"/>
    <cellStyle name="Comma 5 2 5 3 2 5" xfId="34845" xr:uid="{00000000-0005-0000-0000-000077050000}"/>
    <cellStyle name="Comma 5 2 5 3 2 6" xfId="45597" xr:uid="{00000000-0005-0000-0000-000077050000}"/>
    <cellStyle name="Comma 5 2 5 3 3" xfId="4117" xr:uid="{00000000-0005-0000-0000-00001E000000}"/>
    <cellStyle name="Comma 5 2 5 3 3 2" xfId="10269" xr:uid="{00000000-0005-0000-0000-00001E000000}"/>
    <cellStyle name="Comma 5 2 5 3 3 2 2" xfId="21021" xr:uid="{00000000-0005-0000-0000-00001E000000}"/>
    <cellStyle name="Comma 5 2 5 3 3 2 3" xfId="31773" xr:uid="{00000000-0005-0000-0000-00001E000000}"/>
    <cellStyle name="Comma 5 2 5 3 3 2 4" xfId="42525" xr:uid="{00000000-0005-0000-0000-00001E000000}"/>
    <cellStyle name="Comma 5 2 5 3 3 2 5" xfId="53277" xr:uid="{00000000-0005-0000-0000-00001E000000}"/>
    <cellStyle name="Comma 5 2 5 3 3 3" xfId="14877" xr:uid="{00000000-0005-0000-0000-00001E000000}"/>
    <cellStyle name="Comma 5 2 5 3 3 4" xfId="25629" xr:uid="{00000000-0005-0000-0000-00001E000000}"/>
    <cellStyle name="Comma 5 2 5 3 3 5" xfId="36381" xr:uid="{00000000-0005-0000-0000-00001E000000}"/>
    <cellStyle name="Comma 5 2 5 3 3 6" xfId="47133" xr:uid="{00000000-0005-0000-0000-00001E000000}"/>
    <cellStyle name="Comma 5 2 5 3 4" xfId="5661" xr:uid="{00000000-0005-0000-0000-00001E000000}"/>
    <cellStyle name="Comma 5 2 5 3 4 2" xfId="16413" xr:uid="{00000000-0005-0000-0000-00001E000000}"/>
    <cellStyle name="Comma 5 2 5 3 4 3" xfId="27165" xr:uid="{00000000-0005-0000-0000-00001E000000}"/>
    <cellStyle name="Comma 5 2 5 3 4 4" xfId="37917" xr:uid="{00000000-0005-0000-0000-00001E000000}"/>
    <cellStyle name="Comma 5 2 5 3 4 5" xfId="48669" xr:uid="{00000000-0005-0000-0000-00001E000000}"/>
    <cellStyle name="Comma 5 2 5 3 5" xfId="7197" xr:uid="{00000000-0005-0000-0000-00001E000000}"/>
    <cellStyle name="Comma 5 2 5 3 5 2" xfId="17949" xr:uid="{00000000-0005-0000-0000-00001E000000}"/>
    <cellStyle name="Comma 5 2 5 3 5 3" xfId="28701" xr:uid="{00000000-0005-0000-0000-00001E000000}"/>
    <cellStyle name="Comma 5 2 5 3 5 4" xfId="39453" xr:uid="{00000000-0005-0000-0000-00001E000000}"/>
    <cellStyle name="Comma 5 2 5 3 5 5" xfId="50205" xr:uid="{00000000-0005-0000-0000-00001E000000}"/>
    <cellStyle name="Comma 5 2 5 3 6" xfId="11805" xr:uid="{00000000-0005-0000-0000-00001E000000}"/>
    <cellStyle name="Comma 5 2 5 3 7" xfId="22557" xr:uid="{00000000-0005-0000-0000-00001E000000}"/>
    <cellStyle name="Comma 5 2 5 3 8" xfId="33309" xr:uid="{00000000-0005-0000-0000-00001E000000}"/>
    <cellStyle name="Comma 5 2 5 3 9" xfId="44061" xr:uid="{00000000-0005-0000-0000-00001E000000}"/>
    <cellStyle name="Comma 5 2 5 4" xfId="1806" xr:uid="{00000000-0005-0000-0000-000074050000}"/>
    <cellStyle name="Comma 5 2 5 4 2" xfId="7965" xr:uid="{00000000-0005-0000-0000-000074050000}"/>
    <cellStyle name="Comma 5 2 5 4 2 2" xfId="18717" xr:uid="{00000000-0005-0000-0000-000074050000}"/>
    <cellStyle name="Comma 5 2 5 4 2 3" xfId="29469" xr:uid="{00000000-0005-0000-0000-000074050000}"/>
    <cellStyle name="Comma 5 2 5 4 2 4" xfId="40221" xr:uid="{00000000-0005-0000-0000-000074050000}"/>
    <cellStyle name="Comma 5 2 5 4 2 5" xfId="50973" xr:uid="{00000000-0005-0000-0000-000074050000}"/>
    <cellStyle name="Comma 5 2 5 4 3" xfId="12573" xr:uid="{00000000-0005-0000-0000-000074050000}"/>
    <cellStyle name="Comma 5 2 5 4 4" xfId="23325" xr:uid="{00000000-0005-0000-0000-000074050000}"/>
    <cellStyle name="Comma 5 2 5 4 5" xfId="34077" xr:uid="{00000000-0005-0000-0000-000074050000}"/>
    <cellStyle name="Comma 5 2 5 4 6" xfId="44829" xr:uid="{00000000-0005-0000-0000-000074050000}"/>
    <cellStyle name="Comma 5 2 5 5" xfId="3349" xr:uid="{00000000-0005-0000-0000-00001E000000}"/>
    <cellStyle name="Comma 5 2 5 5 2" xfId="9501" xr:uid="{00000000-0005-0000-0000-00001E000000}"/>
    <cellStyle name="Comma 5 2 5 5 2 2" xfId="20253" xr:uid="{00000000-0005-0000-0000-00001E000000}"/>
    <cellStyle name="Comma 5 2 5 5 2 3" xfId="31005" xr:uid="{00000000-0005-0000-0000-00001E000000}"/>
    <cellStyle name="Comma 5 2 5 5 2 4" xfId="41757" xr:uid="{00000000-0005-0000-0000-00001E000000}"/>
    <cellStyle name="Comma 5 2 5 5 2 5" xfId="52509" xr:uid="{00000000-0005-0000-0000-00001E000000}"/>
    <cellStyle name="Comma 5 2 5 5 3" xfId="14109" xr:uid="{00000000-0005-0000-0000-00001E000000}"/>
    <cellStyle name="Comma 5 2 5 5 4" xfId="24861" xr:uid="{00000000-0005-0000-0000-00001E000000}"/>
    <cellStyle name="Comma 5 2 5 5 5" xfId="35613" xr:uid="{00000000-0005-0000-0000-00001E000000}"/>
    <cellStyle name="Comma 5 2 5 5 6" xfId="46365" xr:uid="{00000000-0005-0000-0000-00001E000000}"/>
    <cellStyle name="Comma 5 2 5 6" xfId="4889" xr:uid="{00000000-0005-0000-0000-00001E000000}"/>
    <cellStyle name="Comma 5 2 5 6 2" xfId="15645" xr:uid="{00000000-0005-0000-0000-00001E000000}"/>
    <cellStyle name="Comma 5 2 5 6 3" xfId="26397" xr:uid="{00000000-0005-0000-0000-00001E000000}"/>
    <cellStyle name="Comma 5 2 5 6 4" xfId="37149" xr:uid="{00000000-0005-0000-0000-00001E000000}"/>
    <cellStyle name="Comma 5 2 5 6 5" xfId="47901" xr:uid="{00000000-0005-0000-0000-00001E000000}"/>
    <cellStyle name="Comma 5 2 5 7" xfId="6429" xr:uid="{00000000-0005-0000-0000-00001E000000}"/>
    <cellStyle name="Comma 5 2 5 7 2" xfId="17181" xr:uid="{00000000-0005-0000-0000-00001E000000}"/>
    <cellStyle name="Comma 5 2 5 7 3" xfId="27933" xr:uid="{00000000-0005-0000-0000-00001E000000}"/>
    <cellStyle name="Comma 5 2 5 7 4" xfId="38685" xr:uid="{00000000-0005-0000-0000-00001E000000}"/>
    <cellStyle name="Comma 5 2 5 7 5" xfId="49437" xr:uid="{00000000-0005-0000-0000-00001E000000}"/>
    <cellStyle name="Comma 5 2 5 8" xfId="11037" xr:uid="{00000000-0005-0000-0000-00001E000000}"/>
    <cellStyle name="Comma 5 2 5 9" xfId="21789" xr:uid="{00000000-0005-0000-0000-00001E000000}"/>
    <cellStyle name="Comma 5 2 6" xfId="313" xr:uid="{00000000-0005-0000-0000-00001E000000}"/>
    <cellStyle name="Comma 5 2 6 10" xfId="32605" xr:uid="{00000000-0005-0000-0000-00001E000000}"/>
    <cellStyle name="Comma 5 2 6 11" xfId="43357" xr:uid="{00000000-0005-0000-0000-00001E000000}"/>
    <cellStyle name="Comma 5 2 6 2" xfId="697" xr:uid="{00000000-0005-0000-0000-00001E000000}"/>
    <cellStyle name="Comma 5 2 6 2 10" xfId="43741" xr:uid="{00000000-0005-0000-0000-00001E000000}"/>
    <cellStyle name="Comma 5 2 6 2 2" xfId="1477" xr:uid="{00000000-0005-0000-0000-00001E000000}"/>
    <cellStyle name="Comma 5 2 6 2 2 2" xfId="3023" xr:uid="{00000000-0005-0000-0000-00007A050000}"/>
    <cellStyle name="Comma 5 2 6 2 2 2 2" xfId="9181" xr:uid="{00000000-0005-0000-0000-00007A050000}"/>
    <cellStyle name="Comma 5 2 6 2 2 2 2 2" xfId="19933" xr:uid="{00000000-0005-0000-0000-00007A050000}"/>
    <cellStyle name="Comma 5 2 6 2 2 2 2 3" xfId="30685" xr:uid="{00000000-0005-0000-0000-00007A050000}"/>
    <cellStyle name="Comma 5 2 6 2 2 2 2 4" xfId="41437" xr:uid="{00000000-0005-0000-0000-00007A050000}"/>
    <cellStyle name="Comma 5 2 6 2 2 2 2 5" xfId="52189" xr:uid="{00000000-0005-0000-0000-00007A050000}"/>
    <cellStyle name="Comma 5 2 6 2 2 2 3" xfId="13789" xr:uid="{00000000-0005-0000-0000-00007A050000}"/>
    <cellStyle name="Comma 5 2 6 2 2 2 4" xfId="24541" xr:uid="{00000000-0005-0000-0000-00007A050000}"/>
    <cellStyle name="Comma 5 2 6 2 2 2 5" xfId="35293" xr:uid="{00000000-0005-0000-0000-00007A050000}"/>
    <cellStyle name="Comma 5 2 6 2 2 2 6" xfId="46045" xr:uid="{00000000-0005-0000-0000-00007A050000}"/>
    <cellStyle name="Comma 5 2 6 2 2 3" xfId="4565" xr:uid="{00000000-0005-0000-0000-00001E000000}"/>
    <cellStyle name="Comma 5 2 6 2 2 3 2" xfId="10717" xr:uid="{00000000-0005-0000-0000-00001E000000}"/>
    <cellStyle name="Comma 5 2 6 2 2 3 2 2" xfId="21469" xr:uid="{00000000-0005-0000-0000-00001E000000}"/>
    <cellStyle name="Comma 5 2 6 2 2 3 2 3" xfId="32221" xr:uid="{00000000-0005-0000-0000-00001E000000}"/>
    <cellStyle name="Comma 5 2 6 2 2 3 2 4" xfId="42973" xr:uid="{00000000-0005-0000-0000-00001E000000}"/>
    <cellStyle name="Comma 5 2 6 2 2 3 2 5" xfId="53725" xr:uid="{00000000-0005-0000-0000-00001E000000}"/>
    <cellStyle name="Comma 5 2 6 2 2 3 3" xfId="15325" xr:uid="{00000000-0005-0000-0000-00001E000000}"/>
    <cellStyle name="Comma 5 2 6 2 2 3 4" xfId="26077" xr:uid="{00000000-0005-0000-0000-00001E000000}"/>
    <cellStyle name="Comma 5 2 6 2 2 3 5" xfId="36829" xr:uid="{00000000-0005-0000-0000-00001E000000}"/>
    <cellStyle name="Comma 5 2 6 2 2 3 6" xfId="47581" xr:uid="{00000000-0005-0000-0000-00001E000000}"/>
    <cellStyle name="Comma 5 2 6 2 2 4" xfId="6109" xr:uid="{00000000-0005-0000-0000-00001E000000}"/>
    <cellStyle name="Comma 5 2 6 2 2 4 2" xfId="16861" xr:uid="{00000000-0005-0000-0000-00001E000000}"/>
    <cellStyle name="Comma 5 2 6 2 2 4 3" xfId="27613" xr:uid="{00000000-0005-0000-0000-00001E000000}"/>
    <cellStyle name="Comma 5 2 6 2 2 4 4" xfId="38365" xr:uid="{00000000-0005-0000-0000-00001E000000}"/>
    <cellStyle name="Comma 5 2 6 2 2 4 5" xfId="49117" xr:uid="{00000000-0005-0000-0000-00001E000000}"/>
    <cellStyle name="Comma 5 2 6 2 2 5" xfId="7645" xr:uid="{00000000-0005-0000-0000-00001E000000}"/>
    <cellStyle name="Comma 5 2 6 2 2 5 2" xfId="18397" xr:uid="{00000000-0005-0000-0000-00001E000000}"/>
    <cellStyle name="Comma 5 2 6 2 2 5 3" xfId="29149" xr:uid="{00000000-0005-0000-0000-00001E000000}"/>
    <cellStyle name="Comma 5 2 6 2 2 5 4" xfId="39901" xr:uid="{00000000-0005-0000-0000-00001E000000}"/>
    <cellStyle name="Comma 5 2 6 2 2 5 5" xfId="50653" xr:uid="{00000000-0005-0000-0000-00001E000000}"/>
    <cellStyle name="Comma 5 2 6 2 2 6" xfId="12253" xr:uid="{00000000-0005-0000-0000-00001E000000}"/>
    <cellStyle name="Comma 5 2 6 2 2 7" xfId="23005" xr:uid="{00000000-0005-0000-0000-00001E000000}"/>
    <cellStyle name="Comma 5 2 6 2 2 8" xfId="33757" xr:uid="{00000000-0005-0000-0000-00001E000000}"/>
    <cellStyle name="Comma 5 2 6 2 2 9" xfId="44509" xr:uid="{00000000-0005-0000-0000-00001E000000}"/>
    <cellStyle name="Comma 5 2 6 2 3" xfId="2254" xr:uid="{00000000-0005-0000-0000-000079050000}"/>
    <cellStyle name="Comma 5 2 6 2 3 2" xfId="8413" xr:uid="{00000000-0005-0000-0000-000079050000}"/>
    <cellStyle name="Comma 5 2 6 2 3 2 2" xfId="19165" xr:uid="{00000000-0005-0000-0000-000079050000}"/>
    <cellStyle name="Comma 5 2 6 2 3 2 3" xfId="29917" xr:uid="{00000000-0005-0000-0000-000079050000}"/>
    <cellStyle name="Comma 5 2 6 2 3 2 4" xfId="40669" xr:uid="{00000000-0005-0000-0000-000079050000}"/>
    <cellStyle name="Comma 5 2 6 2 3 2 5" xfId="51421" xr:uid="{00000000-0005-0000-0000-000079050000}"/>
    <cellStyle name="Comma 5 2 6 2 3 3" xfId="13021" xr:uid="{00000000-0005-0000-0000-000079050000}"/>
    <cellStyle name="Comma 5 2 6 2 3 4" xfId="23773" xr:uid="{00000000-0005-0000-0000-000079050000}"/>
    <cellStyle name="Comma 5 2 6 2 3 5" xfId="34525" xr:uid="{00000000-0005-0000-0000-000079050000}"/>
    <cellStyle name="Comma 5 2 6 2 3 6" xfId="45277" xr:uid="{00000000-0005-0000-0000-000079050000}"/>
    <cellStyle name="Comma 5 2 6 2 4" xfId="3797" xr:uid="{00000000-0005-0000-0000-00001E000000}"/>
    <cellStyle name="Comma 5 2 6 2 4 2" xfId="9949" xr:uid="{00000000-0005-0000-0000-00001E000000}"/>
    <cellStyle name="Comma 5 2 6 2 4 2 2" xfId="20701" xr:uid="{00000000-0005-0000-0000-00001E000000}"/>
    <cellStyle name="Comma 5 2 6 2 4 2 3" xfId="31453" xr:uid="{00000000-0005-0000-0000-00001E000000}"/>
    <cellStyle name="Comma 5 2 6 2 4 2 4" xfId="42205" xr:uid="{00000000-0005-0000-0000-00001E000000}"/>
    <cellStyle name="Comma 5 2 6 2 4 2 5" xfId="52957" xr:uid="{00000000-0005-0000-0000-00001E000000}"/>
    <cellStyle name="Comma 5 2 6 2 4 3" xfId="14557" xr:uid="{00000000-0005-0000-0000-00001E000000}"/>
    <cellStyle name="Comma 5 2 6 2 4 4" xfId="25309" xr:uid="{00000000-0005-0000-0000-00001E000000}"/>
    <cellStyle name="Comma 5 2 6 2 4 5" xfId="36061" xr:uid="{00000000-0005-0000-0000-00001E000000}"/>
    <cellStyle name="Comma 5 2 6 2 4 6" xfId="46813" xr:uid="{00000000-0005-0000-0000-00001E000000}"/>
    <cellStyle name="Comma 5 2 6 2 5" xfId="5337" xr:uid="{00000000-0005-0000-0000-00001E000000}"/>
    <cellStyle name="Comma 5 2 6 2 5 2" xfId="16093" xr:uid="{00000000-0005-0000-0000-00001E000000}"/>
    <cellStyle name="Comma 5 2 6 2 5 3" xfId="26845" xr:uid="{00000000-0005-0000-0000-00001E000000}"/>
    <cellStyle name="Comma 5 2 6 2 5 4" xfId="37597" xr:uid="{00000000-0005-0000-0000-00001E000000}"/>
    <cellStyle name="Comma 5 2 6 2 5 5" xfId="48349" xr:uid="{00000000-0005-0000-0000-00001E000000}"/>
    <cellStyle name="Comma 5 2 6 2 6" xfId="6877" xr:uid="{00000000-0005-0000-0000-00001E000000}"/>
    <cellStyle name="Comma 5 2 6 2 6 2" xfId="17629" xr:uid="{00000000-0005-0000-0000-00001E000000}"/>
    <cellStyle name="Comma 5 2 6 2 6 3" xfId="28381" xr:uid="{00000000-0005-0000-0000-00001E000000}"/>
    <cellStyle name="Comma 5 2 6 2 6 4" xfId="39133" xr:uid="{00000000-0005-0000-0000-00001E000000}"/>
    <cellStyle name="Comma 5 2 6 2 6 5" xfId="49885" xr:uid="{00000000-0005-0000-0000-00001E000000}"/>
    <cellStyle name="Comma 5 2 6 2 7" xfId="11485" xr:uid="{00000000-0005-0000-0000-00001E000000}"/>
    <cellStyle name="Comma 5 2 6 2 8" xfId="22237" xr:uid="{00000000-0005-0000-0000-00001E000000}"/>
    <cellStyle name="Comma 5 2 6 2 9" xfId="32989" xr:uid="{00000000-0005-0000-0000-00001E000000}"/>
    <cellStyle name="Comma 5 2 6 3" xfId="1093" xr:uid="{00000000-0005-0000-0000-00001E000000}"/>
    <cellStyle name="Comma 5 2 6 3 2" xfId="2639" xr:uid="{00000000-0005-0000-0000-00007B050000}"/>
    <cellStyle name="Comma 5 2 6 3 2 2" xfId="8797" xr:uid="{00000000-0005-0000-0000-00007B050000}"/>
    <cellStyle name="Comma 5 2 6 3 2 2 2" xfId="19549" xr:uid="{00000000-0005-0000-0000-00007B050000}"/>
    <cellStyle name="Comma 5 2 6 3 2 2 3" xfId="30301" xr:uid="{00000000-0005-0000-0000-00007B050000}"/>
    <cellStyle name="Comma 5 2 6 3 2 2 4" xfId="41053" xr:uid="{00000000-0005-0000-0000-00007B050000}"/>
    <cellStyle name="Comma 5 2 6 3 2 2 5" xfId="51805" xr:uid="{00000000-0005-0000-0000-00007B050000}"/>
    <cellStyle name="Comma 5 2 6 3 2 3" xfId="13405" xr:uid="{00000000-0005-0000-0000-00007B050000}"/>
    <cellStyle name="Comma 5 2 6 3 2 4" xfId="24157" xr:uid="{00000000-0005-0000-0000-00007B050000}"/>
    <cellStyle name="Comma 5 2 6 3 2 5" xfId="34909" xr:uid="{00000000-0005-0000-0000-00007B050000}"/>
    <cellStyle name="Comma 5 2 6 3 2 6" xfId="45661" xr:uid="{00000000-0005-0000-0000-00007B050000}"/>
    <cellStyle name="Comma 5 2 6 3 3" xfId="4181" xr:uid="{00000000-0005-0000-0000-00001E000000}"/>
    <cellStyle name="Comma 5 2 6 3 3 2" xfId="10333" xr:uid="{00000000-0005-0000-0000-00001E000000}"/>
    <cellStyle name="Comma 5 2 6 3 3 2 2" xfId="21085" xr:uid="{00000000-0005-0000-0000-00001E000000}"/>
    <cellStyle name="Comma 5 2 6 3 3 2 3" xfId="31837" xr:uid="{00000000-0005-0000-0000-00001E000000}"/>
    <cellStyle name="Comma 5 2 6 3 3 2 4" xfId="42589" xr:uid="{00000000-0005-0000-0000-00001E000000}"/>
    <cellStyle name="Comma 5 2 6 3 3 2 5" xfId="53341" xr:uid="{00000000-0005-0000-0000-00001E000000}"/>
    <cellStyle name="Comma 5 2 6 3 3 3" xfId="14941" xr:uid="{00000000-0005-0000-0000-00001E000000}"/>
    <cellStyle name="Comma 5 2 6 3 3 4" xfId="25693" xr:uid="{00000000-0005-0000-0000-00001E000000}"/>
    <cellStyle name="Comma 5 2 6 3 3 5" xfId="36445" xr:uid="{00000000-0005-0000-0000-00001E000000}"/>
    <cellStyle name="Comma 5 2 6 3 3 6" xfId="47197" xr:uid="{00000000-0005-0000-0000-00001E000000}"/>
    <cellStyle name="Comma 5 2 6 3 4" xfId="5725" xr:uid="{00000000-0005-0000-0000-00001E000000}"/>
    <cellStyle name="Comma 5 2 6 3 4 2" xfId="16477" xr:uid="{00000000-0005-0000-0000-00001E000000}"/>
    <cellStyle name="Comma 5 2 6 3 4 3" xfId="27229" xr:uid="{00000000-0005-0000-0000-00001E000000}"/>
    <cellStyle name="Comma 5 2 6 3 4 4" xfId="37981" xr:uid="{00000000-0005-0000-0000-00001E000000}"/>
    <cellStyle name="Comma 5 2 6 3 4 5" xfId="48733" xr:uid="{00000000-0005-0000-0000-00001E000000}"/>
    <cellStyle name="Comma 5 2 6 3 5" xfId="7261" xr:uid="{00000000-0005-0000-0000-00001E000000}"/>
    <cellStyle name="Comma 5 2 6 3 5 2" xfId="18013" xr:uid="{00000000-0005-0000-0000-00001E000000}"/>
    <cellStyle name="Comma 5 2 6 3 5 3" xfId="28765" xr:uid="{00000000-0005-0000-0000-00001E000000}"/>
    <cellStyle name="Comma 5 2 6 3 5 4" xfId="39517" xr:uid="{00000000-0005-0000-0000-00001E000000}"/>
    <cellStyle name="Comma 5 2 6 3 5 5" xfId="50269" xr:uid="{00000000-0005-0000-0000-00001E000000}"/>
    <cellStyle name="Comma 5 2 6 3 6" xfId="11869" xr:uid="{00000000-0005-0000-0000-00001E000000}"/>
    <cellStyle name="Comma 5 2 6 3 7" xfId="22621" xr:uid="{00000000-0005-0000-0000-00001E000000}"/>
    <cellStyle name="Comma 5 2 6 3 8" xfId="33373" xr:uid="{00000000-0005-0000-0000-00001E000000}"/>
    <cellStyle name="Comma 5 2 6 3 9" xfId="44125" xr:uid="{00000000-0005-0000-0000-00001E000000}"/>
    <cellStyle name="Comma 5 2 6 4" xfId="1870" xr:uid="{00000000-0005-0000-0000-000078050000}"/>
    <cellStyle name="Comma 5 2 6 4 2" xfId="8029" xr:uid="{00000000-0005-0000-0000-000078050000}"/>
    <cellStyle name="Comma 5 2 6 4 2 2" xfId="18781" xr:uid="{00000000-0005-0000-0000-000078050000}"/>
    <cellStyle name="Comma 5 2 6 4 2 3" xfId="29533" xr:uid="{00000000-0005-0000-0000-000078050000}"/>
    <cellStyle name="Comma 5 2 6 4 2 4" xfId="40285" xr:uid="{00000000-0005-0000-0000-000078050000}"/>
    <cellStyle name="Comma 5 2 6 4 2 5" xfId="51037" xr:uid="{00000000-0005-0000-0000-000078050000}"/>
    <cellStyle name="Comma 5 2 6 4 3" xfId="12637" xr:uid="{00000000-0005-0000-0000-000078050000}"/>
    <cellStyle name="Comma 5 2 6 4 4" xfId="23389" xr:uid="{00000000-0005-0000-0000-000078050000}"/>
    <cellStyle name="Comma 5 2 6 4 5" xfId="34141" xr:uid="{00000000-0005-0000-0000-000078050000}"/>
    <cellStyle name="Comma 5 2 6 4 6" xfId="44893" xr:uid="{00000000-0005-0000-0000-000078050000}"/>
    <cellStyle name="Comma 5 2 6 5" xfId="3413" xr:uid="{00000000-0005-0000-0000-00001E000000}"/>
    <cellStyle name="Comma 5 2 6 5 2" xfId="9565" xr:uid="{00000000-0005-0000-0000-00001E000000}"/>
    <cellStyle name="Comma 5 2 6 5 2 2" xfId="20317" xr:uid="{00000000-0005-0000-0000-00001E000000}"/>
    <cellStyle name="Comma 5 2 6 5 2 3" xfId="31069" xr:uid="{00000000-0005-0000-0000-00001E000000}"/>
    <cellStyle name="Comma 5 2 6 5 2 4" xfId="41821" xr:uid="{00000000-0005-0000-0000-00001E000000}"/>
    <cellStyle name="Comma 5 2 6 5 2 5" xfId="52573" xr:uid="{00000000-0005-0000-0000-00001E000000}"/>
    <cellStyle name="Comma 5 2 6 5 3" xfId="14173" xr:uid="{00000000-0005-0000-0000-00001E000000}"/>
    <cellStyle name="Comma 5 2 6 5 4" xfId="24925" xr:uid="{00000000-0005-0000-0000-00001E000000}"/>
    <cellStyle name="Comma 5 2 6 5 5" xfId="35677" xr:uid="{00000000-0005-0000-0000-00001E000000}"/>
    <cellStyle name="Comma 5 2 6 5 6" xfId="46429" xr:uid="{00000000-0005-0000-0000-00001E000000}"/>
    <cellStyle name="Comma 5 2 6 6" xfId="4953" xr:uid="{00000000-0005-0000-0000-00001E000000}"/>
    <cellStyle name="Comma 5 2 6 6 2" xfId="15709" xr:uid="{00000000-0005-0000-0000-00001E000000}"/>
    <cellStyle name="Comma 5 2 6 6 3" xfId="26461" xr:uid="{00000000-0005-0000-0000-00001E000000}"/>
    <cellStyle name="Comma 5 2 6 6 4" xfId="37213" xr:uid="{00000000-0005-0000-0000-00001E000000}"/>
    <cellStyle name="Comma 5 2 6 6 5" xfId="47965" xr:uid="{00000000-0005-0000-0000-00001E000000}"/>
    <cellStyle name="Comma 5 2 6 7" xfId="6493" xr:uid="{00000000-0005-0000-0000-00001E000000}"/>
    <cellStyle name="Comma 5 2 6 7 2" xfId="17245" xr:uid="{00000000-0005-0000-0000-00001E000000}"/>
    <cellStyle name="Comma 5 2 6 7 3" xfId="27997" xr:uid="{00000000-0005-0000-0000-00001E000000}"/>
    <cellStyle name="Comma 5 2 6 7 4" xfId="38749" xr:uid="{00000000-0005-0000-0000-00001E000000}"/>
    <cellStyle name="Comma 5 2 6 7 5" xfId="49501" xr:uid="{00000000-0005-0000-0000-00001E000000}"/>
    <cellStyle name="Comma 5 2 6 8" xfId="11101" xr:uid="{00000000-0005-0000-0000-00001E000000}"/>
    <cellStyle name="Comma 5 2 6 9" xfId="21853" xr:uid="{00000000-0005-0000-0000-00001E000000}"/>
    <cellStyle name="Comma 5 2 7" xfId="377" xr:uid="{00000000-0005-0000-0000-00001E000000}"/>
    <cellStyle name="Comma 5 2 7 10" xfId="32669" xr:uid="{00000000-0005-0000-0000-00001E000000}"/>
    <cellStyle name="Comma 5 2 7 11" xfId="43421" xr:uid="{00000000-0005-0000-0000-00001E000000}"/>
    <cellStyle name="Comma 5 2 7 2" xfId="761" xr:uid="{00000000-0005-0000-0000-00001E000000}"/>
    <cellStyle name="Comma 5 2 7 2 10" xfId="43805" xr:uid="{00000000-0005-0000-0000-00001E000000}"/>
    <cellStyle name="Comma 5 2 7 2 2" xfId="1541" xr:uid="{00000000-0005-0000-0000-00001E000000}"/>
    <cellStyle name="Comma 5 2 7 2 2 2" xfId="3087" xr:uid="{00000000-0005-0000-0000-00007E050000}"/>
    <cellStyle name="Comma 5 2 7 2 2 2 2" xfId="9245" xr:uid="{00000000-0005-0000-0000-00007E050000}"/>
    <cellStyle name="Comma 5 2 7 2 2 2 2 2" xfId="19997" xr:uid="{00000000-0005-0000-0000-00007E050000}"/>
    <cellStyle name="Comma 5 2 7 2 2 2 2 3" xfId="30749" xr:uid="{00000000-0005-0000-0000-00007E050000}"/>
    <cellStyle name="Comma 5 2 7 2 2 2 2 4" xfId="41501" xr:uid="{00000000-0005-0000-0000-00007E050000}"/>
    <cellStyle name="Comma 5 2 7 2 2 2 2 5" xfId="52253" xr:uid="{00000000-0005-0000-0000-00007E050000}"/>
    <cellStyle name="Comma 5 2 7 2 2 2 3" xfId="13853" xr:uid="{00000000-0005-0000-0000-00007E050000}"/>
    <cellStyle name="Comma 5 2 7 2 2 2 4" xfId="24605" xr:uid="{00000000-0005-0000-0000-00007E050000}"/>
    <cellStyle name="Comma 5 2 7 2 2 2 5" xfId="35357" xr:uid="{00000000-0005-0000-0000-00007E050000}"/>
    <cellStyle name="Comma 5 2 7 2 2 2 6" xfId="46109" xr:uid="{00000000-0005-0000-0000-00007E050000}"/>
    <cellStyle name="Comma 5 2 7 2 2 3" xfId="4629" xr:uid="{00000000-0005-0000-0000-00001E000000}"/>
    <cellStyle name="Comma 5 2 7 2 2 3 2" xfId="10781" xr:uid="{00000000-0005-0000-0000-00001E000000}"/>
    <cellStyle name="Comma 5 2 7 2 2 3 2 2" xfId="21533" xr:uid="{00000000-0005-0000-0000-00001E000000}"/>
    <cellStyle name="Comma 5 2 7 2 2 3 2 3" xfId="32285" xr:uid="{00000000-0005-0000-0000-00001E000000}"/>
    <cellStyle name="Comma 5 2 7 2 2 3 2 4" xfId="43037" xr:uid="{00000000-0005-0000-0000-00001E000000}"/>
    <cellStyle name="Comma 5 2 7 2 2 3 2 5" xfId="53789" xr:uid="{00000000-0005-0000-0000-00001E000000}"/>
    <cellStyle name="Comma 5 2 7 2 2 3 3" xfId="15389" xr:uid="{00000000-0005-0000-0000-00001E000000}"/>
    <cellStyle name="Comma 5 2 7 2 2 3 4" xfId="26141" xr:uid="{00000000-0005-0000-0000-00001E000000}"/>
    <cellStyle name="Comma 5 2 7 2 2 3 5" xfId="36893" xr:uid="{00000000-0005-0000-0000-00001E000000}"/>
    <cellStyle name="Comma 5 2 7 2 2 3 6" xfId="47645" xr:uid="{00000000-0005-0000-0000-00001E000000}"/>
    <cellStyle name="Comma 5 2 7 2 2 4" xfId="6173" xr:uid="{00000000-0005-0000-0000-00001E000000}"/>
    <cellStyle name="Comma 5 2 7 2 2 4 2" xfId="16925" xr:uid="{00000000-0005-0000-0000-00001E000000}"/>
    <cellStyle name="Comma 5 2 7 2 2 4 3" xfId="27677" xr:uid="{00000000-0005-0000-0000-00001E000000}"/>
    <cellStyle name="Comma 5 2 7 2 2 4 4" xfId="38429" xr:uid="{00000000-0005-0000-0000-00001E000000}"/>
    <cellStyle name="Comma 5 2 7 2 2 4 5" xfId="49181" xr:uid="{00000000-0005-0000-0000-00001E000000}"/>
    <cellStyle name="Comma 5 2 7 2 2 5" xfId="7709" xr:uid="{00000000-0005-0000-0000-00001E000000}"/>
    <cellStyle name="Comma 5 2 7 2 2 5 2" xfId="18461" xr:uid="{00000000-0005-0000-0000-00001E000000}"/>
    <cellStyle name="Comma 5 2 7 2 2 5 3" xfId="29213" xr:uid="{00000000-0005-0000-0000-00001E000000}"/>
    <cellStyle name="Comma 5 2 7 2 2 5 4" xfId="39965" xr:uid="{00000000-0005-0000-0000-00001E000000}"/>
    <cellStyle name="Comma 5 2 7 2 2 5 5" xfId="50717" xr:uid="{00000000-0005-0000-0000-00001E000000}"/>
    <cellStyle name="Comma 5 2 7 2 2 6" xfId="12317" xr:uid="{00000000-0005-0000-0000-00001E000000}"/>
    <cellStyle name="Comma 5 2 7 2 2 7" xfId="23069" xr:uid="{00000000-0005-0000-0000-00001E000000}"/>
    <cellStyle name="Comma 5 2 7 2 2 8" xfId="33821" xr:uid="{00000000-0005-0000-0000-00001E000000}"/>
    <cellStyle name="Comma 5 2 7 2 2 9" xfId="44573" xr:uid="{00000000-0005-0000-0000-00001E000000}"/>
    <cellStyle name="Comma 5 2 7 2 3" xfId="2318" xr:uid="{00000000-0005-0000-0000-00007D050000}"/>
    <cellStyle name="Comma 5 2 7 2 3 2" xfId="8477" xr:uid="{00000000-0005-0000-0000-00007D050000}"/>
    <cellStyle name="Comma 5 2 7 2 3 2 2" xfId="19229" xr:uid="{00000000-0005-0000-0000-00007D050000}"/>
    <cellStyle name="Comma 5 2 7 2 3 2 3" xfId="29981" xr:uid="{00000000-0005-0000-0000-00007D050000}"/>
    <cellStyle name="Comma 5 2 7 2 3 2 4" xfId="40733" xr:uid="{00000000-0005-0000-0000-00007D050000}"/>
    <cellStyle name="Comma 5 2 7 2 3 2 5" xfId="51485" xr:uid="{00000000-0005-0000-0000-00007D050000}"/>
    <cellStyle name="Comma 5 2 7 2 3 3" xfId="13085" xr:uid="{00000000-0005-0000-0000-00007D050000}"/>
    <cellStyle name="Comma 5 2 7 2 3 4" xfId="23837" xr:uid="{00000000-0005-0000-0000-00007D050000}"/>
    <cellStyle name="Comma 5 2 7 2 3 5" xfId="34589" xr:uid="{00000000-0005-0000-0000-00007D050000}"/>
    <cellStyle name="Comma 5 2 7 2 3 6" xfId="45341" xr:uid="{00000000-0005-0000-0000-00007D050000}"/>
    <cellStyle name="Comma 5 2 7 2 4" xfId="3861" xr:uid="{00000000-0005-0000-0000-00001E000000}"/>
    <cellStyle name="Comma 5 2 7 2 4 2" xfId="10013" xr:uid="{00000000-0005-0000-0000-00001E000000}"/>
    <cellStyle name="Comma 5 2 7 2 4 2 2" xfId="20765" xr:uid="{00000000-0005-0000-0000-00001E000000}"/>
    <cellStyle name="Comma 5 2 7 2 4 2 3" xfId="31517" xr:uid="{00000000-0005-0000-0000-00001E000000}"/>
    <cellStyle name="Comma 5 2 7 2 4 2 4" xfId="42269" xr:uid="{00000000-0005-0000-0000-00001E000000}"/>
    <cellStyle name="Comma 5 2 7 2 4 2 5" xfId="53021" xr:uid="{00000000-0005-0000-0000-00001E000000}"/>
    <cellStyle name="Comma 5 2 7 2 4 3" xfId="14621" xr:uid="{00000000-0005-0000-0000-00001E000000}"/>
    <cellStyle name="Comma 5 2 7 2 4 4" xfId="25373" xr:uid="{00000000-0005-0000-0000-00001E000000}"/>
    <cellStyle name="Comma 5 2 7 2 4 5" xfId="36125" xr:uid="{00000000-0005-0000-0000-00001E000000}"/>
    <cellStyle name="Comma 5 2 7 2 4 6" xfId="46877" xr:uid="{00000000-0005-0000-0000-00001E000000}"/>
    <cellStyle name="Comma 5 2 7 2 5" xfId="5401" xr:uid="{00000000-0005-0000-0000-00001E000000}"/>
    <cellStyle name="Comma 5 2 7 2 5 2" xfId="16157" xr:uid="{00000000-0005-0000-0000-00001E000000}"/>
    <cellStyle name="Comma 5 2 7 2 5 3" xfId="26909" xr:uid="{00000000-0005-0000-0000-00001E000000}"/>
    <cellStyle name="Comma 5 2 7 2 5 4" xfId="37661" xr:uid="{00000000-0005-0000-0000-00001E000000}"/>
    <cellStyle name="Comma 5 2 7 2 5 5" xfId="48413" xr:uid="{00000000-0005-0000-0000-00001E000000}"/>
    <cellStyle name="Comma 5 2 7 2 6" xfId="6941" xr:uid="{00000000-0005-0000-0000-00001E000000}"/>
    <cellStyle name="Comma 5 2 7 2 6 2" xfId="17693" xr:uid="{00000000-0005-0000-0000-00001E000000}"/>
    <cellStyle name="Comma 5 2 7 2 6 3" xfId="28445" xr:uid="{00000000-0005-0000-0000-00001E000000}"/>
    <cellStyle name="Comma 5 2 7 2 6 4" xfId="39197" xr:uid="{00000000-0005-0000-0000-00001E000000}"/>
    <cellStyle name="Comma 5 2 7 2 6 5" xfId="49949" xr:uid="{00000000-0005-0000-0000-00001E000000}"/>
    <cellStyle name="Comma 5 2 7 2 7" xfId="11549" xr:uid="{00000000-0005-0000-0000-00001E000000}"/>
    <cellStyle name="Comma 5 2 7 2 8" xfId="22301" xr:uid="{00000000-0005-0000-0000-00001E000000}"/>
    <cellStyle name="Comma 5 2 7 2 9" xfId="33053" xr:uid="{00000000-0005-0000-0000-00001E000000}"/>
    <cellStyle name="Comma 5 2 7 3" xfId="1157" xr:uid="{00000000-0005-0000-0000-00001E000000}"/>
    <cellStyle name="Comma 5 2 7 3 2" xfId="2703" xr:uid="{00000000-0005-0000-0000-00007F050000}"/>
    <cellStyle name="Comma 5 2 7 3 2 2" xfId="8861" xr:uid="{00000000-0005-0000-0000-00007F050000}"/>
    <cellStyle name="Comma 5 2 7 3 2 2 2" xfId="19613" xr:uid="{00000000-0005-0000-0000-00007F050000}"/>
    <cellStyle name="Comma 5 2 7 3 2 2 3" xfId="30365" xr:uid="{00000000-0005-0000-0000-00007F050000}"/>
    <cellStyle name="Comma 5 2 7 3 2 2 4" xfId="41117" xr:uid="{00000000-0005-0000-0000-00007F050000}"/>
    <cellStyle name="Comma 5 2 7 3 2 2 5" xfId="51869" xr:uid="{00000000-0005-0000-0000-00007F050000}"/>
    <cellStyle name="Comma 5 2 7 3 2 3" xfId="13469" xr:uid="{00000000-0005-0000-0000-00007F050000}"/>
    <cellStyle name="Comma 5 2 7 3 2 4" xfId="24221" xr:uid="{00000000-0005-0000-0000-00007F050000}"/>
    <cellStyle name="Comma 5 2 7 3 2 5" xfId="34973" xr:uid="{00000000-0005-0000-0000-00007F050000}"/>
    <cellStyle name="Comma 5 2 7 3 2 6" xfId="45725" xr:uid="{00000000-0005-0000-0000-00007F050000}"/>
    <cellStyle name="Comma 5 2 7 3 3" xfId="4245" xr:uid="{00000000-0005-0000-0000-00001E000000}"/>
    <cellStyle name="Comma 5 2 7 3 3 2" xfId="10397" xr:uid="{00000000-0005-0000-0000-00001E000000}"/>
    <cellStyle name="Comma 5 2 7 3 3 2 2" xfId="21149" xr:uid="{00000000-0005-0000-0000-00001E000000}"/>
    <cellStyle name="Comma 5 2 7 3 3 2 3" xfId="31901" xr:uid="{00000000-0005-0000-0000-00001E000000}"/>
    <cellStyle name="Comma 5 2 7 3 3 2 4" xfId="42653" xr:uid="{00000000-0005-0000-0000-00001E000000}"/>
    <cellStyle name="Comma 5 2 7 3 3 2 5" xfId="53405" xr:uid="{00000000-0005-0000-0000-00001E000000}"/>
    <cellStyle name="Comma 5 2 7 3 3 3" xfId="15005" xr:uid="{00000000-0005-0000-0000-00001E000000}"/>
    <cellStyle name="Comma 5 2 7 3 3 4" xfId="25757" xr:uid="{00000000-0005-0000-0000-00001E000000}"/>
    <cellStyle name="Comma 5 2 7 3 3 5" xfId="36509" xr:uid="{00000000-0005-0000-0000-00001E000000}"/>
    <cellStyle name="Comma 5 2 7 3 3 6" xfId="47261" xr:uid="{00000000-0005-0000-0000-00001E000000}"/>
    <cellStyle name="Comma 5 2 7 3 4" xfId="5789" xr:uid="{00000000-0005-0000-0000-00001E000000}"/>
    <cellStyle name="Comma 5 2 7 3 4 2" xfId="16541" xr:uid="{00000000-0005-0000-0000-00001E000000}"/>
    <cellStyle name="Comma 5 2 7 3 4 3" xfId="27293" xr:uid="{00000000-0005-0000-0000-00001E000000}"/>
    <cellStyle name="Comma 5 2 7 3 4 4" xfId="38045" xr:uid="{00000000-0005-0000-0000-00001E000000}"/>
    <cellStyle name="Comma 5 2 7 3 4 5" xfId="48797" xr:uid="{00000000-0005-0000-0000-00001E000000}"/>
    <cellStyle name="Comma 5 2 7 3 5" xfId="7325" xr:uid="{00000000-0005-0000-0000-00001E000000}"/>
    <cellStyle name="Comma 5 2 7 3 5 2" xfId="18077" xr:uid="{00000000-0005-0000-0000-00001E000000}"/>
    <cellStyle name="Comma 5 2 7 3 5 3" xfId="28829" xr:uid="{00000000-0005-0000-0000-00001E000000}"/>
    <cellStyle name="Comma 5 2 7 3 5 4" xfId="39581" xr:uid="{00000000-0005-0000-0000-00001E000000}"/>
    <cellStyle name="Comma 5 2 7 3 5 5" xfId="50333" xr:uid="{00000000-0005-0000-0000-00001E000000}"/>
    <cellStyle name="Comma 5 2 7 3 6" xfId="11933" xr:uid="{00000000-0005-0000-0000-00001E000000}"/>
    <cellStyle name="Comma 5 2 7 3 7" xfId="22685" xr:uid="{00000000-0005-0000-0000-00001E000000}"/>
    <cellStyle name="Comma 5 2 7 3 8" xfId="33437" xr:uid="{00000000-0005-0000-0000-00001E000000}"/>
    <cellStyle name="Comma 5 2 7 3 9" xfId="44189" xr:uid="{00000000-0005-0000-0000-00001E000000}"/>
    <cellStyle name="Comma 5 2 7 4" xfId="1934" xr:uid="{00000000-0005-0000-0000-00007C050000}"/>
    <cellStyle name="Comma 5 2 7 4 2" xfId="8093" xr:uid="{00000000-0005-0000-0000-00007C050000}"/>
    <cellStyle name="Comma 5 2 7 4 2 2" xfId="18845" xr:uid="{00000000-0005-0000-0000-00007C050000}"/>
    <cellStyle name="Comma 5 2 7 4 2 3" xfId="29597" xr:uid="{00000000-0005-0000-0000-00007C050000}"/>
    <cellStyle name="Comma 5 2 7 4 2 4" xfId="40349" xr:uid="{00000000-0005-0000-0000-00007C050000}"/>
    <cellStyle name="Comma 5 2 7 4 2 5" xfId="51101" xr:uid="{00000000-0005-0000-0000-00007C050000}"/>
    <cellStyle name="Comma 5 2 7 4 3" xfId="12701" xr:uid="{00000000-0005-0000-0000-00007C050000}"/>
    <cellStyle name="Comma 5 2 7 4 4" xfId="23453" xr:uid="{00000000-0005-0000-0000-00007C050000}"/>
    <cellStyle name="Comma 5 2 7 4 5" xfId="34205" xr:uid="{00000000-0005-0000-0000-00007C050000}"/>
    <cellStyle name="Comma 5 2 7 4 6" xfId="44957" xr:uid="{00000000-0005-0000-0000-00007C050000}"/>
    <cellStyle name="Comma 5 2 7 5" xfId="3477" xr:uid="{00000000-0005-0000-0000-00001E000000}"/>
    <cellStyle name="Comma 5 2 7 5 2" xfId="9629" xr:uid="{00000000-0005-0000-0000-00001E000000}"/>
    <cellStyle name="Comma 5 2 7 5 2 2" xfId="20381" xr:uid="{00000000-0005-0000-0000-00001E000000}"/>
    <cellStyle name="Comma 5 2 7 5 2 3" xfId="31133" xr:uid="{00000000-0005-0000-0000-00001E000000}"/>
    <cellStyle name="Comma 5 2 7 5 2 4" xfId="41885" xr:uid="{00000000-0005-0000-0000-00001E000000}"/>
    <cellStyle name="Comma 5 2 7 5 2 5" xfId="52637" xr:uid="{00000000-0005-0000-0000-00001E000000}"/>
    <cellStyle name="Comma 5 2 7 5 3" xfId="14237" xr:uid="{00000000-0005-0000-0000-00001E000000}"/>
    <cellStyle name="Comma 5 2 7 5 4" xfId="24989" xr:uid="{00000000-0005-0000-0000-00001E000000}"/>
    <cellStyle name="Comma 5 2 7 5 5" xfId="35741" xr:uid="{00000000-0005-0000-0000-00001E000000}"/>
    <cellStyle name="Comma 5 2 7 5 6" xfId="46493" xr:uid="{00000000-0005-0000-0000-00001E000000}"/>
    <cellStyle name="Comma 5 2 7 6" xfId="5017" xr:uid="{00000000-0005-0000-0000-00001E000000}"/>
    <cellStyle name="Comma 5 2 7 6 2" xfId="15773" xr:uid="{00000000-0005-0000-0000-00001E000000}"/>
    <cellStyle name="Comma 5 2 7 6 3" xfId="26525" xr:uid="{00000000-0005-0000-0000-00001E000000}"/>
    <cellStyle name="Comma 5 2 7 6 4" xfId="37277" xr:uid="{00000000-0005-0000-0000-00001E000000}"/>
    <cellStyle name="Comma 5 2 7 6 5" xfId="48029" xr:uid="{00000000-0005-0000-0000-00001E000000}"/>
    <cellStyle name="Comma 5 2 7 7" xfId="6557" xr:uid="{00000000-0005-0000-0000-00001E000000}"/>
    <cellStyle name="Comma 5 2 7 7 2" xfId="17309" xr:uid="{00000000-0005-0000-0000-00001E000000}"/>
    <cellStyle name="Comma 5 2 7 7 3" xfId="28061" xr:uid="{00000000-0005-0000-0000-00001E000000}"/>
    <cellStyle name="Comma 5 2 7 7 4" xfId="38813" xr:uid="{00000000-0005-0000-0000-00001E000000}"/>
    <cellStyle name="Comma 5 2 7 7 5" xfId="49565" xr:uid="{00000000-0005-0000-0000-00001E000000}"/>
    <cellStyle name="Comma 5 2 7 8" xfId="11165" xr:uid="{00000000-0005-0000-0000-00001E000000}"/>
    <cellStyle name="Comma 5 2 7 9" xfId="21917" xr:uid="{00000000-0005-0000-0000-00001E000000}"/>
    <cellStyle name="Comma 5 2 8" xfId="441" xr:uid="{00000000-0005-0000-0000-00001E000000}"/>
    <cellStyle name="Comma 5 2 8 10" xfId="43485" xr:uid="{00000000-0005-0000-0000-00001E000000}"/>
    <cellStyle name="Comma 5 2 8 2" xfId="1221" xr:uid="{00000000-0005-0000-0000-00001E000000}"/>
    <cellStyle name="Comma 5 2 8 2 2" xfId="2767" xr:uid="{00000000-0005-0000-0000-000081050000}"/>
    <cellStyle name="Comma 5 2 8 2 2 2" xfId="8925" xr:uid="{00000000-0005-0000-0000-000081050000}"/>
    <cellStyle name="Comma 5 2 8 2 2 2 2" xfId="19677" xr:uid="{00000000-0005-0000-0000-000081050000}"/>
    <cellStyle name="Comma 5 2 8 2 2 2 3" xfId="30429" xr:uid="{00000000-0005-0000-0000-000081050000}"/>
    <cellStyle name="Comma 5 2 8 2 2 2 4" xfId="41181" xr:uid="{00000000-0005-0000-0000-000081050000}"/>
    <cellStyle name="Comma 5 2 8 2 2 2 5" xfId="51933" xr:uid="{00000000-0005-0000-0000-000081050000}"/>
    <cellStyle name="Comma 5 2 8 2 2 3" xfId="13533" xr:uid="{00000000-0005-0000-0000-000081050000}"/>
    <cellStyle name="Comma 5 2 8 2 2 4" xfId="24285" xr:uid="{00000000-0005-0000-0000-000081050000}"/>
    <cellStyle name="Comma 5 2 8 2 2 5" xfId="35037" xr:uid="{00000000-0005-0000-0000-000081050000}"/>
    <cellStyle name="Comma 5 2 8 2 2 6" xfId="45789" xr:uid="{00000000-0005-0000-0000-000081050000}"/>
    <cellStyle name="Comma 5 2 8 2 3" xfId="4309" xr:uid="{00000000-0005-0000-0000-00001E000000}"/>
    <cellStyle name="Comma 5 2 8 2 3 2" xfId="10461" xr:uid="{00000000-0005-0000-0000-00001E000000}"/>
    <cellStyle name="Comma 5 2 8 2 3 2 2" xfId="21213" xr:uid="{00000000-0005-0000-0000-00001E000000}"/>
    <cellStyle name="Comma 5 2 8 2 3 2 3" xfId="31965" xr:uid="{00000000-0005-0000-0000-00001E000000}"/>
    <cellStyle name="Comma 5 2 8 2 3 2 4" xfId="42717" xr:uid="{00000000-0005-0000-0000-00001E000000}"/>
    <cellStyle name="Comma 5 2 8 2 3 2 5" xfId="53469" xr:uid="{00000000-0005-0000-0000-00001E000000}"/>
    <cellStyle name="Comma 5 2 8 2 3 3" xfId="15069" xr:uid="{00000000-0005-0000-0000-00001E000000}"/>
    <cellStyle name="Comma 5 2 8 2 3 4" xfId="25821" xr:uid="{00000000-0005-0000-0000-00001E000000}"/>
    <cellStyle name="Comma 5 2 8 2 3 5" xfId="36573" xr:uid="{00000000-0005-0000-0000-00001E000000}"/>
    <cellStyle name="Comma 5 2 8 2 3 6" xfId="47325" xr:uid="{00000000-0005-0000-0000-00001E000000}"/>
    <cellStyle name="Comma 5 2 8 2 4" xfId="5853" xr:uid="{00000000-0005-0000-0000-00001E000000}"/>
    <cellStyle name="Comma 5 2 8 2 4 2" xfId="16605" xr:uid="{00000000-0005-0000-0000-00001E000000}"/>
    <cellStyle name="Comma 5 2 8 2 4 3" xfId="27357" xr:uid="{00000000-0005-0000-0000-00001E000000}"/>
    <cellStyle name="Comma 5 2 8 2 4 4" xfId="38109" xr:uid="{00000000-0005-0000-0000-00001E000000}"/>
    <cellStyle name="Comma 5 2 8 2 4 5" xfId="48861" xr:uid="{00000000-0005-0000-0000-00001E000000}"/>
    <cellStyle name="Comma 5 2 8 2 5" xfId="7389" xr:uid="{00000000-0005-0000-0000-00001E000000}"/>
    <cellStyle name="Comma 5 2 8 2 5 2" xfId="18141" xr:uid="{00000000-0005-0000-0000-00001E000000}"/>
    <cellStyle name="Comma 5 2 8 2 5 3" xfId="28893" xr:uid="{00000000-0005-0000-0000-00001E000000}"/>
    <cellStyle name="Comma 5 2 8 2 5 4" xfId="39645" xr:uid="{00000000-0005-0000-0000-00001E000000}"/>
    <cellStyle name="Comma 5 2 8 2 5 5" xfId="50397" xr:uid="{00000000-0005-0000-0000-00001E000000}"/>
    <cellStyle name="Comma 5 2 8 2 6" xfId="11997" xr:uid="{00000000-0005-0000-0000-00001E000000}"/>
    <cellStyle name="Comma 5 2 8 2 7" xfId="22749" xr:uid="{00000000-0005-0000-0000-00001E000000}"/>
    <cellStyle name="Comma 5 2 8 2 8" xfId="33501" xr:uid="{00000000-0005-0000-0000-00001E000000}"/>
    <cellStyle name="Comma 5 2 8 2 9" xfId="44253" xr:uid="{00000000-0005-0000-0000-00001E000000}"/>
    <cellStyle name="Comma 5 2 8 3" xfId="1998" xr:uid="{00000000-0005-0000-0000-000080050000}"/>
    <cellStyle name="Comma 5 2 8 3 2" xfId="8157" xr:uid="{00000000-0005-0000-0000-000080050000}"/>
    <cellStyle name="Comma 5 2 8 3 2 2" xfId="18909" xr:uid="{00000000-0005-0000-0000-000080050000}"/>
    <cellStyle name="Comma 5 2 8 3 2 3" xfId="29661" xr:uid="{00000000-0005-0000-0000-000080050000}"/>
    <cellStyle name="Comma 5 2 8 3 2 4" xfId="40413" xr:uid="{00000000-0005-0000-0000-000080050000}"/>
    <cellStyle name="Comma 5 2 8 3 2 5" xfId="51165" xr:uid="{00000000-0005-0000-0000-000080050000}"/>
    <cellStyle name="Comma 5 2 8 3 3" xfId="12765" xr:uid="{00000000-0005-0000-0000-000080050000}"/>
    <cellStyle name="Comma 5 2 8 3 4" xfId="23517" xr:uid="{00000000-0005-0000-0000-000080050000}"/>
    <cellStyle name="Comma 5 2 8 3 5" xfId="34269" xr:uid="{00000000-0005-0000-0000-000080050000}"/>
    <cellStyle name="Comma 5 2 8 3 6" xfId="45021" xr:uid="{00000000-0005-0000-0000-000080050000}"/>
    <cellStyle name="Comma 5 2 8 4" xfId="3541" xr:uid="{00000000-0005-0000-0000-00001E000000}"/>
    <cellStyle name="Comma 5 2 8 4 2" xfId="9693" xr:uid="{00000000-0005-0000-0000-00001E000000}"/>
    <cellStyle name="Comma 5 2 8 4 2 2" xfId="20445" xr:uid="{00000000-0005-0000-0000-00001E000000}"/>
    <cellStyle name="Comma 5 2 8 4 2 3" xfId="31197" xr:uid="{00000000-0005-0000-0000-00001E000000}"/>
    <cellStyle name="Comma 5 2 8 4 2 4" xfId="41949" xr:uid="{00000000-0005-0000-0000-00001E000000}"/>
    <cellStyle name="Comma 5 2 8 4 2 5" xfId="52701" xr:uid="{00000000-0005-0000-0000-00001E000000}"/>
    <cellStyle name="Comma 5 2 8 4 3" xfId="14301" xr:uid="{00000000-0005-0000-0000-00001E000000}"/>
    <cellStyle name="Comma 5 2 8 4 4" xfId="25053" xr:uid="{00000000-0005-0000-0000-00001E000000}"/>
    <cellStyle name="Comma 5 2 8 4 5" xfId="35805" xr:uid="{00000000-0005-0000-0000-00001E000000}"/>
    <cellStyle name="Comma 5 2 8 4 6" xfId="46557" xr:uid="{00000000-0005-0000-0000-00001E000000}"/>
    <cellStyle name="Comma 5 2 8 5" xfId="5081" xr:uid="{00000000-0005-0000-0000-00001E000000}"/>
    <cellStyle name="Comma 5 2 8 5 2" xfId="15837" xr:uid="{00000000-0005-0000-0000-00001E000000}"/>
    <cellStyle name="Comma 5 2 8 5 3" xfId="26589" xr:uid="{00000000-0005-0000-0000-00001E000000}"/>
    <cellStyle name="Comma 5 2 8 5 4" xfId="37341" xr:uid="{00000000-0005-0000-0000-00001E000000}"/>
    <cellStyle name="Comma 5 2 8 5 5" xfId="48093" xr:uid="{00000000-0005-0000-0000-00001E000000}"/>
    <cellStyle name="Comma 5 2 8 6" xfId="6621" xr:uid="{00000000-0005-0000-0000-00001E000000}"/>
    <cellStyle name="Comma 5 2 8 6 2" xfId="17373" xr:uid="{00000000-0005-0000-0000-00001E000000}"/>
    <cellStyle name="Comma 5 2 8 6 3" xfId="28125" xr:uid="{00000000-0005-0000-0000-00001E000000}"/>
    <cellStyle name="Comma 5 2 8 6 4" xfId="38877" xr:uid="{00000000-0005-0000-0000-00001E000000}"/>
    <cellStyle name="Comma 5 2 8 6 5" xfId="49629" xr:uid="{00000000-0005-0000-0000-00001E000000}"/>
    <cellStyle name="Comma 5 2 8 7" xfId="11229" xr:uid="{00000000-0005-0000-0000-00001E000000}"/>
    <cellStyle name="Comma 5 2 8 8" xfId="21981" xr:uid="{00000000-0005-0000-0000-00001E000000}"/>
    <cellStyle name="Comma 5 2 8 9" xfId="32733" xr:uid="{00000000-0005-0000-0000-00001E000000}"/>
    <cellStyle name="Comma 5 2 9" xfId="837" xr:uid="{00000000-0005-0000-0000-00001E000000}"/>
    <cellStyle name="Comma 5 2 9 2" xfId="2383" xr:uid="{00000000-0005-0000-0000-000082050000}"/>
    <cellStyle name="Comma 5 2 9 2 2" xfId="8541" xr:uid="{00000000-0005-0000-0000-000082050000}"/>
    <cellStyle name="Comma 5 2 9 2 2 2" xfId="19293" xr:uid="{00000000-0005-0000-0000-000082050000}"/>
    <cellStyle name="Comma 5 2 9 2 2 3" xfId="30045" xr:uid="{00000000-0005-0000-0000-000082050000}"/>
    <cellStyle name="Comma 5 2 9 2 2 4" xfId="40797" xr:uid="{00000000-0005-0000-0000-000082050000}"/>
    <cellStyle name="Comma 5 2 9 2 2 5" xfId="51549" xr:uid="{00000000-0005-0000-0000-000082050000}"/>
    <cellStyle name="Comma 5 2 9 2 3" xfId="13149" xr:uid="{00000000-0005-0000-0000-000082050000}"/>
    <cellStyle name="Comma 5 2 9 2 4" xfId="23901" xr:uid="{00000000-0005-0000-0000-000082050000}"/>
    <cellStyle name="Comma 5 2 9 2 5" xfId="34653" xr:uid="{00000000-0005-0000-0000-000082050000}"/>
    <cellStyle name="Comma 5 2 9 2 6" xfId="45405" xr:uid="{00000000-0005-0000-0000-000082050000}"/>
    <cellStyle name="Comma 5 2 9 3" xfId="3925" xr:uid="{00000000-0005-0000-0000-00001E000000}"/>
    <cellStyle name="Comma 5 2 9 3 2" xfId="10077" xr:uid="{00000000-0005-0000-0000-00001E000000}"/>
    <cellStyle name="Comma 5 2 9 3 2 2" xfId="20829" xr:uid="{00000000-0005-0000-0000-00001E000000}"/>
    <cellStyle name="Comma 5 2 9 3 2 3" xfId="31581" xr:uid="{00000000-0005-0000-0000-00001E000000}"/>
    <cellStyle name="Comma 5 2 9 3 2 4" xfId="42333" xr:uid="{00000000-0005-0000-0000-00001E000000}"/>
    <cellStyle name="Comma 5 2 9 3 2 5" xfId="53085" xr:uid="{00000000-0005-0000-0000-00001E000000}"/>
    <cellStyle name="Comma 5 2 9 3 3" xfId="14685" xr:uid="{00000000-0005-0000-0000-00001E000000}"/>
    <cellStyle name="Comma 5 2 9 3 4" xfId="25437" xr:uid="{00000000-0005-0000-0000-00001E000000}"/>
    <cellStyle name="Comma 5 2 9 3 5" xfId="36189" xr:uid="{00000000-0005-0000-0000-00001E000000}"/>
    <cellStyle name="Comma 5 2 9 3 6" xfId="46941" xr:uid="{00000000-0005-0000-0000-00001E000000}"/>
    <cellStyle name="Comma 5 2 9 4" xfId="5469" xr:uid="{00000000-0005-0000-0000-00001E000000}"/>
    <cellStyle name="Comma 5 2 9 4 2" xfId="16221" xr:uid="{00000000-0005-0000-0000-00001E000000}"/>
    <cellStyle name="Comma 5 2 9 4 3" xfId="26973" xr:uid="{00000000-0005-0000-0000-00001E000000}"/>
    <cellStyle name="Comma 5 2 9 4 4" xfId="37725" xr:uid="{00000000-0005-0000-0000-00001E000000}"/>
    <cellStyle name="Comma 5 2 9 4 5" xfId="48477" xr:uid="{00000000-0005-0000-0000-00001E000000}"/>
    <cellStyle name="Comma 5 2 9 5" xfId="7005" xr:uid="{00000000-0005-0000-0000-00001E000000}"/>
    <cellStyle name="Comma 5 2 9 5 2" xfId="17757" xr:uid="{00000000-0005-0000-0000-00001E000000}"/>
    <cellStyle name="Comma 5 2 9 5 3" xfId="28509" xr:uid="{00000000-0005-0000-0000-00001E000000}"/>
    <cellStyle name="Comma 5 2 9 5 4" xfId="39261" xr:uid="{00000000-0005-0000-0000-00001E000000}"/>
    <cellStyle name="Comma 5 2 9 5 5" xfId="50013" xr:uid="{00000000-0005-0000-0000-00001E000000}"/>
    <cellStyle name="Comma 5 2 9 6" xfId="11613" xr:uid="{00000000-0005-0000-0000-00001E000000}"/>
    <cellStyle name="Comma 5 2 9 7" xfId="22365" xr:uid="{00000000-0005-0000-0000-00001E000000}"/>
    <cellStyle name="Comma 5 2 9 8" xfId="33117" xr:uid="{00000000-0005-0000-0000-00001E000000}"/>
    <cellStyle name="Comma 5 2 9 9" xfId="43869" xr:uid="{00000000-0005-0000-0000-00001E000000}"/>
    <cellStyle name="Comma 5 3" xfId="50" xr:uid="{00000000-0005-0000-0000-00001D000000}"/>
    <cellStyle name="Comma 5 3 10" xfId="3173" xr:uid="{00000000-0005-0000-0000-00001D000000}"/>
    <cellStyle name="Comma 5 3 10 2" xfId="9325" xr:uid="{00000000-0005-0000-0000-00001D000000}"/>
    <cellStyle name="Comma 5 3 10 2 2" xfId="20077" xr:uid="{00000000-0005-0000-0000-00001D000000}"/>
    <cellStyle name="Comma 5 3 10 2 3" xfId="30829" xr:uid="{00000000-0005-0000-0000-00001D000000}"/>
    <cellStyle name="Comma 5 3 10 2 4" xfId="41581" xr:uid="{00000000-0005-0000-0000-00001D000000}"/>
    <cellStyle name="Comma 5 3 10 2 5" xfId="52333" xr:uid="{00000000-0005-0000-0000-00001D000000}"/>
    <cellStyle name="Comma 5 3 10 3" xfId="13933" xr:uid="{00000000-0005-0000-0000-00001D000000}"/>
    <cellStyle name="Comma 5 3 10 4" xfId="24685" xr:uid="{00000000-0005-0000-0000-00001D000000}"/>
    <cellStyle name="Comma 5 3 10 5" xfId="35437" xr:uid="{00000000-0005-0000-0000-00001D000000}"/>
    <cellStyle name="Comma 5 3 10 6" xfId="46189" xr:uid="{00000000-0005-0000-0000-00001D000000}"/>
    <cellStyle name="Comma 5 3 11" xfId="4713" xr:uid="{00000000-0005-0000-0000-00001D000000}"/>
    <cellStyle name="Comma 5 3 11 2" xfId="15469" xr:uid="{00000000-0005-0000-0000-00001D000000}"/>
    <cellStyle name="Comma 5 3 11 3" xfId="26221" xr:uid="{00000000-0005-0000-0000-00001D000000}"/>
    <cellStyle name="Comma 5 3 11 4" xfId="36973" xr:uid="{00000000-0005-0000-0000-00001D000000}"/>
    <cellStyle name="Comma 5 3 11 5" xfId="47725" xr:uid="{00000000-0005-0000-0000-00001D000000}"/>
    <cellStyle name="Comma 5 3 12" xfId="6253" xr:uid="{00000000-0005-0000-0000-00001D000000}"/>
    <cellStyle name="Comma 5 3 12 2" xfId="17005" xr:uid="{00000000-0005-0000-0000-00001D000000}"/>
    <cellStyle name="Comma 5 3 12 3" xfId="27757" xr:uid="{00000000-0005-0000-0000-00001D000000}"/>
    <cellStyle name="Comma 5 3 12 4" xfId="38509" xr:uid="{00000000-0005-0000-0000-00001D000000}"/>
    <cellStyle name="Comma 5 3 12 5" xfId="49261" xr:uid="{00000000-0005-0000-0000-00001D000000}"/>
    <cellStyle name="Comma 5 3 13" xfId="10861" xr:uid="{00000000-0005-0000-0000-00001D000000}"/>
    <cellStyle name="Comma 5 3 14" xfId="21613" xr:uid="{00000000-0005-0000-0000-00001D000000}"/>
    <cellStyle name="Comma 5 3 15" xfId="32365" xr:uid="{00000000-0005-0000-0000-00001D000000}"/>
    <cellStyle name="Comma 5 3 16" xfId="43117" xr:uid="{00000000-0005-0000-0000-00001D000000}"/>
    <cellStyle name="Comma 5 3 2" xfId="114" xr:uid="{00000000-0005-0000-0000-00001D000000}"/>
    <cellStyle name="Comma 5 3 2 10" xfId="32429" xr:uid="{00000000-0005-0000-0000-00001D000000}"/>
    <cellStyle name="Comma 5 3 2 11" xfId="43181" xr:uid="{00000000-0005-0000-0000-00001D000000}"/>
    <cellStyle name="Comma 5 3 2 2" xfId="521" xr:uid="{00000000-0005-0000-0000-00001D000000}"/>
    <cellStyle name="Comma 5 3 2 2 10" xfId="43565" xr:uid="{00000000-0005-0000-0000-00001D000000}"/>
    <cellStyle name="Comma 5 3 2 2 2" xfId="1301" xr:uid="{00000000-0005-0000-0000-00001D000000}"/>
    <cellStyle name="Comma 5 3 2 2 2 2" xfId="2847" xr:uid="{00000000-0005-0000-0000-000086050000}"/>
    <cellStyle name="Comma 5 3 2 2 2 2 2" xfId="9005" xr:uid="{00000000-0005-0000-0000-000086050000}"/>
    <cellStyle name="Comma 5 3 2 2 2 2 2 2" xfId="19757" xr:uid="{00000000-0005-0000-0000-000086050000}"/>
    <cellStyle name="Comma 5 3 2 2 2 2 2 3" xfId="30509" xr:uid="{00000000-0005-0000-0000-000086050000}"/>
    <cellStyle name="Comma 5 3 2 2 2 2 2 4" xfId="41261" xr:uid="{00000000-0005-0000-0000-000086050000}"/>
    <cellStyle name="Comma 5 3 2 2 2 2 2 5" xfId="52013" xr:uid="{00000000-0005-0000-0000-000086050000}"/>
    <cellStyle name="Comma 5 3 2 2 2 2 3" xfId="13613" xr:uid="{00000000-0005-0000-0000-000086050000}"/>
    <cellStyle name="Comma 5 3 2 2 2 2 4" xfId="24365" xr:uid="{00000000-0005-0000-0000-000086050000}"/>
    <cellStyle name="Comma 5 3 2 2 2 2 5" xfId="35117" xr:uid="{00000000-0005-0000-0000-000086050000}"/>
    <cellStyle name="Comma 5 3 2 2 2 2 6" xfId="45869" xr:uid="{00000000-0005-0000-0000-000086050000}"/>
    <cellStyle name="Comma 5 3 2 2 2 3" xfId="4389" xr:uid="{00000000-0005-0000-0000-00001D000000}"/>
    <cellStyle name="Comma 5 3 2 2 2 3 2" xfId="10541" xr:uid="{00000000-0005-0000-0000-00001D000000}"/>
    <cellStyle name="Comma 5 3 2 2 2 3 2 2" xfId="21293" xr:uid="{00000000-0005-0000-0000-00001D000000}"/>
    <cellStyle name="Comma 5 3 2 2 2 3 2 3" xfId="32045" xr:uid="{00000000-0005-0000-0000-00001D000000}"/>
    <cellStyle name="Comma 5 3 2 2 2 3 2 4" xfId="42797" xr:uid="{00000000-0005-0000-0000-00001D000000}"/>
    <cellStyle name="Comma 5 3 2 2 2 3 2 5" xfId="53549" xr:uid="{00000000-0005-0000-0000-00001D000000}"/>
    <cellStyle name="Comma 5 3 2 2 2 3 3" xfId="15149" xr:uid="{00000000-0005-0000-0000-00001D000000}"/>
    <cellStyle name="Comma 5 3 2 2 2 3 4" xfId="25901" xr:uid="{00000000-0005-0000-0000-00001D000000}"/>
    <cellStyle name="Comma 5 3 2 2 2 3 5" xfId="36653" xr:uid="{00000000-0005-0000-0000-00001D000000}"/>
    <cellStyle name="Comma 5 3 2 2 2 3 6" xfId="47405" xr:uid="{00000000-0005-0000-0000-00001D000000}"/>
    <cellStyle name="Comma 5 3 2 2 2 4" xfId="5933" xr:uid="{00000000-0005-0000-0000-00001D000000}"/>
    <cellStyle name="Comma 5 3 2 2 2 4 2" xfId="16685" xr:uid="{00000000-0005-0000-0000-00001D000000}"/>
    <cellStyle name="Comma 5 3 2 2 2 4 3" xfId="27437" xr:uid="{00000000-0005-0000-0000-00001D000000}"/>
    <cellStyle name="Comma 5 3 2 2 2 4 4" xfId="38189" xr:uid="{00000000-0005-0000-0000-00001D000000}"/>
    <cellStyle name="Comma 5 3 2 2 2 4 5" xfId="48941" xr:uid="{00000000-0005-0000-0000-00001D000000}"/>
    <cellStyle name="Comma 5 3 2 2 2 5" xfId="7469" xr:uid="{00000000-0005-0000-0000-00001D000000}"/>
    <cellStyle name="Comma 5 3 2 2 2 5 2" xfId="18221" xr:uid="{00000000-0005-0000-0000-00001D000000}"/>
    <cellStyle name="Comma 5 3 2 2 2 5 3" xfId="28973" xr:uid="{00000000-0005-0000-0000-00001D000000}"/>
    <cellStyle name="Comma 5 3 2 2 2 5 4" xfId="39725" xr:uid="{00000000-0005-0000-0000-00001D000000}"/>
    <cellStyle name="Comma 5 3 2 2 2 5 5" xfId="50477" xr:uid="{00000000-0005-0000-0000-00001D000000}"/>
    <cellStyle name="Comma 5 3 2 2 2 6" xfId="12077" xr:uid="{00000000-0005-0000-0000-00001D000000}"/>
    <cellStyle name="Comma 5 3 2 2 2 7" xfId="22829" xr:uid="{00000000-0005-0000-0000-00001D000000}"/>
    <cellStyle name="Comma 5 3 2 2 2 8" xfId="33581" xr:uid="{00000000-0005-0000-0000-00001D000000}"/>
    <cellStyle name="Comma 5 3 2 2 2 9" xfId="44333" xr:uid="{00000000-0005-0000-0000-00001D000000}"/>
    <cellStyle name="Comma 5 3 2 2 3" xfId="2078" xr:uid="{00000000-0005-0000-0000-000085050000}"/>
    <cellStyle name="Comma 5 3 2 2 3 2" xfId="8237" xr:uid="{00000000-0005-0000-0000-000085050000}"/>
    <cellStyle name="Comma 5 3 2 2 3 2 2" xfId="18989" xr:uid="{00000000-0005-0000-0000-000085050000}"/>
    <cellStyle name="Comma 5 3 2 2 3 2 3" xfId="29741" xr:uid="{00000000-0005-0000-0000-000085050000}"/>
    <cellStyle name="Comma 5 3 2 2 3 2 4" xfId="40493" xr:uid="{00000000-0005-0000-0000-000085050000}"/>
    <cellStyle name="Comma 5 3 2 2 3 2 5" xfId="51245" xr:uid="{00000000-0005-0000-0000-000085050000}"/>
    <cellStyle name="Comma 5 3 2 2 3 3" xfId="12845" xr:uid="{00000000-0005-0000-0000-000085050000}"/>
    <cellStyle name="Comma 5 3 2 2 3 4" xfId="23597" xr:uid="{00000000-0005-0000-0000-000085050000}"/>
    <cellStyle name="Comma 5 3 2 2 3 5" xfId="34349" xr:uid="{00000000-0005-0000-0000-000085050000}"/>
    <cellStyle name="Comma 5 3 2 2 3 6" xfId="45101" xr:uid="{00000000-0005-0000-0000-000085050000}"/>
    <cellStyle name="Comma 5 3 2 2 4" xfId="3621" xr:uid="{00000000-0005-0000-0000-00001D000000}"/>
    <cellStyle name="Comma 5 3 2 2 4 2" xfId="9773" xr:uid="{00000000-0005-0000-0000-00001D000000}"/>
    <cellStyle name="Comma 5 3 2 2 4 2 2" xfId="20525" xr:uid="{00000000-0005-0000-0000-00001D000000}"/>
    <cellStyle name="Comma 5 3 2 2 4 2 3" xfId="31277" xr:uid="{00000000-0005-0000-0000-00001D000000}"/>
    <cellStyle name="Comma 5 3 2 2 4 2 4" xfId="42029" xr:uid="{00000000-0005-0000-0000-00001D000000}"/>
    <cellStyle name="Comma 5 3 2 2 4 2 5" xfId="52781" xr:uid="{00000000-0005-0000-0000-00001D000000}"/>
    <cellStyle name="Comma 5 3 2 2 4 3" xfId="14381" xr:uid="{00000000-0005-0000-0000-00001D000000}"/>
    <cellStyle name="Comma 5 3 2 2 4 4" xfId="25133" xr:uid="{00000000-0005-0000-0000-00001D000000}"/>
    <cellStyle name="Comma 5 3 2 2 4 5" xfId="35885" xr:uid="{00000000-0005-0000-0000-00001D000000}"/>
    <cellStyle name="Comma 5 3 2 2 4 6" xfId="46637" xr:uid="{00000000-0005-0000-0000-00001D000000}"/>
    <cellStyle name="Comma 5 3 2 2 5" xfId="5161" xr:uid="{00000000-0005-0000-0000-00001D000000}"/>
    <cellStyle name="Comma 5 3 2 2 5 2" xfId="15917" xr:uid="{00000000-0005-0000-0000-00001D000000}"/>
    <cellStyle name="Comma 5 3 2 2 5 3" xfId="26669" xr:uid="{00000000-0005-0000-0000-00001D000000}"/>
    <cellStyle name="Comma 5 3 2 2 5 4" xfId="37421" xr:uid="{00000000-0005-0000-0000-00001D000000}"/>
    <cellStyle name="Comma 5 3 2 2 5 5" xfId="48173" xr:uid="{00000000-0005-0000-0000-00001D000000}"/>
    <cellStyle name="Comma 5 3 2 2 6" xfId="6701" xr:uid="{00000000-0005-0000-0000-00001D000000}"/>
    <cellStyle name="Comma 5 3 2 2 6 2" xfId="17453" xr:uid="{00000000-0005-0000-0000-00001D000000}"/>
    <cellStyle name="Comma 5 3 2 2 6 3" xfId="28205" xr:uid="{00000000-0005-0000-0000-00001D000000}"/>
    <cellStyle name="Comma 5 3 2 2 6 4" xfId="38957" xr:uid="{00000000-0005-0000-0000-00001D000000}"/>
    <cellStyle name="Comma 5 3 2 2 6 5" xfId="49709" xr:uid="{00000000-0005-0000-0000-00001D000000}"/>
    <cellStyle name="Comma 5 3 2 2 7" xfId="11309" xr:uid="{00000000-0005-0000-0000-00001D000000}"/>
    <cellStyle name="Comma 5 3 2 2 8" xfId="22061" xr:uid="{00000000-0005-0000-0000-00001D000000}"/>
    <cellStyle name="Comma 5 3 2 2 9" xfId="32813" xr:uid="{00000000-0005-0000-0000-00001D000000}"/>
    <cellStyle name="Comma 5 3 2 3" xfId="917" xr:uid="{00000000-0005-0000-0000-00001D000000}"/>
    <cellStyle name="Comma 5 3 2 3 2" xfId="2463" xr:uid="{00000000-0005-0000-0000-000087050000}"/>
    <cellStyle name="Comma 5 3 2 3 2 2" xfId="8621" xr:uid="{00000000-0005-0000-0000-000087050000}"/>
    <cellStyle name="Comma 5 3 2 3 2 2 2" xfId="19373" xr:uid="{00000000-0005-0000-0000-000087050000}"/>
    <cellStyle name="Comma 5 3 2 3 2 2 3" xfId="30125" xr:uid="{00000000-0005-0000-0000-000087050000}"/>
    <cellStyle name="Comma 5 3 2 3 2 2 4" xfId="40877" xr:uid="{00000000-0005-0000-0000-000087050000}"/>
    <cellStyle name="Comma 5 3 2 3 2 2 5" xfId="51629" xr:uid="{00000000-0005-0000-0000-000087050000}"/>
    <cellStyle name="Comma 5 3 2 3 2 3" xfId="13229" xr:uid="{00000000-0005-0000-0000-000087050000}"/>
    <cellStyle name="Comma 5 3 2 3 2 4" xfId="23981" xr:uid="{00000000-0005-0000-0000-000087050000}"/>
    <cellStyle name="Comma 5 3 2 3 2 5" xfId="34733" xr:uid="{00000000-0005-0000-0000-000087050000}"/>
    <cellStyle name="Comma 5 3 2 3 2 6" xfId="45485" xr:uid="{00000000-0005-0000-0000-000087050000}"/>
    <cellStyle name="Comma 5 3 2 3 3" xfId="4005" xr:uid="{00000000-0005-0000-0000-00001D000000}"/>
    <cellStyle name="Comma 5 3 2 3 3 2" xfId="10157" xr:uid="{00000000-0005-0000-0000-00001D000000}"/>
    <cellStyle name="Comma 5 3 2 3 3 2 2" xfId="20909" xr:uid="{00000000-0005-0000-0000-00001D000000}"/>
    <cellStyle name="Comma 5 3 2 3 3 2 3" xfId="31661" xr:uid="{00000000-0005-0000-0000-00001D000000}"/>
    <cellStyle name="Comma 5 3 2 3 3 2 4" xfId="42413" xr:uid="{00000000-0005-0000-0000-00001D000000}"/>
    <cellStyle name="Comma 5 3 2 3 3 2 5" xfId="53165" xr:uid="{00000000-0005-0000-0000-00001D000000}"/>
    <cellStyle name="Comma 5 3 2 3 3 3" xfId="14765" xr:uid="{00000000-0005-0000-0000-00001D000000}"/>
    <cellStyle name="Comma 5 3 2 3 3 4" xfId="25517" xr:uid="{00000000-0005-0000-0000-00001D000000}"/>
    <cellStyle name="Comma 5 3 2 3 3 5" xfId="36269" xr:uid="{00000000-0005-0000-0000-00001D000000}"/>
    <cellStyle name="Comma 5 3 2 3 3 6" xfId="47021" xr:uid="{00000000-0005-0000-0000-00001D000000}"/>
    <cellStyle name="Comma 5 3 2 3 4" xfId="5549" xr:uid="{00000000-0005-0000-0000-00001D000000}"/>
    <cellStyle name="Comma 5 3 2 3 4 2" xfId="16301" xr:uid="{00000000-0005-0000-0000-00001D000000}"/>
    <cellStyle name="Comma 5 3 2 3 4 3" xfId="27053" xr:uid="{00000000-0005-0000-0000-00001D000000}"/>
    <cellStyle name="Comma 5 3 2 3 4 4" xfId="37805" xr:uid="{00000000-0005-0000-0000-00001D000000}"/>
    <cellStyle name="Comma 5 3 2 3 4 5" xfId="48557" xr:uid="{00000000-0005-0000-0000-00001D000000}"/>
    <cellStyle name="Comma 5 3 2 3 5" xfId="7085" xr:uid="{00000000-0005-0000-0000-00001D000000}"/>
    <cellStyle name="Comma 5 3 2 3 5 2" xfId="17837" xr:uid="{00000000-0005-0000-0000-00001D000000}"/>
    <cellStyle name="Comma 5 3 2 3 5 3" xfId="28589" xr:uid="{00000000-0005-0000-0000-00001D000000}"/>
    <cellStyle name="Comma 5 3 2 3 5 4" xfId="39341" xr:uid="{00000000-0005-0000-0000-00001D000000}"/>
    <cellStyle name="Comma 5 3 2 3 5 5" xfId="50093" xr:uid="{00000000-0005-0000-0000-00001D000000}"/>
    <cellStyle name="Comma 5 3 2 3 6" xfId="11693" xr:uid="{00000000-0005-0000-0000-00001D000000}"/>
    <cellStyle name="Comma 5 3 2 3 7" xfId="22445" xr:uid="{00000000-0005-0000-0000-00001D000000}"/>
    <cellStyle name="Comma 5 3 2 3 8" xfId="33197" xr:uid="{00000000-0005-0000-0000-00001D000000}"/>
    <cellStyle name="Comma 5 3 2 3 9" xfId="43949" xr:uid="{00000000-0005-0000-0000-00001D000000}"/>
    <cellStyle name="Comma 5 3 2 4" xfId="1694" xr:uid="{00000000-0005-0000-0000-000084050000}"/>
    <cellStyle name="Comma 5 3 2 4 2" xfId="7853" xr:uid="{00000000-0005-0000-0000-000084050000}"/>
    <cellStyle name="Comma 5 3 2 4 2 2" xfId="18605" xr:uid="{00000000-0005-0000-0000-000084050000}"/>
    <cellStyle name="Comma 5 3 2 4 2 3" xfId="29357" xr:uid="{00000000-0005-0000-0000-000084050000}"/>
    <cellStyle name="Comma 5 3 2 4 2 4" xfId="40109" xr:uid="{00000000-0005-0000-0000-000084050000}"/>
    <cellStyle name="Comma 5 3 2 4 2 5" xfId="50861" xr:uid="{00000000-0005-0000-0000-000084050000}"/>
    <cellStyle name="Comma 5 3 2 4 3" xfId="12461" xr:uid="{00000000-0005-0000-0000-000084050000}"/>
    <cellStyle name="Comma 5 3 2 4 4" xfId="23213" xr:uid="{00000000-0005-0000-0000-000084050000}"/>
    <cellStyle name="Comma 5 3 2 4 5" xfId="33965" xr:uid="{00000000-0005-0000-0000-000084050000}"/>
    <cellStyle name="Comma 5 3 2 4 6" xfId="44717" xr:uid="{00000000-0005-0000-0000-000084050000}"/>
    <cellStyle name="Comma 5 3 2 5" xfId="3237" xr:uid="{00000000-0005-0000-0000-00001D000000}"/>
    <cellStyle name="Comma 5 3 2 5 2" xfId="9389" xr:uid="{00000000-0005-0000-0000-00001D000000}"/>
    <cellStyle name="Comma 5 3 2 5 2 2" xfId="20141" xr:uid="{00000000-0005-0000-0000-00001D000000}"/>
    <cellStyle name="Comma 5 3 2 5 2 3" xfId="30893" xr:uid="{00000000-0005-0000-0000-00001D000000}"/>
    <cellStyle name="Comma 5 3 2 5 2 4" xfId="41645" xr:uid="{00000000-0005-0000-0000-00001D000000}"/>
    <cellStyle name="Comma 5 3 2 5 2 5" xfId="52397" xr:uid="{00000000-0005-0000-0000-00001D000000}"/>
    <cellStyle name="Comma 5 3 2 5 3" xfId="13997" xr:uid="{00000000-0005-0000-0000-00001D000000}"/>
    <cellStyle name="Comma 5 3 2 5 4" xfId="24749" xr:uid="{00000000-0005-0000-0000-00001D000000}"/>
    <cellStyle name="Comma 5 3 2 5 5" xfId="35501" xr:uid="{00000000-0005-0000-0000-00001D000000}"/>
    <cellStyle name="Comma 5 3 2 5 6" xfId="46253" xr:uid="{00000000-0005-0000-0000-00001D000000}"/>
    <cellStyle name="Comma 5 3 2 6" xfId="4777" xr:uid="{00000000-0005-0000-0000-00001D000000}"/>
    <cellStyle name="Comma 5 3 2 6 2" xfId="15533" xr:uid="{00000000-0005-0000-0000-00001D000000}"/>
    <cellStyle name="Comma 5 3 2 6 3" xfId="26285" xr:uid="{00000000-0005-0000-0000-00001D000000}"/>
    <cellStyle name="Comma 5 3 2 6 4" xfId="37037" xr:uid="{00000000-0005-0000-0000-00001D000000}"/>
    <cellStyle name="Comma 5 3 2 6 5" xfId="47789" xr:uid="{00000000-0005-0000-0000-00001D000000}"/>
    <cellStyle name="Comma 5 3 2 7" xfId="6317" xr:uid="{00000000-0005-0000-0000-00001D000000}"/>
    <cellStyle name="Comma 5 3 2 7 2" xfId="17069" xr:uid="{00000000-0005-0000-0000-00001D000000}"/>
    <cellStyle name="Comma 5 3 2 7 3" xfId="27821" xr:uid="{00000000-0005-0000-0000-00001D000000}"/>
    <cellStyle name="Comma 5 3 2 7 4" xfId="38573" xr:uid="{00000000-0005-0000-0000-00001D000000}"/>
    <cellStyle name="Comma 5 3 2 7 5" xfId="49325" xr:uid="{00000000-0005-0000-0000-00001D000000}"/>
    <cellStyle name="Comma 5 3 2 8" xfId="10925" xr:uid="{00000000-0005-0000-0000-00001D000000}"/>
    <cellStyle name="Comma 5 3 2 9" xfId="21677" xr:uid="{00000000-0005-0000-0000-00001D000000}"/>
    <cellStyle name="Comma 5 3 3" xfId="178" xr:uid="{00000000-0005-0000-0000-00003C000000}"/>
    <cellStyle name="Comma 5 3 3 10" xfId="32493" xr:uid="{00000000-0005-0000-0000-00003C000000}"/>
    <cellStyle name="Comma 5 3 3 11" xfId="43245" xr:uid="{00000000-0005-0000-0000-00003C000000}"/>
    <cellStyle name="Comma 5 3 3 2" xfId="585" xr:uid="{00000000-0005-0000-0000-00003C000000}"/>
    <cellStyle name="Comma 5 3 3 2 10" xfId="43629" xr:uid="{00000000-0005-0000-0000-00003C000000}"/>
    <cellStyle name="Comma 5 3 3 2 2" xfId="1365" xr:uid="{00000000-0005-0000-0000-00003C000000}"/>
    <cellStyle name="Comma 5 3 3 2 2 2" xfId="2911" xr:uid="{00000000-0005-0000-0000-00008A050000}"/>
    <cellStyle name="Comma 5 3 3 2 2 2 2" xfId="9069" xr:uid="{00000000-0005-0000-0000-00008A050000}"/>
    <cellStyle name="Comma 5 3 3 2 2 2 2 2" xfId="19821" xr:uid="{00000000-0005-0000-0000-00008A050000}"/>
    <cellStyle name="Comma 5 3 3 2 2 2 2 3" xfId="30573" xr:uid="{00000000-0005-0000-0000-00008A050000}"/>
    <cellStyle name="Comma 5 3 3 2 2 2 2 4" xfId="41325" xr:uid="{00000000-0005-0000-0000-00008A050000}"/>
    <cellStyle name="Comma 5 3 3 2 2 2 2 5" xfId="52077" xr:uid="{00000000-0005-0000-0000-00008A050000}"/>
    <cellStyle name="Comma 5 3 3 2 2 2 3" xfId="13677" xr:uid="{00000000-0005-0000-0000-00008A050000}"/>
    <cellStyle name="Comma 5 3 3 2 2 2 4" xfId="24429" xr:uid="{00000000-0005-0000-0000-00008A050000}"/>
    <cellStyle name="Comma 5 3 3 2 2 2 5" xfId="35181" xr:uid="{00000000-0005-0000-0000-00008A050000}"/>
    <cellStyle name="Comma 5 3 3 2 2 2 6" xfId="45933" xr:uid="{00000000-0005-0000-0000-00008A050000}"/>
    <cellStyle name="Comma 5 3 3 2 2 3" xfId="4453" xr:uid="{00000000-0005-0000-0000-00003C000000}"/>
    <cellStyle name="Comma 5 3 3 2 2 3 2" xfId="10605" xr:uid="{00000000-0005-0000-0000-00003C000000}"/>
    <cellStyle name="Comma 5 3 3 2 2 3 2 2" xfId="21357" xr:uid="{00000000-0005-0000-0000-00003C000000}"/>
    <cellStyle name="Comma 5 3 3 2 2 3 2 3" xfId="32109" xr:uid="{00000000-0005-0000-0000-00003C000000}"/>
    <cellStyle name="Comma 5 3 3 2 2 3 2 4" xfId="42861" xr:uid="{00000000-0005-0000-0000-00003C000000}"/>
    <cellStyle name="Comma 5 3 3 2 2 3 2 5" xfId="53613" xr:uid="{00000000-0005-0000-0000-00003C000000}"/>
    <cellStyle name="Comma 5 3 3 2 2 3 3" xfId="15213" xr:uid="{00000000-0005-0000-0000-00003C000000}"/>
    <cellStyle name="Comma 5 3 3 2 2 3 4" xfId="25965" xr:uid="{00000000-0005-0000-0000-00003C000000}"/>
    <cellStyle name="Comma 5 3 3 2 2 3 5" xfId="36717" xr:uid="{00000000-0005-0000-0000-00003C000000}"/>
    <cellStyle name="Comma 5 3 3 2 2 3 6" xfId="47469" xr:uid="{00000000-0005-0000-0000-00003C000000}"/>
    <cellStyle name="Comma 5 3 3 2 2 4" xfId="5997" xr:uid="{00000000-0005-0000-0000-00003C000000}"/>
    <cellStyle name="Comma 5 3 3 2 2 4 2" xfId="16749" xr:uid="{00000000-0005-0000-0000-00003C000000}"/>
    <cellStyle name="Comma 5 3 3 2 2 4 3" xfId="27501" xr:uid="{00000000-0005-0000-0000-00003C000000}"/>
    <cellStyle name="Comma 5 3 3 2 2 4 4" xfId="38253" xr:uid="{00000000-0005-0000-0000-00003C000000}"/>
    <cellStyle name="Comma 5 3 3 2 2 4 5" xfId="49005" xr:uid="{00000000-0005-0000-0000-00003C000000}"/>
    <cellStyle name="Comma 5 3 3 2 2 5" xfId="7533" xr:uid="{00000000-0005-0000-0000-00003C000000}"/>
    <cellStyle name="Comma 5 3 3 2 2 5 2" xfId="18285" xr:uid="{00000000-0005-0000-0000-00003C000000}"/>
    <cellStyle name="Comma 5 3 3 2 2 5 3" xfId="29037" xr:uid="{00000000-0005-0000-0000-00003C000000}"/>
    <cellStyle name="Comma 5 3 3 2 2 5 4" xfId="39789" xr:uid="{00000000-0005-0000-0000-00003C000000}"/>
    <cellStyle name="Comma 5 3 3 2 2 5 5" xfId="50541" xr:uid="{00000000-0005-0000-0000-00003C000000}"/>
    <cellStyle name="Comma 5 3 3 2 2 6" xfId="12141" xr:uid="{00000000-0005-0000-0000-00003C000000}"/>
    <cellStyle name="Comma 5 3 3 2 2 7" xfId="22893" xr:uid="{00000000-0005-0000-0000-00003C000000}"/>
    <cellStyle name="Comma 5 3 3 2 2 8" xfId="33645" xr:uid="{00000000-0005-0000-0000-00003C000000}"/>
    <cellStyle name="Comma 5 3 3 2 2 9" xfId="44397" xr:uid="{00000000-0005-0000-0000-00003C000000}"/>
    <cellStyle name="Comma 5 3 3 2 3" xfId="2142" xr:uid="{00000000-0005-0000-0000-000089050000}"/>
    <cellStyle name="Comma 5 3 3 2 3 2" xfId="8301" xr:uid="{00000000-0005-0000-0000-000089050000}"/>
    <cellStyle name="Comma 5 3 3 2 3 2 2" xfId="19053" xr:uid="{00000000-0005-0000-0000-000089050000}"/>
    <cellStyle name="Comma 5 3 3 2 3 2 3" xfId="29805" xr:uid="{00000000-0005-0000-0000-000089050000}"/>
    <cellStyle name="Comma 5 3 3 2 3 2 4" xfId="40557" xr:uid="{00000000-0005-0000-0000-000089050000}"/>
    <cellStyle name="Comma 5 3 3 2 3 2 5" xfId="51309" xr:uid="{00000000-0005-0000-0000-000089050000}"/>
    <cellStyle name="Comma 5 3 3 2 3 3" xfId="12909" xr:uid="{00000000-0005-0000-0000-000089050000}"/>
    <cellStyle name="Comma 5 3 3 2 3 4" xfId="23661" xr:uid="{00000000-0005-0000-0000-000089050000}"/>
    <cellStyle name="Comma 5 3 3 2 3 5" xfId="34413" xr:uid="{00000000-0005-0000-0000-000089050000}"/>
    <cellStyle name="Comma 5 3 3 2 3 6" xfId="45165" xr:uid="{00000000-0005-0000-0000-000089050000}"/>
    <cellStyle name="Comma 5 3 3 2 4" xfId="3685" xr:uid="{00000000-0005-0000-0000-00003C000000}"/>
    <cellStyle name="Comma 5 3 3 2 4 2" xfId="9837" xr:uid="{00000000-0005-0000-0000-00003C000000}"/>
    <cellStyle name="Comma 5 3 3 2 4 2 2" xfId="20589" xr:uid="{00000000-0005-0000-0000-00003C000000}"/>
    <cellStyle name="Comma 5 3 3 2 4 2 3" xfId="31341" xr:uid="{00000000-0005-0000-0000-00003C000000}"/>
    <cellStyle name="Comma 5 3 3 2 4 2 4" xfId="42093" xr:uid="{00000000-0005-0000-0000-00003C000000}"/>
    <cellStyle name="Comma 5 3 3 2 4 2 5" xfId="52845" xr:uid="{00000000-0005-0000-0000-00003C000000}"/>
    <cellStyle name="Comma 5 3 3 2 4 3" xfId="14445" xr:uid="{00000000-0005-0000-0000-00003C000000}"/>
    <cellStyle name="Comma 5 3 3 2 4 4" xfId="25197" xr:uid="{00000000-0005-0000-0000-00003C000000}"/>
    <cellStyle name="Comma 5 3 3 2 4 5" xfId="35949" xr:uid="{00000000-0005-0000-0000-00003C000000}"/>
    <cellStyle name="Comma 5 3 3 2 4 6" xfId="46701" xr:uid="{00000000-0005-0000-0000-00003C000000}"/>
    <cellStyle name="Comma 5 3 3 2 5" xfId="5225" xr:uid="{00000000-0005-0000-0000-00003C000000}"/>
    <cellStyle name="Comma 5 3 3 2 5 2" xfId="15981" xr:uid="{00000000-0005-0000-0000-00003C000000}"/>
    <cellStyle name="Comma 5 3 3 2 5 3" xfId="26733" xr:uid="{00000000-0005-0000-0000-00003C000000}"/>
    <cellStyle name="Comma 5 3 3 2 5 4" xfId="37485" xr:uid="{00000000-0005-0000-0000-00003C000000}"/>
    <cellStyle name="Comma 5 3 3 2 5 5" xfId="48237" xr:uid="{00000000-0005-0000-0000-00003C000000}"/>
    <cellStyle name="Comma 5 3 3 2 6" xfId="6765" xr:uid="{00000000-0005-0000-0000-00003C000000}"/>
    <cellStyle name="Comma 5 3 3 2 6 2" xfId="17517" xr:uid="{00000000-0005-0000-0000-00003C000000}"/>
    <cellStyle name="Comma 5 3 3 2 6 3" xfId="28269" xr:uid="{00000000-0005-0000-0000-00003C000000}"/>
    <cellStyle name="Comma 5 3 3 2 6 4" xfId="39021" xr:uid="{00000000-0005-0000-0000-00003C000000}"/>
    <cellStyle name="Comma 5 3 3 2 6 5" xfId="49773" xr:uid="{00000000-0005-0000-0000-00003C000000}"/>
    <cellStyle name="Comma 5 3 3 2 7" xfId="11373" xr:uid="{00000000-0005-0000-0000-00003C000000}"/>
    <cellStyle name="Comma 5 3 3 2 8" xfId="22125" xr:uid="{00000000-0005-0000-0000-00003C000000}"/>
    <cellStyle name="Comma 5 3 3 2 9" xfId="32877" xr:uid="{00000000-0005-0000-0000-00003C000000}"/>
    <cellStyle name="Comma 5 3 3 3" xfId="981" xr:uid="{00000000-0005-0000-0000-00003C000000}"/>
    <cellStyle name="Comma 5 3 3 3 2" xfId="2527" xr:uid="{00000000-0005-0000-0000-00008B050000}"/>
    <cellStyle name="Comma 5 3 3 3 2 2" xfId="8685" xr:uid="{00000000-0005-0000-0000-00008B050000}"/>
    <cellStyle name="Comma 5 3 3 3 2 2 2" xfId="19437" xr:uid="{00000000-0005-0000-0000-00008B050000}"/>
    <cellStyle name="Comma 5 3 3 3 2 2 3" xfId="30189" xr:uid="{00000000-0005-0000-0000-00008B050000}"/>
    <cellStyle name="Comma 5 3 3 3 2 2 4" xfId="40941" xr:uid="{00000000-0005-0000-0000-00008B050000}"/>
    <cellStyle name="Comma 5 3 3 3 2 2 5" xfId="51693" xr:uid="{00000000-0005-0000-0000-00008B050000}"/>
    <cellStyle name="Comma 5 3 3 3 2 3" xfId="13293" xr:uid="{00000000-0005-0000-0000-00008B050000}"/>
    <cellStyle name="Comma 5 3 3 3 2 4" xfId="24045" xr:uid="{00000000-0005-0000-0000-00008B050000}"/>
    <cellStyle name="Comma 5 3 3 3 2 5" xfId="34797" xr:uid="{00000000-0005-0000-0000-00008B050000}"/>
    <cellStyle name="Comma 5 3 3 3 2 6" xfId="45549" xr:uid="{00000000-0005-0000-0000-00008B050000}"/>
    <cellStyle name="Comma 5 3 3 3 3" xfId="4069" xr:uid="{00000000-0005-0000-0000-00003C000000}"/>
    <cellStyle name="Comma 5 3 3 3 3 2" xfId="10221" xr:uid="{00000000-0005-0000-0000-00003C000000}"/>
    <cellStyle name="Comma 5 3 3 3 3 2 2" xfId="20973" xr:uid="{00000000-0005-0000-0000-00003C000000}"/>
    <cellStyle name="Comma 5 3 3 3 3 2 3" xfId="31725" xr:uid="{00000000-0005-0000-0000-00003C000000}"/>
    <cellStyle name="Comma 5 3 3 3 3 2 4" xfId="42477" xr:uid="{00000000-0005-0000-0000-00003C000000}"/>
    <cellStyle name="Comma 5 3 3 3 3 2 5" xfId="53229" xr:uid="{00000000-0005-0000-0000-00003C000000}"/>
    <cellStyle name="Comma 5 3 3 3 3 3" xfId="14829" xr:uid="{00000000-0005-0000-0000-00003C000000}"/>
    <cellStyle name="Comma 5 3 3 3 3 4" xfId="25581" xr:uid="{00000000-0005-0000-0000-00003C000000}"/>
    <cellStyle name="Comma 5 3 3 3 3 5" xfId="36333" xr:uid="{00000000-0005-0000-0000-00003C000000}"/>
    <cellStyle name="Comma 5 3 3 3 3 6" xfId="47085" xr:uid="{00000000-0005-0000-0000-00003C000000}"/>
    <cellStyle name="Comma 5 3 3 3 4" xfId="5613" xr:uid="{00000000-0005-0000-0000-00003C000000}"/>
    <cellStyle name="Comma 5 3 3 3 4 2" xfId="16365" xr:uid="{00000000-0005-0000-0000-00003C000000}"/>
    <cellStyle name="Comma 5 3 3 3 4 3" xfId="27117" xr:uid="{00000000-0005-0000-0000-00003C000000}"/>
    <cellStyle name="Comma 5 3 3 3 4 4" xfId="37869" xr:uid="{00000000-0005-0000-0000-00003C000000}"/>
    <cellStyle name="Comma 5 3 3 3 4 5" xfId="48621" xr:uid="{00000000-0005-0000-0000-00003C000000}"/>
    <cellStyle name="Comma 5 3 3 3 5" xfId="7149" xr:uid="{00000000-0005-0000-0000-00003C000000}"/>
    <cellStyle name="Comma 5 3 3 3 5 2" xfId="17901" xr:uid="{00000000-0005-0000-0000-00003C000000}"/>
    <cellStyle name="Comma 5 3 3 3 5 3" xfId="28653" xr:uid="{00000000-0005-0000-0000-00003C000000}"/>
    <cellStyle name="Comma 5 3 3 3 5 4" xfId="39405" xr:uid="{00000000-0005-0000-0000-00003C000000}"/>
    <cellStyle name="Comma 5 3 3 3 5 5" xfId="50157" xr:uid="{00000000-0005-0000-0000-00003C000000}"/>
    <cellStyle name="Comma 5 3 3 3 6" xfId="11757" xr:uid="{00000000-0005-0000-0000-00003C000000}"/>
    <cellStyle name="Comma 5 3 3 3 7" xfId="22509" xr:uid="{00000000-0005-0000-0000-00003C000000}"/>
    <cellStyle name="Comma 5 3 3 3 8" xfId="33261" xr:uid="{00000000-0005-0000-0000-00003C000000}"/>
    <cellStyle name="Comma 5 3 3 3 9" xfId="44013" xr:uid="{00000000-0005-0000-0000-00003C000000}"/>
    <cellStyle name="Comma 5 3 3 4" xfId="1758" xr:uid="{00000000-0005-0000-0000-000088050000}"/>
    <cellStyle name="Comma 5 3 3 4 2" xfId="7917" xr:uid="{00000000-0005-0000-0000-000088050000}"/>
    <cellStyle name="Comma 5 3 3 4 2 2" xfId="18669" xr:uid="{00000000-0005-0000-0000-000088050000}"/>
    <cellStyle name="Comma 5 3 3 4 2 3" xfId="29421" xr:uid="{00000000-0005-0000-0000-000088050000}"/>
    <cellStyle name="Comma 5 3 3 4 2 4" xfId="40173" xr:uid="{00000000-0005-0000-0000-000088050000}"/>
    <cellStyle name="Comma 5 3 3 4 2 5" xfId="50925" xr:uid="{00000000-0005-0000-0000-000088050000}"/>
    <cellStyle name="Comma 5 3 3 4 3" xfId="12525" xr:uid="{00000000-0005-0000-0000-000088050000}"/>
    <cellStyle name="Comma 5 3 3 4 4" xfId="23277" xr:uid="{00000000-0005-0000-0000-000088050000}"/>
    <cellStyle name="Comma 5 3 3 4 5" xfId="34029" xr:uid="{00000000-0005-0000-0000-000088050000}"/>
    <cellStyle name="Comma 5 3 3 4 6" xfId="44781" xr:uid="{00000000-0005-0000-0000-000088050000}"/>
    <cellStyle name="Comma 5 3 3 5" xfId="3301" xr:uid="{00000000-0005-0000-0000-00003C000000}"/>
    <cellStyle name="Comma 5 3 3 5 2" xfId="9453" xr:uid="{00000000-0005-0000-0000-00003C000000}"/>
    <cellStyle name="Comma 5 3 3 5 2 2" xfId="20205" xr:uid="{00000000-0005-0000-0000-00003C000000}"/>
    <cellStyle name="Comma 5 3 3 5 2 3" xfId="30957" xr:uid="{00000000-0005-0000-0000-00003C000000}"/>
    <cellStyle name="Comma 5 3 3 5 2 4" xfId="41709" xr:uid="{00000000-0005-0000-0000-00003C000000}"/>
    <cellStyle name="Comma 5 3 3 5 2 5" xfId="52461" xr:uid="{00000000-0005-0000-0000-00003C000000}"/>
    <cellStyle name="Comma 5 3 3 5 3" xfId="14061" xr:uid="{00000000-0005-0000-0000-00003C000000}"/>
    <cellStyle name="Comma 5 3 3 5 4" xfId="24813" xr:uid="{00000000-0005-0000-0000-00003C000000}"/>
    <cellStyle name="Comma 5 3 3 5 5" xfId="35565" xr:uid="{00000000-0005-0000-0000-00003C000000}"/>
    <cellStyle name="Comma 5 3 3 5 6" xfId="46317" xr:uid="{00000000-0005-0000-0000-00003C000000}"/>
    <cellStyle name="Comma 5 3 3 6" xfId="4841" xr:uid="{00000000-0005-0000-0000-00003C000000}"/>
    <cellStyle name="Comma 5 3 3 6 2" xfId="15597" xr:uid="{00000000-0005-0000-0000-00003C000000}"/>
    <cellStyle name="Comma 5 3 3 6 3" xfId="26349" xr:uid="{00000000-0005-0000-0000-00003C000000}"/>
    <cellStyle name="Comma 5 3 3 6 4" xfId="37101" xr:uid="{00000000-0005-0000-0000-00003C000000}"/>
    <cellStyle name="Comma 5 3 3 6 5" xfId="47853" xr:uid="{00000000-0005-0000-0000-00003C000000}"/>
    <cellStyle name="Comma 5 3 3 7" xfId="6381" xr:uid="{00000000-0005-0000-0000-00003C000000}"/>
    <cellStyle name="Comma 5 3 3 7 2" xfId="17133" xr:uid="{00000000-0005-0000-0000-00003C000000}"/>
    <cellStyle name="Comma 5 3 3 7 3" xfId="27885" xr:uid="{00000000-0005-0000-0000-00003C000000}"/>
    <cellStyle name="Comma 5 3 3 7 4" xfId="38637" xr:uid="{00000000-0005-0000-0000-00003C000000}"/>
    <cellStyle name="Comma 5 3 3 7 5" xfId="49389" xr:uid="{00000000-0005-0000-0000-00003C000000}"/>
    <cellStyle name="Comma 5 3 3 8" xfId="10989" xr:uid="{00000000-0005-0000-0000-00003C000000}"/>
    <cellStyle name="Comma 5 3 3 9" xfId="21741" xr:uid="{00000000-0005-0000-0000-00003C000000}"/>
    <cellStyle name="Comma 5 3 4" xfId="265" xr:uid="{00000000-0005-0000-0000-00001D000000}"/>
    <cellStyle name="Comma 5 3 4 10" xfId="32557" xr:uid="{00000000-0005-0000-0000-00001D000000}"/>
    <cellStyle name="Comma 5 3 4 11" xfId="43309" xr:uid="{00000000-0005-0000-0000-00001D000000}"/>
    <cellStyle name="Comma 5 3 4 2" xfId="649" xr:uid="{00000000-0005-0000-0000-00001D000000}"/>
    <cellStyle name="Comma 5 3 4 2 10" xfId="43693" xr:uid="{00000000-0005-0000-0000-00001D000000}"/>
    <cellStyle name="Comma 5 3 4 2 2" xfId="1429" xr:uid="{00000000-0005-0000-0000-00001D000000}"/>
    <cellStyle name="Comma 5 3 4 2 2 2" xfId="2975" xr:uid="{00000000-0005-0000-0000-00008E050000}"/>
    <cellStyle name="Comma 5 3 4 2 2 2 2" xfId="9133" xr:uid="{00000000-0005-0000-0000-00008E050000}"/>
    <cellStyle name="Comma 5 3 4 2 2 2 2 2" xfId="19885" xr:uid="{00000000-0005-0000-0000-00008E050000}"/>
    <cellStyle name="Comma 5 3 4 2 2 2 2 3" xfId="30637" xr:uid="{00000000-0005-0000-0000-00008E050000}"/>
    <cellStyle name="Comma 5 3 4 2 2 2 2 4" xfId="41389" xr:uid="{00000000-0005-0000-0000-00008E050000}"/>
    <cellStyle name="Comma 5 3 4 2 2 2 2 5" xfId="52141" xr:uid="{00000000-0005-0000-0000-00008E050000}"/>
    <cellStyle name="Comma 5 3 4 2 2 2 3" xfId="13741" xr:uid="{00000000-0005-0000-0000-00008E050000}"/>
    <cellStyle name="Comma 5 3 4 2 2 2 4" xfId="24493" xr:uid="{00000000-0005-0000-0000-00008E050000}"/>
    <cellStyle name="Comma 5 3 4 2 2 2 5" xfId="35245" xr:uid="{00000000-0005-0000-0000-00008E050000}"/>
    <cellStyle name="Comma 5 3 4 2 2 2 6" xfId="45997" xr:uid="{00000000-0005-0000-0000-00008E050000}"/>
    <cellStyle name="Comma 5 3 4 2 2 3" xfId="4517" xr:uid="{00000000-0005-0000-0000-00001D000000}"/>
    <cellStyle name="Comma 5 3 4 2 2 3 2" xfId="10669" xr:uid="{00000000-0005-0000-0000-00001D000000}"/>
    <cellStyle name="Comma 5 3 4 2 2 3 2 2" xfId="21421" xr:uid="{00000000-0005-0000-0000-00001D000000}"/>
    <cellStyle name="Comma 5 3 4 2 2 3 2 3" xfId="32173" xr:uid="{00000000-0005-0000-0000-00001D000000}"/>
    <cellStyle name="Comma 5 3 4 2 2 3 2 4" xfId="42925" xr:uid="{00000000-0005-0000-0000-00001D000000}"/>
    <cellStyle name="Comma 5 3 4 2 2 3 2 5" xfId="53677" xr:uid="{00000000-0005-0000-0000-00001D000000}"/>
    <cellStyle name="Comma 5 3 4 2 2 3 3" xfId="15277" xr:uid="{00000000-0005-0000-0000-00001D000000}"/>
    <cellStyle name="Comma 5 3 4 2 2 3 4" xfId="26029" xr:uid="{00000000-0005-0000-0000-00001D000000}"/>
    <cellStyle name="Comma 5 3 4 2 2 3 5" xfId="36781" xr:uid="{00000000-0005-0000-0000-00001D000000}"/>
    <cellStyle name="Comma 5 3 4 2 2 3 6" xfId="47533" xr:uid="{00000000-0005-0000-0000-00001D000000}"/>
    <cellStyle name="Comma 5 3 4 2 2 4" xfId="6061" xr:uid="{00000000-0005-0000-0000-00001D000000}"/>
    <cellStyle name="Comma 5 3 4 2 2 4 2" xfId="16813" xr:uid="{00000000-0005-0000-0000-00001D000000}"/>
    <cellStyle name="Comma 5 3 4 2 2 4 3" xfId="27565" xr:uid="{00000000-0005-0000-0000-00001D000000}"/>
    <cellStyle name="Comma 5 3 4 2 2 4 4" xfId="38317" xr:uid="{00000000-0005-0000-0000-00001D000000}"/>
    <cellStyle name="Comma 5 3 4 2 2 4 5" xfId="49069" xr:uid="{00000000-0005-0000-0000-00001D000000}"/>
    <cellStyle name="Comma 5 3 4 2 2 5" xfId="7597" xr:uid="{00000000-0005-0000-0000-00001D000000}"/>
    <cellStyle name="Comma 5 3 4 2 2 5 2" xfId="18349" xr:uid="{00000000-0005-0000-0000-00001D000000}"/>
    <cellStyle name="Comma 5 3 4 2 2 5 3" xfId="29101" xr:uid="{00000000-0005-0000-0000-00001D000000}"/>
    <cellStyle name="Comma 5 3 4 2 2 5 4" xfId="39853" xr:uid="{00000000-0005-0000-0000-00001D000000}"/>
    <cellStyle name="Comma 5 3 4 2 2 5 5" xfId="50605" xr:uid="{00000000-0005-0000-0000-00001D000000}"/>
    <cellStyle name="Comma 5 3 4 2 2 6" xfId="12205" xr:uid="{00000000-0005-0000-0000-00001D000000}"/>
    <cellStyle name="Comma 5 3 4 2 2 7" xfId="22957" xr:uid="{00000000-0005-0000-0000-00001D000000}"/>
    <cellStyle name="Comma 5 3 4 2 2 8" xfId="33709" xr:uid="{00000000-0005-0000-0000-00001D000000}"/>
    <cellStyle name="Comma 5 3 4 2 2 9" xfId="44461" xr:uid="{00000000-0005-0000-0000-00001D000000}"/>
    <cellStyle name="Comma 5 3 4 2 3" xfId="2206" xr:uid="{00000000-0005-0000-0000-00008D050000}"/>
    <cellStyle name="Comma 5 3 4 2 3 2" xfId="8365" xr:uid="{00000000-0005-0000-0000-00008D050000}"/>
    <cellStyle name="Comma 5 3 4 2 3 2 2" xfId="19117" xr:uid="{00000000-0005-0000-0000-00008D050000}"/>
    <cellStyle name="Comma 5 3 4 2 3 2 3" xfId="29869" xr:uid="{00000000-0005-0000-0000-00008D050000}"/>
    <cellStyle name="Comma 5 3 4 2 3 2 4" xfId="40621" xr:uid="{00000000-0005-0000-0000-00008D050000}"/>
    <cellStyle name="Comma 5 3 4 2 3 2 5" xfId="51373" xr:uid="{00000000-0005-0000-0000-00008D050000}"/>
    <cellStyle name="Comma 5 3 4 2 3 3" xfId="12973" xr:uid="{00000000-0005-0000-0000-00008D050000}"/>
    <cellStyle name="Comma 5 3 4 2 3 4" xfId="23725" xr:uid="{00000000-0005-0000-0000-00008D050000}"/>
    <cellStyle name="Comma 5 3 4 2 3 5" xfId="34477" xr:uid="{00000000-0005-0000-0000-00008D050000}"/>
    <cellStyle name="Comma 5 3 4 2 3 6" xfId="45229" xr:uid="{00000000-0005-0000-0000-00008D050000}"/>
    <cellStyle name="Comma 5 3 4 2 4" xfId="3749" xr:uid="{00000000-0005-0000-0000-00001D000000}"/>
    <cellStyle name="Comma 5 3 4 2 4 2" xfId="9901" xr:uid="{00000000-0005-0000-0000-00001D000000}"/>
    <cellStyle name="Comma 5 3 4 2 4 2 2" xfId="20653" xr:uid="{00000000-0005-0000-0000-00001D000000}"/>
    <cellStyle name="Comma 5 3 4 2 4 2 3" xfId="31405" xr:uid="{00000000-0005-0000-0000-00001D000000}"/>
    <cellStyle name="Comma 5 3 4 2 4 2 4" xfId="42157" xr:uid="{00000000-0005-0000-0000-00001D000000}"/>
    <cellStyle name="Comma 5 3 4 2 4 2 5" xfId="52909" xr:uid="{00000000-0005-0000-0000-00001D000000}"/>
    <cellStyle name="Comma 5 3 4 2 4 3" xfId="14509" xr:uid="{00000000-0005-0000-0000-00001D000000}"/>
    <cellStyle name="Comma 5 3 4 2 4 4" xfId="25261" xr:uid="{00000000-0005-0000-0000-00001D000000}"/>
    <cellStyle name="Comma 5 3 4 2 4 5" xfId="36013" xr:uid="{00000000-0005-0000-0000-00001D000000}"/>
    <cellStyle name="Comma 5 3 4 2 4 6" xfId="46765" xr:uid="{00000000-0005-0000-0000-00001D000000}"/>
    <cellStyle name="Comma 5 3 4 2 5" xfId="5289" xr:uid="{00000000-0005-0000-0000-00001D000000}"/>
    <cellStyle name="Comma 5 3 4 2 5 2" xfId="16045" xr:uid="{00000000-0005-0000-0000-00001D000000}"/>
    <cellStyle name="Comma 5 3 4 2 5 3" xfId="26797" xr:uid="{00000000-0005-0000-0000-00001D000000}"/>
    <cellStyle name="Comma 5 3 4 2 5 4" xfId="37549" xr:uid="{00000000-0005-0000-0000-00001D000000}"/>
    <cellStyle name="Comma 5 3 4 2 5 5" xfId="48301" xr:uid="{00000000-0005-0000-0000-00001D000000}"/>
    <cellStyle name="Comma 5 3 4 2 6" xfId="6829" xr:uid="{00000000-0005-0000-0000-00001D000000}"/>
    <cellStyle name="Comma 5 3 4 2 6 2" xfId="17581" xr:uid="{00000000-0005-0000-0000-00001D000000}"/>
    <cellStyle name="Comma 5 3 4 2 6 3" xfId="28333" xr:uid="{00000000-0005-0000-0000-00001D000000}"/>
    <cellStyle name="Comma 5 3 4 2 6 4" xfId="39085" xr:uid="{00000000-0005-0000-0000-00001D000000}"/>
    <cellStyle name="Comma 5 3 4 2 6 5" xfId="49837" xr:uid="{00000000-0005-0000-0000-00001D000000}"/>
    <cellStyle name="Comma 5 3 4 2 7" xfId="11437" xr:uid="{00000000-0005-0000-0000-00001D000000}"/>
    <cellStyle name="Comma 5 3 4 2 8" xfId="22189" xr:uid="{00000000-0005-0000-0000-00001D000000}"/>
    <cellStyle name="Comma 5 3 4 2 9" xfId="32941" xr:uid="{00000000-0005-0000-0000-00001D000000}"/>
    <cellStyle name="Comma 5 3 4 3" xfId="1045" xr:uid="{00000000-0005-0000-0000-00001D000000}"/>
    <cellStyle name="Comma 5 3 4 3 2" xfId="2591" xr:uid="{00000000-0005-0000-0000-00008F050000}"/>
    <cellStyle name="Comma 5 3 4 3 2 2" xfId="8749" xr:uid="{00000000-0005-0000-0000-00008F050000}"/>
    <cellStyle name="Comma 5 3 4 3 2 2 2" xfId="19501" xr:uid="{00000000-0005-0000-0000-00008F050000}"/>
    <cellStyle name="Comma 5 3 4 3 2 2 3" xfId="30253" xr:uid="{00000000-0005-0000-0000-00008F050000}"/>
    <cellStyle name="Comma 5 3 4 3 2 2 4" xfId="41005" xr:uid="{00000000-0005-0000-0000-00008F050000}"/>
    <cellStyle name="Comma 5 3 4 3 2 2 5" xfId="51757" xr:uid="{00000000-0005-0000-0000-00008F050000}"/>
    <cellStyle name="Comma 5 3 4 3 2 3" xfId="13357" xr:uid="{00000000-0005-0000-0000-00008F050000}"/>
    <cellStyle name="Comma 5 3 4 3 2 4" xfId="24109" xr:uid="{00000000-0005-0000-0000-00008F050000}"/>
    <cellStyle name="Comma 5 3 4 3 2 5" xfId="34861" xr:uid="{00000000-0005-0000-0000-00008F050000}"/>
    <cellStyle name="Comma 5 3 4 3 2 6" xfId="45613" xr:uid="{00000000-0005-0000-0000-00008F050000}"/>
    <cellStyle name="Comma 5 3 4 3 3" xfId="4133" xr:uid="{00000000-0005-0000-0000-00001D000000}"/>
    <cellStyle name="Comma 5 3 4 3 3 2" xfId="10285" xr:uid="{00000000-0005-0000-0000-00001D000000}"/>
    <cellStyle name="Comma 5 3 4 3 3 2 2" xfId="21037" xr:uid="{00000000-0005-0000-0000-00001D000000}"/>
    <cellStyle name="Comma 5 3 4 3 3 2 3" xfId="31789" xr:uid="{00000000-0005-0000-0000-00001D000000}"/>
    <cellStyle name="Comma 5 3 4 3 3 2 4" xfId="42541" xr:uid="{00000000-0005-0000-0000-00001D000000}"/>
    <cellStyle name="Comma 5 3 4 3 3 2 5" xfId="53293" xr:uid="{00000000-0005-0000-0000-00001D000000}"/>
    <cellStyle name="Comma 5 3 4 3 3 3" xfId="14893" xr:uid="{00000000-0005-0000-0000-00001D000000}"/>
    <cellStyle name="Comma 5 3 4 3 3 4" xfId="25645" xr:uid="{00000000-0005-0000-0000-00001D000000}"/>
    <cellStyle name="Comma 5 3 4 3 3 5" xfId="36397" xr:uid="{00000000-0005-0000-0000-00001D000000}"/>
    <cellStyle name="Comma 5 3 4 3 3 6" xfId="47149" xr:uid="{00000000-0005-0000-0000-00001D000000}"/>
    <cellStyle name="Comma 5 3 4 3 4" xfId="5677" xr:uid="{00000000-0005-0000-0000-00001D000000}"/>
    <cellStyle name="Comma 5 3 4 3 4 2" xfId="16429" xr:uid="{00000000-0005-0000-0000-00001D000000}"/>
    <cellStyle name="Comma 5 3 4 3 4 3" xfId="27181" xr:uid="{00000000-0005-0000-0000-00001D000000}"/>
    <cellStyle name="Comma 5 3 4 3 4 4" xfId="37933" xr:uid="{00000000-0005-0000-0000-00001D000000}"/>
    <cellStyle name="Comma 5 3 4 3 4 5" xfId="48685" xr:uid="{00000000-0005-0000-0000-00001D000000}"/>
    <cellStyle name="Comma 5 3 4 3 5" xfId="7213" xr:uid="{00000000-0005-0000-0000-00001D000000}"/>
    <cellStyle name="Comma 5 3 4 3 5 2" xfId="17965" xr:uid="{00000000-0005-0000-0000-00001D000000}"/>
    <cellStyle name="Comma 5 3 4 3 5 3" xfId="28717" xr:uid="{00000000-0005-0000-0000-00001D000000}"/>
    <cellStyle name="Comma 5 3 4 3 5 4" xfId="39469" xr:uid="{00000000-0005-0000-0000-00001D000000}"/>
    <cellStyle name="Comma 5 3 4 3 5 5" xfId="50221" xr:uid="{00000000-0005-0000-0000-00001D000000}"/>
    <cellStyle name="Comma 5 3 4 3 6" xfId="11821" xr:uid="{00000000-0005-0000-0000-00001D000000}"/>
    <cellStyle name="Comma 5 3 4 3 7" xfId="22573" xr:uid="{00000000-0005-0000-0000-00001D000000}"/>
    <cellStyle name="Comma 5 3 4 3 8" xfId="33325" xr:uid="{00000000-0005-0000-0000-00001D000000}"/>
    <cellStyle name="Comma 5 3 4 3 9" xfId="44077" xr:uid="{00000000-0005-0000-0000-00001D000000}"/>
    <cellStyle name="Comma 5 3 4 4" xfId="1822" xr:uid="{00000000-0005-0000-0000-00008C050000}"/>
    <cellStyle name="Comma 5 3 4 4 2" xfId="7981" xr:uid="{00000000-0005-0000-0000-00008C050000}"/>
    <cellStyle name="Comma 5 3 4 4 2 2" xfId="18733" xr:uid="{00000000-0005-0000-0000-00008C050000}"/>
    <cellStyle name="Comma 5 3 4 4 2 3" xfId="29485" xr:uid="{00000000-0005-0000-0000-00008C050000}"/>
    <cellStyle name="Comma 5 3 4 4 2 4" xfId="40237" xr:uid="{00000000-0005-0000-0000-00008C050000}"/>
    <cellStyle name="Comma 5 3 4 4 2 5" xfId="50989" xr:uid="{00000000-0005-0000-0000-00008C050000}"/>
    <cellStyle name="Comma 5 3 4 4 3" xfId="12589" xr:uid="{00000000-0005-0000-0000-00008C050000}"/>
    <cellStyle name="Comma 5 3 4 4 4" xfId="23341" xr:uid="{00000000-0005-0000-0000-00008C050000}"/>
    <cellStyle name="Comma 5 3 4 4 5" xfId="34093" xr:uid="{00000000-0005-0000-0000-00008C050000}"/>
    <cellStyle name="Comma 5 3 4 4 6" xfId="44845" xr:uid="{00000000-0005-0000-0000-00008C050000}"/>
    <cellStyle name="Comma 5 3 4 5" xfId="3365" xr:uid="{00000000-0005-0000-0000-00001D000000}"/>
    <cellStyle name="Comma 5 3 4 5 2" xfId="9517" xr:uid="{00000000-0005-0000-0000-00001D000000}"/>
    <cellStyle name="Comma 5 3 4 5 2 2" xfId="20269" xr:uid="{00000000-0005-0000-0000-00001D000000}"/>
    <cellStyle name="Comma 5 3 4 5 2 3" xfId="31021" xr:uid="{00000000-0005-0000-0000-00001D000000}"/>
    <cellStyle name="Comma 5 3 4 5 2 4" xfId="41773" xr:uid="{00000000-0005-0000-0000-00001D000000}"/>
    <cellStyle name="Comma 5 3 4 5 2 5" xfId="52525" xr:uid="{00000000-0005-0000-0000-00001D000000}"/>
    <cellStyle name="Comma 5 3 4 5 3" xfId="14125" xr:uid="{00000000-0005-0000-0000-00001D000000}"/>
    <cellStyle name="Comma 5 3 4 5 4" xfId="24877" xr:uid="{00000000-0005-0000-0000-00001D000000}"/>
    <cellStyle name="Comma 5 3 4 5 5" xfId="35629" xr:uid="{00000000-0005-0000-0000-00001D000000}"/>
    <cellStyle name="Comma 5 3 4 5 6" xfId="46381" xr:uid="{00000000-0005-0000-0000-00001D000000}"/>
    <cellStyle name="Comma 5 3 4 6" xfId="4905" xr:uid="{00000000-0005-0000-0000-00001D000000}"/>
    <cellStyle name="Comma 5 3 4 6 2" xfId="15661" xr:uid="{00000000-0005-0000-0000-00001D000000}"/>
    <cellStyle name="Comma 5 3 4 6 3" xfId="26413" xr:uid="{00000000-0005-0000-0000-00001D000000}"/>
    <cellStyle name="Comma 5 3 4 6 4" xfId="37165" xr:uid="{00000000-0005-0000-0000-00001D000000}"/>
    <cellStyle name="Comma 5 3 4 6 5" xfId="47917" xr:uid="{00000000-0005-0000-0000-00001D000000}"/>
    <cellStyle name="Comma 5 3 4 7" xfId="6445" xr:uid="{00000000-0005-0000-0000-00001D000000}"/>
    <cellStyle name="Comma 5 3 4 7 2" xfId="17197" xr:uid="{00000000-0005-0000-0000-00001D000000}"/>
    <cellStyle name="Comma 5 3 4 7 3" xfId="27949" xr:uid="{00000000-0005-0000-0000-00001D000000}"/>
    <cellStyle name="Comma 5 3 4 7 4" xfId="38701" xr:uid="{00000000-0005-0000-0000-00001D000000}"/>
    <cellStyle name="Comma 5 3 4 7 5" xfId="49453" xr:uid="{00000000-0005-0000-0000-00001D000000}"/>
    <cellStyle name="Comma 5 3 4 8" xfId="11053" xr:uid="{00000000-0005-0000-0000-00001D000000}"/>
    <cellStyle name="Comma 5 3 4 9" xfId="21805" xr:uid="{00000000-0005-0000-0000-00001D000000}"/>
    <cellStyle name="Comma 5 3 5" xfId="329" xr:uid="{00000000-0005-0000-0000-00001D000000}"/>
    <cellStyle name="Comma 5 3 5 10" xfId="32621" xr:uid="{00000000-0005-0000-0000-00001D000000}"/>
    <cellStyle name="Comma 5 3 5 11" xfId="43373" xr:uid="{00000000-0005-0000-0000-00001D000000}"/>
    <cellStyle name="Comma 5 3 5 2" xfId="713" xr:uid="{00000000-0005-0000-0000-00001D000000}"/>
    <cellStyle name="Comma 5 3 5 2 10" xfId="43757" xr:uid="{00000000-0005-0000-0000-00001D000000}"/>
    <cellStyle name="Comma 5 3 5 2 2" xfId="1493" xr:uid="{00000000-0005-0000-0000-00001D000000}"/>
    <cellStyle name="Comma 5 3 5 2 2 2" xfId="3039" xr:uid="{00000000-0005-0000-0000-000092050000}"/>
    <cellStyle name="Comma 5 3 5 2 2 2 2" xfId="9197" xr:uid="{00000000-0005-0000-0000-000092050000}"/>
    <cellStyle name="Comma 5 3 5 2 2 2 2 2" xfId="19949" xr:uid="{00000000-0005-0000-0000-000092050000}"/>
    <cellStyle name="Comma 5 3 5 2 2 2 2 3" xfId="30701" xr:uid="{00000000-0005-0000-0000-000092050000}"/>
    <cellStyle name="Comma 5 3 5 2 2 2 2 4" xfId="41453" xr:uid="{00000000-0005-0000-0000-000092050000}"/>
    <cellStyle name="Comma 5 3 5 2 2 2 2 5" xfId="52205" xr:uid="{00000000-0005-0000-0000-000092050000}"/>
    <cellStyle name="Comma 5 3 5 2 2 2 3" xfId="13805" xr:uid="{00000000-0005-0000-0000-000092050000}"/>
    <cellStyle name="Comma 5 3 5 2 2 2 4" xfId="24557" xr:uid="{00000000-0005-0000-0000-000092050000}"/>
    <cellStyle name="Comma 5 3 5 2 2 2 5" xfId="35309" xr:uid="{00000000-0005-0000-0000-000092050000}"/>
    <cellStyle name="Comma 5 3 5 2 2 2 6" xfId="46061" xr:uid="{00000000-0005-0000-0000-000092050000}"/>
    <cellStyle name="Comma 5 3 5 2 2 3" xfId="4581" xr:uid="{00000000-0005-0000-0000-00001D000000}"/>
    <cellStyle name="Comma 5 3 5 2 2 3 2" xfId="10733" xr:uid="{00000000-0005-0000-0000-00001D000000}"/>
    <cellStyle name="Comma 5 3 5 2 2 3 2 2" xfId="21485" xr:uid="{00000000-0005-0000-0000-00001D000000}"/>
    <cellStyle name="Comma 5 3 5 2 2 3 2 3" xfId="32237" xr:uid="{00000000-0005-0000-0000-00001D000000}"/>
    <cellStyle name="Comma 5 3 5 2 2 3 2 4" xfId="42989" xr:uid="{00000000-0005-0000-0000-00001D000000}"/>
    <cellStyle name="Comma 5 3 5 2 2 3 2 5" xfId="53741" xr:uid="{00000000-0005-0000-0000-00001D000000}"/>
    <cellStyle name="Comma 5 3 5 2 2 3 3" xfId="15341" xr:uid="{00000000-0005-0000-0000-00001D000000}"/>
    <cellStyle name="Comma 5 3 5 2 2 3 4" xfId="26093" xr:uid="{00000000-0005-0000-0000-00001D000000}"/>
    <cellStyle name="Comma 5 3 5 2 2 3 5" xfId="36845" xr:uid="{00000000-0005-0000-0000-00001D000000}"/>
    <cellStyle name="Comma 5 3 5 2 2 3 6" xfId="47597" xr:uid="{00000000-0005-0000-0000-00001D000000}"/>
    <cellStyle name="Comma 5 3 5 2 2 4" xfId="6125" xr:uid="{00000000-0005-0000-0000-00001D000000}"/>
    <cellStyle name="Comma 5 3 5 2 2 4 2" xfId="16877" xr:uid="{00000000-0005-0000-0000-00001D000000}"/>
    <cellStyle name="Comma 5 3 5 2 2 4 3" xfId="27629" xr:uid="{00000000-0005-0000-0000-00001D000000}"/>
    <cellStyle name="Comma 5 3 5 2 2 4 4" xfId="38381" xr:uid="{00000000-0005-0000-0000-00001D000000}"/>
    <cellStyle name="Comma 5 3 5 2 2 4 5" xfId="49133" xr:uid="{00000000-0005-0000-0000-00001D000000}"/>
    <cellStyle name="Comma 5 3 5 2 2 5" xfId="7661" xr:uid="{00000000-0005-0000-0000-00001D000000}"/>
    <cellStyle name="Comma 5 3 5 2 2 5 2" xfId="18413" xr:uid="{00000000-0005-0000-0000-00001D000000}"/>
    <cellStyle name="Comma 5 3 5 2 2 5 3" xfId="29165" xr:uid="{00000000-0005-0000-0000-00001D000000}"/>
    <cellStyle name="Comma 5 3 5 2 2 5 4" xfId="39917" xr:uid="{00000000-0005-0000-0000-00001D000000}"/>
    <cellStyle name="Comma 5 3 5 2 2 5 5" xfId="50669" xr:uid="{00000000-0005-0000-0000-00001D000000}"/>
    <cellStyle name="Comma 5 3 5 2 2 6" xfId="12269" xr:uid="{00000000-0005-0000-0000-00001D000000}"/>
    <cellStyle name="Comma 5 3 5 2 2 7" xfId="23021" xr:uid="{00000000-0005-0000-0000-00001D000000}"/>
    <cellStyle name="Comma 5 3 5 2 2 8" xfId="33773" xr:uid="{00000000-0005-0000-0000-00001D000000}"/>
    <cellStyle name="Comma 5 3 5 2 2 9" xfId="44525" xr:uid="{00000000-0005-0000-0000-00001D000000}"/>
    <cellStyle name="Comma 5 3 5 2 3" xfId="2270" xr:uid="{00000000-0005-0000-0000-000091050000}"/>
    <cellStyle name="Comma 5 3 5 2 3 2" xfId="8429" xr:uid="{00000000-0005-0000-0000-000091050000}"/>
    <cellStyle name="Comma 5 3 5 2 3 2 2" xfId="19181" xr:uid="{00000000-0005-0000-0000-000091050000}"/>
    <cellStyle name="Comma 5 3 5 2 3 2 3" xfId="29933" xr:uid="{00000000-0005-0000-0000-000091050000}"/>
    <cellStyle name="Comma 5 3 5 2 3 2 4" xfId="40685" xr:uid="{00000000-0005-0000-0000-000091050000}"/>
    <cellStyle name="Comma 5 3 5 2 3 2 5" xfId="51437" xr:uid="{00000000-0005-0000-0000-000091050000}"/>
    <cellStyle name="Comma 5 3 5 2 3 3" xfId="13037" xr:uid="{00000000-0005-0000-0000-000091050000}"/>
    <cellStyle name="Comma 5 3 5 2 3 4" xfId="23789" xr:uid="{00000000-0005-0000-0000-000091050000}"/>
    <cellStyle name="Comma 5 3 5 2 3 5" xfId="34541" xr:uid="{00000000-0005-0000-0000-000091050000}"/>
    <cellStyle name="Comma 5 3 5 2 3 6" xfId="45293" xr:uid="{00000000-0005-0000-0000-000091050000}"/>
    <cellStyle name="Comma 5 3 5 2 4" xfId="3813" xr:uid="{00000000-0005-0000-0000-00001D000000}"/>
    <cellStyle name="Comma 5 3 5 2 4 2" xfId="9965" xr:uid="{00000000-0005-0000-0000-00001D000000}"/>
    <cellStyle name="Comma 5 3 5 2 4 2 2" xfId="20717" xr:uid="{00000000-0005-0000-0000-00001D000000}"/>
    <cellStyle name="Comma 5 3 5 2 4 2 3" xfId="31469" xr:uid="{00000000-0005-0000-0000-00001D000000}"/>
    <cellStyle name="Comma 5 3 5 2 4 2 4" xfId="42221" xr:uid="{00000000-0005-0000-0000-00001D000000}"/>
    <cellStyle name="Comma 5 3 5 2 4 2 5" xfId="52973" xr:uid="{00000000-0005-0000-0000-00001D000000}"/>
    <cellStyle name="Comma 5 3 5 2 4 3" xfId="14573" xr:uid="{00000000-0005-0000-0000-00001D000000}"/>
    <cellStyle name="Comma 5 3 5 2 4 4" xfId="25325" xr:uid="{00000000-0005-0000-0000-00001D000000}"/>
    <cellStyle name="Comma 5 3 5 2 4 5" xfId="36077" xr:uid="{00000000-0005-0000-0000-00001D000000}"/>
    <cellStyle name="Comma 5 3 5 2 4 6" xfId="46829" xr:uid="{00000000-0005-0000-0000-00001D000000}"/>
    <cellStyle name="Comma 5 3 5 2 5" xfId="5353" xr:uid="{00000000-0005-0000-0000-00001D000000}"/>
    <cellStyle name="Comma 5 3 5 2 5 2" xfId="16109" xr:uid="{00000000-0005-0000-0000-00001D000000}"/>
    <cellStyle name="Comma 5 3 5 2 5 3" xfId="26861" xr:uid="{00000000-0005-0000-0000-00001D000000}"/>
    <cellStyle name="Comma 5 3 5 2 5 4" xfId="37613" xr:uid="{00000000-0005-0000-0000-00001D000000}"/>
    <cellStyle name="Comma 5 3 5 2 5 5" xfId="48365" xr:uid="{00000000-0005-0000-0000-00001D000000}"/>
    <cellStyle name="Comma 5 3 5 2 6" xfId="6893" xr:uid="{00000000-0005-0000-0000-00001D000000}"/>
    <cellStyle name="Comma 5 3 5 2 6 2" xfId="17645" xr:uid="{00000000-0005-0000-0000-00001D000000}"/>
    <cellStyle name="Comma 5 3 5 2 6 3" xfId="28397" xr:uid="{00000000-0005-0000-0000-00001D000000}"/>
    <cellStyle name="Comma 5 3 5 2 6 4" xfId="39149" xr:uid="{00000000-0005-0000-0000-00001D000000}"/>
    <cellStyle name="Comma 5 3 5 2 6 5" xfId="49901" xr:uid="{00000000-0005-0000-0000-00001D000000}"/>
    <cellStyle name="Comma 5 3 5 2 7" xfId="11501" xr:uid="{00000000-0005-0000-0000-00001D000000}"/>
    <cellStyle name="Comma 5 3 5 2 8" xfId="22253" xr:uid="{00000000-0005-0000-0000-00001D000000}"/>
    <cellStyle name="Comma 5 3 5 2 9" xfId="33005" xr:uid="{00000000-0005-0000-0000-00001D000000}"/>
    <cellStyle name="Comma 5 3 5 3" xfId="1109" xr:uid="{00000000-0005-0000-0000-00001D000000}"/>
    <cellStyle name="Comma 5 3 5 3 2" xfId="2655" xr:uid="{00000000-0005-0000-0000-000093050000}"/>
    <cellStyle name="Comma 5 3 5 3 2 2" xfId="8813" xr:uid="{00000000-0005-0000-0000-000093050000}"/>
    <cellStyle name="Comma 5 3 5 3 2 2 2" xfId="19565" xr:uid="{00000000-0005-0000-0000-000093050000}"/>
    <cellStyle name="Comma 5 3 5 3 2 2 3" xfId="30317" xr:uid="{00000000-0005-0000-0000-000093050000}"/>
    <cellStyle name="Comma 5 3 5 3 2 2 4" xfId="41069" xr:uid="{00000000-0005-0000-0000-000093050000}"/>
    <cellStyle name="Comma 5 3 5 3 2 2 5" xfId="51821" xr:uid="{00000000-0005-0000-0000-000093050000}"/>
    <cellStyle name="Comma 5 3 5 3 2 3" xfId="13421" xr:uid="{00000000-0005-0000-0000-000093050000}"/>
    <cellStyle name="Comma 5 3 5 3 2 4" xfId="24173" xr:uid="{00000000-0005-0000-0000-000093050000}"/>
    <cellStyle name="Comma 5 3 5 3 2 5" xfId="34925" xr:uid="{00000000-0005-0000-0000-000093050000}"/>
    <cellStyle name="Comma 5 3 5 3 2 6" xfId="45677" xr:uid="{00000000-0005-0000-0000-000093050000}"/>
    <cellStyle name="Comma 5 3 5 3 3" xfId="4197" xr:uid="{00000000-0005-0000-0000-00001D000000}"/>
    <cellStyle name="Comma 5 3 5 3 3 2" xfId="10349" xr:uid="{00000000-0005-0000-0000-00001D000000}"/>
    <cellStyle name="Comma 5 3 5 3 3 2 2" xfId="21101" xr:uid="{00000000-0005-0000-0000-00001D000000}"/>
    <cellStyle name="Comma 5 3 5 3 3 2 3" xfId="31853" xr:uid="{00000000-0005-0000-0000-00001D000000}"/>
    <cellStyle name="Comma 5 3 5 3 3 2 4" xfId="42605" xr:uid="{00000000-0005-0000-0000-00001D000000}"/>
    <cellStyle name="Comma 5 3 5 3 3 2 5" xfId="53357" xr:uid="{00000000-0005-0000-0000-00001D000000}"/>
    <cellStyle name="Comma 5 3 5 3 3 3" xfId="14957" xr:uid="{00000000-0005-0000-0000-00001D000000}"/>
    <cellStyle name="Comma 5 3 5 3 3 4" xfId="25709" xr:uid="{00000000-0005-0000-0000-00001D000000}"/>
    <cellStyle name="Comma 5 3 5 3 3 5" xfId="36461" xr:uid="{00000000-0005-0000-0000-00001D000000}"/>
    <cellStyle name="Comma 5 3 5 3 3 6" xfId="47213" xr:uid="{00000000-0005-0000-0000-00001D000000}"/>
    <cellStyle name="Comma 5 3 5 3 4" xfId="5741" xr:uid="{00000000-0005-0000-0000-00001D000000}"/>
    <cellStyle name="Comma 5 3 5 3 4 2" xfId="16493" xr:uid="{00000000-0005-0000-0000-00001D000000}"/>
    <cellStyle name="Comma 5 3 5 3 4 3" xfId="27245" xr:uid="{00000000-0005-0000-0000-00001D000000}"/>
    <cellStyle name="Comma 5 3 5 3 4 4" xfId="37997" xr:uid="{00000000-0005-0000-0000-00001D000000}"/>
    <cellStyle name="Comma 5 3 5 3 4 5" xfId="48749" xr:uid="{00000000-0005-0000-0000-00001D000000}"/>
    <cellStyle name="Comma 5 3 5 3 5" xfId="7277" xr:uid="{00000000-0005-0000-0000-00001D000000}"/>
    <cellStyle name="Comma 5 3 5 3 5 2" xfId="18029" xr:uid="{00000000-0005-0000-0000-00001D000000}"/>
    <cellStyle name="Comma 5 3 5 3 5 3" xfId="28781" xr:uid="{00000000-0005-0000-0000-00001D000000}"/>
    <cellStyle name="Comma 5 3 5 3 5 4" xfId="39533" xr:uid="{00000000-0005-0000-0000-00001D000000}"/>
    <cellStyle name="Comma 5 3 5 3 5 5" xfId="50285" xr:uid="{00000000-0005-0000-0000-00001D000000}"/>
    <cellStyle name="Comma 5 3 5 3 6" xfId="11885" xr:uid="{00000000-0005-0000-0000-00001D000000}"/>
    <cellStyle name="Comma 5 3 5 3 7" xfId="22637" xr:uid="{00000000-0005-0000-0000-00001D000000}"/>
    <cellStyle name="Comma 5 3 5 3 8" xfId="33389" xr:uid="{00000000-0005-0000-0000-00001D000000}"/>
    <cellStyle name="Comma 5 3 5 3 9" xfId="44141" xr:uid="{00000000-0005-0000-0000-00001D000000}"/>
    <cellStyle name="Comma 5 3 5 4" xfId="1886" xr:uid="{00000000-0005-0000-0000-000090050000}"/>
    <cellStyle name="Comma 5 3 5 4 2" xfId="8045" xr:uid="{00000000-0005-0000-0000-000090050000}"/>
    <cellStyle name="Comma 5 3 5 4 2 2" xfId="18797" xr:uid="{00000000-0005-0000-0000-000090050000}"/>
    <cellStyle name="Comma 5 3 5 4 2 3" xfId="29549" xr:uid="{00000000-0005-0000-0000-000090050000}"/>
    <cellStyle name="Comma 5 3 5 4 2 4" xfId="40301" xr:uid="{00000000-0005-0000-0000-000090050000}"/>
    <cellStyle name="Comma 5 3 5 4 2 5" xfId="51053" xr:uid="{00000000-0005-0000-0000-000090050000}"/>
    <cellStyle name="Comma 5 3 5 4 3" xfId="12653" xr:uid="{00000000-0005-0000-0000-000090050000}"/>
    <cellStyle name="Comma 5 3 5 4 4" xfId="23405" xr:uid="{00000000-0005-0000-0000-000090050000}"/>
    <cellStyle name="Comma 5 3 5 4 5" xfId="34157" xr:uid="{00000000-0005-0000-0000-000090050000}"/>
    <cellStyle name="Comma 5 3 5 4 6" xfId="44909" xr:uid="{00000000-0005-0000-0000-000090050000}"/>
    <cellStyle name="Comma 5 3 5 5" xfId="3429" xr:uid="{00000000-0005-0000-0000-00001D000000}"/>
    <cellStyle name="Comma 5 3 5 5 2" xfId="9581" xr:uid="{00000000-0005-0000-0000-00001D000000}"/>
    <cellStyle name="Comma 5 3 5 5 2 2" xfId="20333" xr:uid="{00000000-0005-0000-0000-00001D000000}"/>
    <cellStyle name="Comma 5 3 5 5 2 3" xfId="31085" xr:uid="{00000000-0005-0000-0000-00001D000000}"/>
    <cellStyle name="Comma 5 3 5 5 2 4" xfId="41837" xr:uid="{00000000-0005-0000-0000-00001D000000}"/>
    <cellStyle name="Comma 5 3 5 5 2 5" xfId="52589" xr:uid="{00000000-0005-0000-0000-00001D000000}"/>
    <cellStyle name="Comma 5 3 5 5 3" xfId="14189" xr:uid="{00000000-0005-0000-0000-00001D000000}"/>
    <cellStyle name="Comma 5 3 5 5 4" xfId="24941" xr:uid="{00000000-0005-0000-0000-00001D000000}"/>
    <cellStyle name="Comma 5 3 5 5 5" xfId="35693" xr:uid="{00000000-0005-0000-0000-00001D000000}"/>
    <cellStyle name="Comma 5 3 5 5 6" xfId="46445" xr:uid="{00000000-0005-0000-0000-00001D000000}"/>
    <cellStyle name="Comma 5 3 5 6" xfId="4969" xr:uid="{00000000-0005-0000-0000-00001D000000}"/>
    <cellStyle name="Comma 5 3 5 6 2" xfId="15725" xr:uid="{00000000-0005-0000-0000-00001D000000}"/>
    <cellStyle name="Comma 5 3 5 6 3" xfId="26477" xr:uid="{00000000-0005-0000-0000-00001D000000}"/>
    <cellStyle name="Comma 5 3 5 6 4" xfId="37229" xr:uid="{00000000-0005-0000-0000-00001D000000}"/>
    <cellStyle name="Comma 5 3 5 6 5" xfId="47981" xr:uid="{00000000-0005-0000-0000-00001D000000}"/>
    <cellStyle name="Comma 5 3 5 7" xfId="6509" xr:uid="{00000000-0005-0000-0000-00001D000000}"/>
    <cellStyle name="Comma 5 3 5 7 2" xfId="17261" xr:uid="{00000000-0005-0000-0000-00001D000000}"/>
    <cellStyle name="Comma 5 3 5 7 3" xfId="28013" xr:uid="{00000000-0005-0000-0000-00001D000000}"/>
    <cellStyle name="Comma 5 3 5 7 4" xfId="38765" xr:uid="{00000000-0005-0000-0000-00001D000000}"/>
    <cellStyle name="Comma 5 3 5 7 5" xfId="49517" xr:uid="{00000000-0005-0000-0000-00001D000000}"/>
    <cellStyle name="Comma 5 3 5 8" xfId="11117" xr:uid="{00000000-0005-0000-0000-00001D000000}"/>
    <cellStyle name="Comma 5 3 5 9" xfId="21869" xr:uid="{00000000-0005-0000-0000-00001D000000}"/>
    <cellStyle name="Comma 5 3 6" xfId="393" xr:uid="{00000000-0005-0000-0000-00001D000000}"/>
    <cellStyle name="Comma 5 3 6 10" xfId="32685" xr:uid="{00000000-0005-0000-0000-00001D000000}"/>
    <cellStyle name="Comma 5 3 6 11" xfId="43437" xr:uid="{00000000-0005-0000-0000-00001D000000}"/>
    <cellStyle name="Comma 5 3 6 2" xfId="777" xr:uid="{00000000-0005-0000-0000-00001D000000}"/>
    <cellStyle name="Comma 5 3 6 2 10" xfId="43821" xr:uid="{00000000-0005-0000-0000-00001D000000}"/>
    <cellStyle name="Comma 5 3 6 2 2" xfId="1557" xr:uid="{00000000-0005-0000-0000-00001D000000}"/>
    <cellStyle name="Comma 5 3 6 2 2 2" xfId="3103" xr:uid="{00000000-0005-0000-0000-000096050000}"/>
    <cellStyle name="Comma 5 3 6 2 2 2 2" xfId="9261" xr:uid="{00000000-0005-0000-0000-000096050000}"/>
    <cellStyle name="Comma 5 3 6 2 2 2 2 2" xfId="20013" xr:uid="{00000000-0005-0000-0000-000096050000}"/>
    <cellStyle name="Comma 5 3 6 2 2 2 2 3" xfId="30765" xr:uid="{00000000-0005-0000-0000-000096050000}"/>
    <cellStyle name="Comma 5 3 6 2 2 2 2 4" xfId="41517" xr:uid="{00000000-0005-0000-0000-000096050000}"/>
    <cellStyle name="Comma 5 3 6 2 2 2 2 5" xfId="52269" xr:uid="{00000000-0005-0000-0000-000096050000}"/>
    <cellStyle name="Comma 5 3 6 2 2 2 3" xfId="13869" xr:uid="{00000000-0005-0000-0000-000096050000}"/>
    <cellStyle name="Comma 5 3 6 2 2 2 4" xfId="24621" xr:uid="{00000000-0005-0000-0000-000096050000}"/>
    <cellStyle name="Comma 5 3 6 2 2 2 5" xfId="35373" xr:uid="{00000000-0005-0000-0000-000096050000}"/>
    <cellStyle name="Comma 5 3 6 2 2 2 6" xfId="46125" xr:uid="{00000000-0005-0000-0000-000096050000}"/>
    <cellStyle name="Comma 5 3 6 2 2 3" xfId="4645" xr:uid="{00000000-0005-0000-0000-00001D000000}"/>
    <cellStyle name="Comma 5 3 6 2 2 3 2" xfId="10797" xr:uid="{00000000-0005-0000-0000-00001D000000}"/>
    <cellStyle name="Comma 5 3 6 2 2 3 2 2" xfId="21549" xr:uid="{00000000-0005-0000-0000-00001D000000}"/>
    <cellStyle name="Comma 5 3 6 2 2 3 2 3" xfId="32301" xr:uid="{00000000-0005-0000-0000-00001D000000}"/>
    <cellStyle name="Comma 5 3 6 2 2 3 2 4" xfId="43053" xr:uid="{00000000-0005-0000-0000-00001D000000}"/>
    <cellStyle name="Comma 5 3 6 2 2 3 2 5" xfId="53805" xr:uid="{00000000-0005-0000-0000-00001D000000}"/>
    <cellStyle name="Comma 5 3 6 2 2 3 3" xfId="15405" xr:uid="{00000000-0005-0000-0000-00001D000000}"/>
    <cellStyle name="Comma 5 3 6 2 2 3 4" xfId="26157" xr:uid="{00000000-0005-0000-0000-00001D000000}"/>
    <cellStyle name="Comma 5 3 6 2 2 3 5" xfId="36909" xr:uid="{00000000-0005-0000-0000-00001D000000}"/>
    <cellStyle name="Comma 5 3 6 2 2 3 6" xfId="47661" xr:uid="{00000000-0005-0000-0000-00001D000000}"/>
    <cellStyle name="Comma 5 3 6 2 2 4" xfId="6189" xr:uid="{00000000-0005-0000-0000-00001D000000}"/>
    <cellStyle name="Comma 5 3 6 2 2 4 2" xfId="16941" xr:uid="{00000000-0005-0000-0000-00001D000000}"/>
    <cellStyle name="Comma 5 3 6 2 2 4 3" xfId="27693" xr:uid="{00000000-0005-0000-0000-00001D000000}"/>
    <cellStyle name="Comma 5 3 6 2 2 4 4" xfId="38445" xr:uid="{00000000-0005-0000-0000-00001D000000}"/>
    <cellStyle name="Comma 5 3 6 2 2 4 5" xfId="49197" xr:uid="{00000000-0005-0000-0000-00001D000000}"/>
    <cellStyle name="Comma 5 3 6 2 2 5" xfId="7725" xr:uid="{00000000-0005-0000-0000-00001D000000}"/>
    <cellStyle name="Comma 5 3 6 2 2 5 2" xfId="18477" xr:uid="{00000000-0005-0000-0000-00001D000000}"/>
    <cellStyle name="Comma 5 3 6 2 2 5 3" xfId="29229" xr:uid="{00000000-0005-0000-0000-00001D000000}"/>
    <cellStyle name="Comma 5 3 6 2 2 5 4" xfId="39981" xr:uid="{00000000-0005-0000-0000-00001D000000}"/>
    <cellStyle name="Comma 5 3 6 2 2 5 5" xfId="50733" xr:uid="{00000000-0005-0000-0000-00001D000000}"/>
    <cellStyle name="Comma 5 3 6 2 2 6" xfId="12333" xr:uid="{00000000-0005-0000-0000-00001D000000}"/>
    <cellStyle name="Comma 5 3 6 2 2 7" xfId="23085" xr:uid="{00000000-0005-0000-0000-00001D000000}"/>
    <cellStyle name="Comma 5 3 6 2 2 8" xfId="33837" xr:uid="{00000000-0005-0000-0000-00001D000000}"/>
    <cellStyle name="Comma 5 3 6 2 2 9" xfId="44589" xr:uid="{00000000-0005-0000-0000-00001D000000}"/>
    <cellStyle name="Comma 5 3 6 2 3" xfId="2334" xr:uid="{00000000-0005-0000-0000-000095050000}"/>
    <cellStyle name="Comma 5 3 6 2 3 2" xfId="8493" xr:uid="{00000000-0005-0000-0000-000095050000}"/>
    <cellStyle name="Comma 5 3 6 2 3 2 2" xfId="19245" xr:uid="{00000000-0005-0000-0000-000095050000}"/>
    <cellStyle name="Comma 5 3 6 2 3 2 3" xfId="29997" xr:uid="{00000000-0005-0000-0000-000095050000}"/>
    <cellStyle name="Comma 5 3 6 2 3 2 4" xfId="40749" xr:uid="{00000000-0005-0000-0000-000095050000}"/>
    <cellStyle name="Comma 5 3 6 2 3 2 5" xfId="51501" xr:uid="{00000000-0005-0000-0000-000095050000}"/>
    <cellStyle name="Comma 5 3 6 2 3 3" xfId="13101" xr:uid="{00000000-0005-0000-0000-000095050000}"/>
    <cellStyle name="Comma 5 3 6 2 3 4" xfId="23853" xr:uid="{00000000-0005-0000-0000-000095050000}"/>
    <cellStyle name="Comma 5 3 6 2 3 5" xfId="34605" xr:uid="{00000000-0005-0000-0000-000095050000}"/>
    <cellStyle name="Comma 5 3 6 2 3 6" xfId="45357" xr:uid="{00000000-0005-0000-0000-000095050000}"/>
    <cellStyle name="Comma 5 3 6 2 4" xfId="3877" xr:uid="{00000000-0005-0000-0000-00001D000000}"/>
    <cellStyle name="Comma 5 3 6 2 4 2" xfId="10029" xr:uid="{00000000-0005-0000-0000-00001D000000}"/>
    <cellStyle name="Comma 5 3 6 2 4 2 2" xfId="20781" xr:uid="{00000000-0005-0000-0000-00001D000000}"/>
    <cellStyle name="Comma 5 3 6 2 4 2 3" xfId="31533" xr:uid="{00000000-0005-0000-0000-00001D000000}"/>
    <cellStyle name="Comma 5 3 6 2 4 2 4" xfId="42285" xr:uid="{00000000-0005-0000-0000-00001D000000}"/>
    <cellStyle name="Comma 5 3 6 2 4 2 5" xfId="53037" xr:uid="{00000000-0005-0000-0000-00001D000000}"/>
    <cellStyle name="Comma 5 3 6 2 4 3" xfId="14637" xr:uid="{00000000-0005-0000-0000-00001D000000}"/>
    <cellStyle name="Comma 5 3 6 2 4 4" xfId="25389" xr:uid="{00000000-0005-0000-0000-00001D000000}"/>
    <cellStyle name="Comma 5 3 6 2 4 5" xfId="36141" xr:uid="{00000000-0005-0000-0000-00001D000000}"/>
    <cellStyle name="Comma 5 3 6 2 4 6" xfId="46893" xr:uid="{00000000-0005-0000-0000-00001D000000}"/>
    <cellStyle name="Comma 5 3 6 2 5" xfId="5417" xr:uid="{00000000-0005-0000-0000-00001D000000}"/>
    <cellStyle name="Comma 5 3 6 2 5 2" xfId="16173" xr:uid="{00000000-0005-0000-0000-00001D000000}"/>
    <cellStyle name="Comma 5 3 6 2 5 3" xfId="26925" xr:uid="{00000000-0005-0000-0000-00001D000000}"/>
    <cellStyle name="Comma 5 3 6 2 5 4" xfId="37677" xr:uid="{00000000-0005-0000-0000-00001D000000}"/>
    <cellStyle name="Comma 5 3 6 2 5 5" xfId="48429" xr:uid="{00000000-0005-0000-0000-00001D000000}"/>
    <cellStyle name="Comma 5 3 6 2 6" xfId="6957" xr:uid="{00000000-0005-0000-0000-00001D000000}"/>
    <cellStyle name="Comma 5 3 6 2 6 2" xfId="17709" xr:uid="{00000000-0005-0000-0000-00001D000000}"/>
    <cellStyle name="Comma 5 3 6 2 6 3" xfId="28461" xr:uid="{00000000-0005-0000-0000-00001D000000}"/>
    <cellStyle name="Comma 5 3 6 2 6 4" xfId="39213" xr:uid="{00000000-0005-0000-0000-00001D000000}"/>
    <cellStyle name="Comma 5 3 6 2 6 5" xfId="49965" xr:uid="{00000000-0005-0000-0000-00001D000000}"/>
    <cellStyle name="Comma 5 3 6 2 7" xfId="11565" xr:uid="{00000000-0005-0000-0000-00001D000000}"/>
    <cellStyle name="Comma 5 3 6 2 8" xfId="22317" xr:uid="{00000000-0005-0000-0000-00001D000000}"/>
    <cellStyle name="Comma 5 3 6 2 9" xfId="33069" xr:uid="{00000000-0005-0000-0000-00001D000000}"/>
    <cellStyle name="Comma 5 3 6 3" xfId="1173" xr:uid="{00000000-0005-0000-0000-00001D000000}"/>
    <cellStyle name="Comma 5 3 6 3 2" xfId="2719" xr:uid="{00000000-0005-0000-0000-000097050000}"/>
    <cellStyle name="Comma 5 3 6 3 2 2" xfId="8877" xr:uid="{00000000-0005-0000-0000-000097050000}"/>
    <cellStyle name="Comma 5 3 6 3 2 2 2" xfId="19629" xr:uid="{00000000-0005-0000-0000-000097050000}"/>
    <cellStyle name="Comma 5 3 6 3 2 2 3" xfId="30381" xr:uid="{00000000-0005-0000-0000-000097050000}"/>
    <cellStyle name="Comma 5 3 6 3 2 2 4" xfId="41133" xr:uid="{00000000-0005-0000-0000-000097050000}"/>
    <cellStyle name="Comma 5 3 6 3 2 2 5" xfId="51885" xr:uid="{00000000-0005-0000-0000-000097050000}"/>
    <cellStyle name="Comma 5 3 6 3 2 3" xfId="13485" xr:uid="{00000000-0005-0000-0000-000097050000}"/>
    <cellStyle name="Comma 5 3 6 3 2 4" xfId="24237" xr:uid="{00000000-0005-0000-0000-000097050000}"/>
    <cellStyle name="Comma 5 3 6 3 2 5" xfId="34989" xr:uid="{00000000-0005-0000-0000-000097050000}"/>
    <cellStyle name="Comma 5 3 6 3 2 6" xfId="45741" xr:uid="{00000000-0005-0000-0000-000097050000}"/>
    <cellStyle name="Comma 5 3 6 3 3" xfId="4261" xr:uid="{00000000-0005-0000-0000-00001D000000}"/>
    <cellStyle name="Comma 5 3 6 3 3 2" xfId="10413" xr:uid="{00000000-0005-0000-0000-00001D000000}"/>
    <cellStyle name="Comma 5 3 6 3 3 2 2" xfId="21165" xr:uid="{00000000-0005-0000-0000-00001D000000}"/>
    <cellStyle name="Comma 5 3 6 3 3 2 3" xfId="31917" xr:uid="{00000000-0005-0000-0000-00001D000000}"/>
    <cellStyle name="Comma 5 3 6 3 3 2 4" xfId="42669" xr:uid="{00000000-0005-0000-0000-00001D000000}"/>
    <cellStyle name="Comma 5 3 6 3 3 2 5" xfId="53421" xr:uid="{00000000-0005-0000-0000-00001D000000}"/>
    <cellStyle name="Comma 5 3 6 3 3 3" xfId="15021" xr:uid="{00000000-0005-0000-0000-00001D000000}"/>
    <cellStyle name="Comma 5 3 6 3 3 4" xfId="25773" xr:uid="{00000000-0005-0000-0000-00001D000000}"/>
    <cellStyle name="Comma 5 3 6 3 3 5" xfId="36525" xr:uid="{00000000-0005-0000-0000-00001D000000}"/>
    <cellStyle name="Comma 5 3 6 3 3 6" xfId="47277" xr:uid="{00000000-0005-0000-0000-00001D000000}"/>
    <cellStyle name="Comma 5 3 6 3 4" xfId="5805" xr:uid="{00000000-0005-0000-0000-00001D000000}"/>
    <cellStyle name="Comma 5 3 6 3 4 2" xfId="16557" xr:uid="{00000000-0005-0000-0000-00001D000000}"/>
    <cellStyle name="Comma 5 3 6 3 4 3" xfId="27309" xr:uid="{00000000-0005-0000-0000-00001D000000}"/>
    <cellStyle name="Comma 5 3 6 3 4 4" xfId="38061" xr:uid="{00000000-0005-0000-0000-00001D000000}"/>
    <cellStyle name="Comma 5 3 6 3 4 5" xfId="48813" xr:uid="{00000000-0005-0000-0000-00001D000000}"/>
    <cellStyle name="Comma 5 3 6 3 5" xfId="7341" xr:uid="{00000000-0005-0000-0000-00001D000000}"/>
    <cellStyle name="Comma 5 3 6 3 5 2" xfId="18093" xr:uid="{00000000-0005-0000-0000-00001D000000}"/>
    <cellStyle name="Comma 5 3 6 3 5 3" xfId="28845" xr:uid="{00000000-0005-0000-0000-00001D000000}"/>
    <cellStyle name="Comma 5 3 6 3 5 4" xfId="39597" xr:uid="{00000000-0005-0000-0000-00001D000000}"/>
    <cellStyle name="Comma 5 3 6 3 5 5" xfId="50349" xr:uid="{00000000-0005-0000-0000-00001D000000}"/>
    <cellStyle name="Comma 5 3 6 3 6" xfId="11949" xr:uid="{00000000-0005-0000-0000-00001D000000}"/>
    <cellStyle name="Comma 5 3 6 3 7" xfId="22701" xr:uid="{00000000-0005-0000-0000-00001D000000}"/>
    <cellStyle name="Comma 5 3 6 3 8" xfId="33453" xr:uid="{00000000-0005-0000-0000-00001D000000}"/>
    <cellStyle name="Comma 5 3 6 3 9" xfId="44205" xr:uid="{00000000-0005-0000-0000-00001D000000}"/>
    <cellStyle name="Comma 5 3 6 4" xfId="1950" xr:uid="{00000000-0005-0000-0000-000094050000}"/>
    <cellStyle name="Comma 5 3 6 4 2" xfId="8109" xr:uid="{00000000-0005-0000-0000-000094050000}"/>
    <cellStyle name="Comma 5 3 6 4 2 2" xfId="18861" xr:uid="{00000000-0005-0000-0000-000094050000}"/>
    <cellStyle name="Comma 5 3 6 4 2 3" xfId="29613" xr:uid="{00000000-0005-0000-0000-000094050000}"/>
    <cellStyle name="Comma 5 3 6 4 2 4" xfId="40365" xr:uid="{00000000-0005-0000-0000-000094050000}"/>
    <cellStyle name="Comma 5 3 6 4 2 5" xfId="51117" xr:uid="{00000000-0005-0000-0000-000094050000}"/>
    <cellStyle name="Comma 5 3 6 4 3" xfId="12717" xr:uid="{00000000-0005-0000-0000-000094050000}"/>
    <cellStyle name="Comma 5 3 6 4 4" xfId="23469" xr:uid="{00000000-0005-0000-0000-000094050000}"/>
    <cellStyle name="Comma 5 3 6 4 5" xfId="34221" xr:uid="{00000000-0005-0000-0000-000094050000}"/>
    <cellStyle name="Comma 5 3 6 4 6" xfId="44973" xr:uid="{00000000-0005-0000-0000-000094050000}"/>
    <cellStyle name="Comma 5 3 6 5" xfId="3493" xr:uid="{00000000-0005-0000-0000-00001D000000}"/>
    <cellStyle name="Comma 5 3 6 5 2" xfId="9645" xr:uid="{00000000-0005-0000-0000-00001D000000}"/>
    <cellStyle name="Comma 5 3 6 5 2 2" xfId="20397" xr:uid="{00000000-0005-0000-0000-00001D000000}"/>
    <cellStyle name="Comma 5 3 6 5 2 3" xfId="31149" xr:uid="{00000000-0005-0000-0000-00001D000000}"/>
    <cellStyle name="Comma 5 3 6 5 2 4" xfId="41901" xr:uid="{00000000-0005-0000-0000-00001D000000}"/>
    <cellStyle name="Comma 5 3 6 5 2 5" xfId="52653" xr:uid="{00000000-0005-0000-0000-00001D000000}"/>
    <cellStyle name="Comma 5 3 6 5 3" xfId="14253" xr:uid="{00000000-0005-0000-0000-00001D000000}"/>
    <cellStyle name="Comma 5 3 6 5 4" xfId="25005" xr:uid="{00000000-0005-0000-0000-00001D000000}"/>
    <cellStyle name="Comma 5 3 6 5 5" xfId="35757" xr:uid="{00000000-0005-0000-0000-00001D000000}"/>
    <cellStyle name="Comma 5 3 6 5 6" xfId="46509" xr:uid="{00000000-0005-0000-0000-00001D000000}"/>
    <cellStyle name="Comma 5 3 6 6" xfId="5033" xr:uid="{00000000-0005-0000-0000-00001D000000}"/>
    <cellStyle name="Comma 5 3 6 6 2" xfId="15789" xr:uid="{00000000-0005-0000-0000-00001D000000}"/>
    <cellStyle name="Comma 5 3 6 6 3" xfId="26541" xr:uid="{00000000-0005-0000-0000-00001D000000}"/>
    <cellStyle name="Comma 5 3 6 6 4" xfId="37293" xr:uid="{00000000-0005-0000-0000-00001D000000}"/>
    <cellStyle name="Comma 5 3 6 6 5" xfId="48045" xr:uid="{00000000-0005-0000-0000-00001D000000}"/>
    <cellStyle name="Comma 5 3 6 7" xfId="6573" xr:uid="{00000000-0005-0000-0000-00001D000000}"/>
    <cellStyle name="Comma 5 3 6 7 2" xfId="17325" xr:uid="{00000000-0005-0000-0000-00001D000000}"/>
    <cellStyle name="Comma 5 3 6 7 3" xfId="28077" xr:uid="{00000000-0005-0000-0000-00001D000000}"/>
    <cellStyle name="Comma 5 3 6 7 4" xfId="38829" xr:uid="{00000000-0005-0000-0000-00001D000000}"/>
    <cellStyle name="Comma 5 3 6 7 5" xfId="49581" xr:uid="{00000000-0005-0000-0000-00001D000000}"/>
    <cellStyle name="Comma 5 3 6 8" xfId="11181" xr:uid="{00000000-0005-0000-0000-00001D000000}"/>
    <cellStyle name="Comma 5 3 6 9" xfId="21933" xr:uid="{00000000-0005-0000-0000-00001D000000}"/>
    <cellStyle name="Comma 5 3 7" xfId="457" xr:uid="{00000000-0005-0000-0000-00001D000000}"/>
    <cellStyle name="Comma 5 3 7 10" xfId="43501" xr:uid="{00000000-0005-0000-0000-00001D000000}"/>
    <cellStyle name="Comma 5 3 7 2" xfId="1237" xr:uid="{00000000-0005-0000-0000-00001D000000}"/>
    <cellStyle name="Comma 5 3 7 2 2" xfId="2783" xr:uid="{00000000-0005-0000-0000-000099050000}"/>
    <cellStyle name="Comma 5 3 7 2 2 2" xfId="8941" xr:uid="{00000000-0005-0000-0000-000099050000}"/>
    <cellStyle name="Comma 5 3 7 2 2 2 2" xfId="19693" xr:uid="{00000000-0005-0000-0000-000099050000}"/>
    <cellStyle name="Comma 5 3 7 2 2 2 3" xfId="30445" xr:uid="{00000000-0005-0000-0000-000099050000}"/>
    <cellStyle name="Comma 5 3 7 2 2 2 4" xfId="41197" xr:uid="{00000000-0005-0000-0000-000099050000}"/>
    <cellStyle name="Comma 5 3 7 2 2 2 5" xfId="51949" xr:uid="{00000000-0005-0000-0000-000099050000}"/>
    <cellStyle name="Comma 5 3 7 2 2 3" xfId="13549" xr:uid="{00000000-0005-0000-0000-000099050000}"/>
    <cellStyle name="Comma 5 3 7 2 2 4" xfId="24301" xr:uid="{00000000-0005-0000-0000-000099050000}"/>
    <cellStyle name="Comma 5 3 7 2 2 5" xfId="35053" xr:uid="{00000000-0005-0000-0000-000099050000}"/>
    <cellStyle name="Comma 5 3 7 2 2 6" xfId="45805" xr:uid="{00000000-0005-0000-0000-000099050000}"/>
    <cellStyle name="Comma 5 3 7 2 3" xfId="4325" xr:uid="{00000000-0005-0000-0000-00001D000000}"/>
    <cellStyle name="Comma 5 3 7 2 3 2" xfId="10477" xr:uid="{00000000-0005-0000-0000-00001D000000}"/>
    <cellStyle name="Comma 5 3 7 2 3 2 2" xfId="21229" xr:uid="{00000000-0005-0000-0000-00001D000000}"/>
    <cellStyle name="Comma 5 3 7 2 3 2 3" xfId="31981" xr:uid="{00000000-0005-0000-0000-00001D000000}"/>
    <cellStyle name="Comma 5 3 7 2 3 2 4" xfId="42733" xr:uid="{00000000-0005-0000-0000-00001D000000}"/>
    <cellStyle name="Comma 5 3 7 2 3 2 5" xfId="53485" xr:uid="{00000000-0005-0000-0000-00001D000000}"/>
    <cellStyle name="Comma 5 3 7 2 3 3" xfId="15085" xr:uid="{00000000-0005-0000-0000-00001D000000}"/>
    <cellStyle name="Comma 5 3 7 2 3 4" xfId="25837" xr:uid="{00000000-0005-0000-0000-00001D000000}"/>
    <cellStyle name="Comma 5 3 7 2 3 5" xfId="36589" xr:uid="{00000000-0005-0000-0000-00001D000000}"/>
    <cellStyle name="Comma 5 3 7 2 3 6" xfId="47341" xr:uid="{00000000-0005-0000-0000-00001D000000}"/>
    <cellStyle name="Comma 5 3 7 2 4" xfId="5869" xr:uid="{00000000-0005-0000-0000-00001D000000}"/>
    <cellStyle name="Comma 5 3 7 2 4 2" xfId="16621" xr:uid="{00000000-0005-0000-0000-00001D000000}"/>
    <cellStyle name="Comma 5 3 7 2 4 3" xfId="27373" xr:uid="{00000000-0005-0000-0000-00001D000000}"/>
    <cellStyle name="Comma 5 3 7 2 4 4" xfId="38125" xr:uid="{00000000-0005-0000-0000-00001D000000}"/>
    <cellStyle name="Comma 5 3 7 2 4 5" xfId="48877" xr:uid="{00000000-0005-0000-0000-00001D000000}"/>
    <cellStyle name="Comma 5 3 7 2 5" xfId="7405" xr:uid="{00000000-0005-0000-0000-00001D000000}"/>
    <cellStyle name="Comma 5 3 7 2 5 2" xfId="18157" xr:uid="{00000000-0005-0000-0000-00001D000000}"/>
    <cellStyle name="Comma 5 3 7 2 5 3" xfId="28909" xr:uid="{00000000-0005-0000-0000-00001D000000}"/>
    <cellStyle name="Comma 5 3 7 2 5 4" xfId="39661" xr:uid="{00000000-0005-0000-0000-00001D000000}"/>
    <cellStyle name="Comma 5 3 7 2 5 5" xfId="50413" xr:uid="{00000000-0005-0000-0000-00001D000000}"/>
    <cellStyle name="Comma 5 3 7 2 6" xfId="12013" xr:uid="{00000000-0005-0000-0000-00001D000000}"/>
    <cellStyle name="Comma 5 3 7 2 7" xfId="22765" xr:uid="{00000000-0005-0000-0000-00001D000000}"/>
    <cellStyle name="Comma 5 3 7 2 8" xfId="33517" xr:uid="{00000000-0005-0000-0000-00001D000000}"/>
    <cellStyle name="Comma 5 3 7 2 9" xfId="44269" xr:uid="{00000000-0005-0000-0000-00001D000000}"/>
    <cellStyle name="Comma 5 3 7 3" xfId="2014" xr:uid="{00000000-0005-0000-0000-000098050000}"/>
    <cellStyle name="Comma 5 3 7 3 2" xfId="8173" xr:uid="{00000000-0005-0000-0000-000098050000}"/>
    <cellStyle name="Comma 5 3 7 3 2 2" xfId="18925" xr:uid="{00000000-0005-0000-0000-000098050000}"/>
    <cellStyle name="Comma 5 3 7 3 2 3" xfId="29677" xr:uid="{00000000-0005-0000-0000-000098050000}"/>
    <cellStyle name="Comma 5 3 7 3 2 4" xfId="40429" xr:uid="{00000000-0005-0000-0000-000098050000}"/>
    <cellStyle name="Comma 5 3 7 3 2 5" xfId="51181" xr:uid="{00000000-0005-0000-0000-000098050000}"/>
    <cellStyle name="Comma 5 3 7 3 3" xfId="12781" xr:uid="{00000000-0005-0000-0000-000098050000}"/>
    <cellStyle name="Comma 5 3 7 3 4" xfId="23533" xr:uid="{00000000-0005-0000-0000-000098050000}"/>
    <cellStyle name="Comma 5 3 7 3 5" xfId="34285" xr:uid="{00000000-0005-0000-0000-000098050000}"/>
    <cellStyle name="Comma 5 3 7 3 6" xfId="45037" xr:uid="{00000000-0005-0000-0000-000098050000}"/>
    <cellStyle name="Comma 5 3 7 4" xfId="3557" xr:uid="{00000000-0005-0000-0000-00001D000000}"/>
    <cellStyle name="Comma 5 3 7 4 2" xfId="9709" xr:uid="{00000000-0005-0000-0000-00001D000000}"/>
    <cellStyle name="Comma 5 3 7 4 2 2" xfId="20461" xr:uid="{00000000-0005-0000-0000-00001D000000}"/>
    <cellStyle name="Comma 5 3 7 4 2 3" xfId="31213" xr:uid="{00000000-0005-0000-0000-00001D000000}"/>
    <cellStyle name="Comma 5 3 7 4 2 4" xfId="41965" xr:uid="{00000000-0005-0000-0000-00001D000000}"/>
    <cellStyle name="Comma 5 3 7 4 2 5" xfId="52717" xr:uid="{00000000-0005-0000-0000-00001D000000}"/>
    <cellStyle name="Comma 5 3 7 4 3" xfId="14317" xr:uid="{00000000-0005-0000-0000-00001D000000}"/>
    <cellStyle name="Comma 5 3 7 4 4" xfId="25069" xr:uid="{00000000-0005-0000-0000-00001D000000}"/>
    <cellStyle name="Comma 5 3 7 4 5" xfId="35821" xr:uid="{00000000-0005-0000-0000-00001D000000}"/>
    <cellStyle name="Comma 5 3 7 4 6" xfId="46573" xr:uid="{00000000-0005-0000-0000-00001D000000}"/>
    <cellStyle name="Comma 5 3 7 5" xfId="5097" xr:uid="{00000000-0005-0000-0000-00001D000000}"/>
    <cellStyle name="Comma 5 3 7 5 2" xfId="15853" xr:uid="{00000000-0005-0000-0000-00001D000000}"/>
    <cellStyle name="Comma 5 3 7 5 3" xfId="26605" xr:uid="{00000000-0005-0000-0000-00001D000000}"/>
    <cellStyle name="Comma 5 3 7 5 4" xfId="37357" xr:uid="{00000000-0005-0000-0000-00001D000000}"/>
    <cellStyle name="Comma 5 3 7 5 5" xfId="48109" xr:uid="{00000000-0005-0000-0000-00001D000000}"/>
    <cellStyle name="Comma 5 3 7 6" xfId="6637" xr:uid="{00000000-0005-0000-0000-00001D000000}"/>
    <cellStyle name="Comma 5 3 7 6 2" xfId="17389" xr:uid="{00000000-0005-0000-0000-00001D000000}"/>
    <cellStyle name="Comma 5 3 7 6 3" xfId="28141" xr:uid="{00000000-0005-0000-0000-00001D000000}"/>
    <cellStyle name="Comma 5 3 7 6 4" xfId="38893" xr:uid="{00000000-0005-0000-0000-00001D000000}"/>
    <cellStyle name="Comma 5 3 7 6 5" xfId="49645" xr:uid="{00000000-0005-0000-0000-00001D000000}"/>
    <cellStyle name="Comma 5 3 7 7" xfId="11245" xr:uid="{00000000-0005-0000-0000-00001D000000}"/>
    <cellStyle name="Comma 5 3 7 8" xfId="21997" xr:uid="{00000000-0005-0000-0000-00001D000000}"/>
    <cellStyle name="Comma 5 3 7 9" xfId="32749" xr:uid="{00000000-0005-0000-0000-00001D000000}"/>
    <cellStyle name="Comma 5 3 8" xfId="853" xr:uid="{00000000-0005-0000-0000-00001D000000}"/>
    <cellStyle name="Comma 5 3 8 2" xfId="2399" xr:uid="{00000000-0005-0000-0000-00009A050000}"/>
    <cellStyle name="Comma 5 3 8 2 2" xfId="8557" xr:uid="{00000000-0005-0000-0000-00009A050000}"/>
    <cellStyle name="Comma 5 3 8 2 2 2" xfId="19309" xr:uid="{00000000-0005-0000-0000-00009A050000}"/>
    <cellStyle name="Comma 5 3 8 2 2 3" xfId="30061" xr:uid="{00000000-0005-0000-0000-00009A050000}"/>
    <cellStyle name="Comma 5 3 8 2 2 4" xfId="40813" xr:uid="{00000000-0005-0000-0000-00009A050000}"/>
    <cellStyle name="Comma 5 3 8 2 2 5" xfId="51565" xr:uid="{00000000-0005-0000-0000-00009A050000}"/>
    <cellStyle name="Comma 5 3 8 2 3" xfId="13165" xr:uid="{00000000-0005-0000-0000-00009A050000}"/>
    <cellStyle name="Comma 5 3 8 2 4" xfId="23917" xr:uid="{00000000-0005-0000-0000-00009A050000}"/>
    <cellStyle name="Comma 5 3 8 2 5" xfId="34669" xr:uid="{00000000-0005-0000-0000-00009A050000}"/>
    <cellStyle name="Comma 5 3 8 2 6" xfId="45421" xr:uid="{00000000-0005-0000-0000-00009A050000}"/>
    <cellStyle name="Comma 5 3 8 3" xfId="3941" xr:uid="{00000000-0005-0000-0000-00001D000000}"/>
    <cellStyle name="Comma 5 3 8 3 2" xfId="10093" xr:uid="{00000000-0005-0000-0000-00001D000000}"/>
    <cellStyle name="Comma 5 3 8 3 2 2" xfId="20845" xr:uid="{00000000-0005-0000-0000-00001D000000}"/>
    <cellStyle name="Comma 5 3 8 3 2 3" xfId="31597" xr:uid="{00000000-0005-0000-0000-00001D000000}"/>
    <cellStyle name="Comma 5 3 8 3 2 4" xfId="42349" xr:uid="{00000000-0005-0000-0000-00001D000000}"/>
    <cellStyle name="Comma 5 3 8 3 2 5" xfId="53101" xr:uid="{00000000-0005-0000-0000-00001D000000}"/>
    <cellStyle name="Comma 5 3 8 3 3" xfId="14701" xr:uid="{00000000-0005-0000-0000-00001D000000}"/>
    <cellStyle name="Comma 5 3 8 3 4" xfId="25453" xr:uid="{00000000-0005-0000-0000-00001D000000}"/>
    <cellStyle name="Comma 5 3 8 3 5" xfId="36205" xr:uid="{00000000-0005-0000-0000-00001D000000}"/>
    <cellStyle name="Comma 5 3 8 3 6" xfId="46957" xr:uid="{00000000-0005-0000-0000-00001D000000}"/>
    <cellStyle name="Comma 5 3 8 4" xfId="5485" xr:uid="{00000000-0005-0000-0000-00001D000000}"/>
    <cellStyle name="Comma 5 3 8 4 2" xfId="16237" xr:uid="{00000000-0005-0000-0000-00001D000000}"/>
    <cellStyle name="Comma 5 3 8 4 3" xfId="26989" xr:uid="{00000000-0005-0000-0000-00001D000000}"/>
    <cellStyle name="Comma 5 3 8 4 4" xfId="37741" xr:uid="{00000000-0005-0000-0000-00001D000000}"/>
    <cellStyle name="Comma 5 3 8 4 5" xfId="48493" xr:uid="{00000000-0005-0000-0000-00001D000000}"/>
    <cellStyle name="Comma 5 3 8 5" xfId="7021" xr:uid="{00000000-0005-0000-0000-00001D000000}"/>
    <cellStyle name="Comma 5 3 8 5 2" xfId="17773" xr:uid="{00000000-0005-0000-0000-00001D000000}"/>
    <cellStyle name="Comma 5 3 8 5 3" xfId="28525" xr:uid="{00000000-0005-0000-0000-00001D000000}"/>
    <cellStyle name="Comma 5 3 8 5 4" xfId="39277" xr:uid="{00000000-0005-0000-0000-00001D000000}"/>
    <cellStyle name="Comma 5 3 8 5 5" xfId="50029" xr:uid="{00000000-0005-0000-0000-00001D000000}"/>
    <cellStyle name="Comma 5 3 8 6" xfId="11629" xr:uid="{00000000-0005-0000-0000-00001D000000}"/>
    <cellStyle name="Comma 5 3 8 7" xfId="22381" xr:uid="{00000000-0005-0000-0000-00001D000000}"/>
    <cellStyle name="Comma 5 3 8 8" xfId="33133" xr:uid="{00000000-0005-0000-0000-00001D000000}"/>
    <cellStyle name="Comma 5 3 8 9" xfId="43885" xr:uid="{00000000-0005-0000-0000-00001D000000}"/>
    <cellStyle name="Comma 5 3 9" xfId="1630" xr:uid="{00000000-0005-0000-0000-000083050000}"/>
    <cellStyle name="Comma 5 3 9 2" xfId="7789" xr:uid="{00000000-0005-0000-0000-000083050000}"/>
    <cellStyle name="Comma 5 3 9 2 2" xfId="18541" xr:uid="{00000000-0005-0000-0000-000083050000}"/>
    <cellStyle name="Comma 5 3 9 2 3" xfId="29293" xr:uid="{00000000-0005-0000-0000-000083050000}"/>
    <cellStyle name="Comma 5 3 9 2 4" xfId="40045" xr:uid="{00000000-0005-0000-0000-000083050000}"/>
    <cellStyle name="Comma 5 3 9 2 5" xfId="50797" xr:uid="{00000000-0005-0000-0000-000083050000}"/>
    <cellStyle name="Comma 5 3 9 3" xfId="12397" xr:uid="{00000000-0005-0000-0000-000083050000}"/>
    <cellStyle name="Comma 5 3 9 4" xfId="23149" xr:uid="{00000000-0005-0000-0000-000083050000}"/>
    <cellStyle name="Comma 5 3 9 5" xfId="33901" xr:uid="{00000000-0005-0000-0000-000083050000}"/>
    <cellStyle name="Comma 5 3 9 6" xfId="44653" xr:uid="{00000000-0005-0000-0000-000083050000}"/>
    <cellStyle name="Comma 5 4" xfId="82" xr:uid="{00000000-0005-0000-0000-00001D000000}"/>
    <cellStyle name="Comma 5 4 10" xfId="32397" xr:uid="{00000000-0005-0000-0000-00001D000000}"/>
    <cellStyle name="Comma 5 4 11" xfId="43149" xr:uid="{00000000-0005-0000-0000-00001D000000}"/>
    <cellStyle name="Comma 5 4 2" xfId="489" xr:uid="{00000000-0005-0000-0000-00001D000000}"/>
    <cellStyle name="Comma 5 4 2 10" xfId="43533" xr:uid="{00000000-0005-0000-0000-00001D000000}"/>
    <cellStyle name="Comma 5 4 2 2" xfId="1269" xr:uid="{00000000-0005-0000-0000-00001D000000}"/>
    <cellStyle name="Comma 5 4 2 2 2" xfId="2815" xr:uid="{00000000-0005-0000-0000-00009D050000}"/>
    <cellStyle name="Comma 5 4 2 2 2 2" xfId="8973" xr:uid="{00000000-0005-0000-0000-00009D050000}"/>
    <cellStyle name="Comma 5 4 2 2 2 2 2" xfId="19725" xr:uid="{00000000-0005-0000-0000-00009D050000}"/>
    <cellStyle name="Comma 5 4 2 2 2 2 3" xfId="30477" xr:uid="{00000000-0005-0000-0000-00009D050000}"/>
    <cellStyle name="Comma 5 4 2 2 2 2 4" xfId="41229" xr:uid="{00000000-0005-0000-0000-00009D050000}"/>
    <cellStyle name="Comma 5 4 2 2 2 2 5" xfId="51981" xr:uid="{00000000-0005-0000-0000-00009D050000}"/>
    <cellStyle name="Comma 5 4 2 2 2 3" xfId="13581" xr:uid="{00000000-0005-0000-0000-00009D050000}"/>
    <cellStyle name="Comma 5 4 2 2 2 4" xfId="24333" xr:uid="{00000000-0005-0000-0000-00009D050000}"/>
    <cellStyle name="Comma 5 4 2 2 2 5" xfId="35085" xr:uid="{00000000-0005-0000-0000-00009D050000}"/>
    <cellStyle name="Comma 5 4 2 2 2 6" xfId="45837" xr:uid="{00000000-0005-0000-0000-00009D050000}"/>
    <cellStyle name="Comma 5 4 2 2 3" xfId="4357" xr:uid="{00000000-0005-0000-0000-00001D000000}"/>
    <cellStyle name="Comma 5 4 2 2 3 2" xfId="10509" xr:uid="{00000000-0005-0000-0000-00001D000000}"/>
    <cellStyle name="Comma 5 4 2 2 3 2 2" xfId="21261" xr:uid="{00000000-0005-0000-0000-00001D000000}"/>
    <cellStyle name="Comma 5 4 2 2 3 2 3" xfId="32013" xr:uid="{00000000-0005-0000-0000-00001D000000}"/>
    <cellStyle name="Comma 5 4 2 2 3 2 4" xfId="42765" xr:uid="{00000000-0005-0000-0000-00001D000000}"/>
    <cellStyle name="Comma 5 4 2 2 3 2 5" xfId="53517" xr:uid="{00000000-0005-0000-0000-00001D000000}"/>
    <cellStyle name="Comma 5 4 2 2 3 3" xfId="15117" xr:uid="{00000000-0005-0000-0000-00001D000000}"/>
    <cellStyle name="Comma 5 4 2 2 3 4" xfId="25869" xr:uid="{00000000-0005-0000-0000-00001D000000}"/>
    <cellStyle name="Comma 5 4 2 2 3 5" xfId="36621" xr:uid="{00000000-0005-0000-0000-00001D000000}"/>
    <cellStyle name="Comma 5 4 2 2 3 6" xfId="47373" xr:uid="{00000000-0005-0000-0000-00001D000000}"/>
    <cellStyle name="Comma 5 4 2 2 4" xfId="5901" xr:uid="{00000000-0005-0000-0000-00001D000000}"/>
    <cellStyle name="Comma 5 4 2 2 4 2" xfId="16653" xr:uid="{00000000-0005-0000-0000-00001D000000}"/>
    <cellStyle name="Comma 5 4 2 2 4 3" xfId="27405" xr:uid="{00000000-0005-0000-0000-00001D000000}"/>
    <cellStyle name="Comma 5 4 2 2 4 4" xfId="38157" xr:uid="{00000000-0005-0000-0000-00001D000000}"/>
    <cellStyle name="Comma 5 4 2 2 4 5" xfId="48909" xr:uid="{00000000-0005-0000-0000-00001D000000}"/>
    <cellStyle name="Comma 5 4 2 2 5" xfId="7437" xr:uid="{00000000-0005-0000-0000-00001D000000}"/>
    <cellStyle name="Comma 5 4 2 2 5 2" xfId="18189" xr:uid="{00000000-0005-0000-0000-00001D000000}"/>
    <cellStyle name="Comma 5 4 2 2 5 3" xfId="28941" xr:uid="{00000000-0005-0000-0000-00001D000000}"/>
    <cellStyle name="Comma 5 4 2 2 5 4" xfId="39693" xr:uid="{00000000-0005-0000-0000-00001D000000}"/>
    <cellStyle name="Comma 5 4 2 2 5 5" xfId="50445" xr:uid="{00000000-0005-0000-0000-00001D000000}"/>
    <cellStyle name="Comma 5 4 2 2 6" xfId="12045" xr:uid="{00000000-0005-0000-0000-00001D000000}"/>
    <cellStyle name="Comma 5 4 2 2 7" xfId="22797" xr:uid="{00000000-0005-0000-0000-00001D000000}"/>
    <cellStyle name="Comma 5 4 2 2 8" xfId="33549" xr:uid="{00000000-0005-0000-0000-00001D000000}"/>
    <cellStyle name="Comma 5 4 2 2 9" xfId="44301" xr:uid="{00000000-0005-0000-0000-00001D000000}"/>
    <cellStyle name="Comma 5 4 2 3" xfId="2046" xr:uid="{00000000-0005-0000-0000-00009C050000}"/>
    <cellStyle name="Comma 5 4 2 3 2" xfId="8205" xr:uid="{00000000-0005-0000-0000-00009C050000}"/>
    <cellStyle name="Comma 5 4 2 3 2 2" xfId="18957" xr:uid="{00000000-0005-0000-0000-00009C050000}"/>
    <cellStyle name="Comma 5 4 2 3 2 3" xfId="29709" xr:uid="{00000000-0005-0000-0000-00009C050000}"/>
    <cellStyle name="Comma 5 4 2 3 2 4" xfId="40461" xr:uid="{00000000-0005-0000-0000-00009C050000}"/>
    <cellStyle name="Comma 5 4 2 3 2 5" xfId="51213" xr:uid="{00000000-0005-0000-0000-00009C050000}"/>
    <cellStyle name="Comma 5 4 2 3 3" xfId="12813" xr:uid="{00000000-0005-0000-0000-00009C050000}"/>
    <cellStyle name="Comma 5 4 2 3 4" xfId="23565" xr:uid="{00000000-0005-0000-0000-00009C050000}"/>
    <cellStyle name="Comma 5 4 2 3 5" xfId="34317" xr:uid="{00000000-0005-0000-0000-00009C050000}"/>
    <cellStyle name="Comma 5 4 2 3 6" xfId="45069" xr:uid="{00000000-0005-0000-0000-00009C050000}"/>
    <cellStyle name="Comma 5 4 2 4" xfId="3589" xr:uid="{00000000-0005-0000-0000-00001D000000}"/>
    <cellStyle name="Comma 5 4 2 4 2" xfId="9741" xr:uid="{00000000-0005-0000-0000-00001D000000}"/>
    <cellStyle name="Comma 5 4 2 4 2 2" xfId="20493" xr:uid="{00000000-0005-0000-0000-00001D000000}"/>
    <cellStyle name="Comma 5 4 2 4 2 3" xfId="31245" xr:uid="{00000000-0005-0000-0000-00001D000000}"/>
    <cellStyle name="Comma 5 4 2 4 2 4" xfId="41997" xr:uid="{00000000-0005-0000-0000-00001D000000}"/>
    <cellStyle name="Comma 5 4 2 4 2 5" xfId="52749" xr:uid="{00000000-0005-0000-0000-00001D000000}"/>
    <cellStyle name="Comma 5 4 2 4 3" xfId="14349" xr:uid="{00000000-0005-0000-0000-00001D000000}"/>
    <cellStyle name="Comma 5 4 2 4 4" xfId="25101" xr:uid="{00000000-0005-0000-0000-00001D000000}"/>
    <cellStyle name="Comma 5 4 2 4 5" xfId="35853" xr:uid="{00000000-0005-0000-0000-00001D000000}"/>
    <cellStyle name="Comma 5 4 2 4 6" xfId="46605" xr:uid="{00000000-0005-0000-0000-00001D000000}"/>
    <cellStyle name="Comma 5 4 2 5" xfId="5129" xr:uid="{00000000-0005-0000-0000-00001D000000}"/>
    <cellStyle name="Comma 5 4 2 5 2" xfId="15885" xr:uid="{00000000-0005-0000-0000-00001D000000}"/>
    <cellStyle name="Comma 5 4 2 5 3" xfId="26637" xr:uid="{00000000-0005-0000-0000-00001D000000}"/>
    <cellStyle name="Comma 5 4 2 5 4" xfId="37389" xr:uid="{00000000-0005-0000-0000-00001D000000}"/>
    <cellStyle name="Comma 5 4 2 5 5" xfId="48141" xr:uid="{00000000-0005-0000-0000-00001D000000}"/>
    <cellStyle name="Comma 5 4 2 6" xfId="6669" xr:uid="{00000000-0005-0000-0000-00001D000000}"/>
    <cellStyle name="Comma 5 4 2 6 2" xfId="17421" xr:uid="{00000000-0005-0000-0000-00001D000000}"/>
    <cellStyle name="Comma 5 4 2 6 3" xfId="28173" xr:uid="{00000000-0005-0000-0000-00001D000000}"/>
    <cellStyle name="Comma 5 4 2 6 4" xfId="38925" xr:uid="{00000000-0005-0000-0000-00001D000000}"/>
    <cellStyle name="Comma 5 4 2 6 5" xfId="49677" xr:uid="{00000000-0005-0000-0000-00001D000000}"/>
    <cellStyle name="Comma 5 4 2 7" xfId="11277" xr:uid="{00000000-0005-0000-0000-00001D000000}"/>
    <cellStyle name="Comma 5 4 2 8" xfId="22029" xr:uid="{00000000-0005-0000-0000-00001D000000}"/>
    <cellStyle name="Comma 5 4 2 9" xfId="32781" xr:uid="{00000000-0005-0000-0000-00001D000000}"/>
    <cellStyle name="Comma 5 4 3" xfId="885" xr:uid="{00000000-0005-0000-0000-00001D000000}"/>
    <cellStyle name="Comma 5 4 3 2" xfId="2431" xr:uid="{00000000-0005-0000-0000-00009E050000}"/>
    <cellStyle name="Comma 5 4 3 2 2" xfId="8589" xr:uid="{00000000-0005-0000-0000-00009E050000}"/>
    <cellStyle name="Comma 5 4 3 2 2 2" xfId="19341" xr:uid="{00000000-0005-0000-0000-00009E050000}"/>
    <cellStyle name="Comma 5 4 3 2 2 3" xfId="30093" xr:uid="{00000000-0005-0000-0000-00009E050000}"/>
    <cellStyle name="Comma 5 4 3 2 2 4" xfId="40845" xr:uid="{00000000-0005-0000-0000-00009E050000}"/>
    <cellStyle name="Comma 5 4 3 2 2 5" xfId="51597" xr:uid="{00000000-0005-0000-0000-00009E050000}"/>
    <cellStyle name="Comma 5 4 3 2 3" xfId="13197" xr:uid="{00000000-0005-0000-0000-00009E050000}"/>
    <cellStyle name="Comma 5 4 3 2 4" xfId="23949" xr:uid="{00000000-0005-0000-0000-00009E050000}"/>
    <cellStyle name="Comma 5 4 3 2 5" xfId="34701" xr:uid="{00000000-0005-0000-0000-00009E050000}"/>
    <cellStyle name="Comma 5 4 3 2 6" xfId="45453" xr:uid="{00000000-0005-0000-0000-00009E050000}"/>
    <cellStyle name="Comma 5 4 3 3" xfId="3973" xr:uid="{00000000-0005-0000-0000-00001D000000}"/>
    <cellStyle name="Comma 5 4 3 3 2" xfId="10125" xr:uid="{00000000-0005-0000-0000-00001D000000}"/>
    <cellStyle name="Comma 5 4 3 3 2 2" xfId="20877" xr:uid="{00000000-0005-0000-0000-00001D000000}"/>
    <cellStyle name="Comma 5 4 3 3 2 3" xfId="31629" xr:uid="{00000000-0005-0000-0000-00001D000000}"/>
    <cellStyle name="Comma 5 4 3 3 2 4" xfId="42381" xr:uid="{00000000-0005-0000-0000-00001D000000}"/>
    <cellStyle name="Comma 5 4 3 3 2 5" xfId="53133" xr:uid="{00000000-0005-0000-0000-00001D000000}"/>
    <cellStyle name="Comma 5 4 3 3 3" xfId="14733" xr:uid="{00000000-0005-0000-0000-00001D000000}"/>
    <cellStyle name="Comma 5 4 3 3 4" xfId="25485" xr:uid="{00000000-0005-0000-0000-00001D000000}"/>
    <cellStyle name="Comma 5 4 3 3 5" xfId="36237" xr:uid="{00000000-0005-0000-0000-00001D000000}"/>
    <cellStyle name="Comma 5 4 3 3 6" xfId="46989" xr:uid="{00000000-0005-0000-0000-00001D000000}"/>
    <cellStyle name="Comma 5 4 3 4" xfId="5517" xr:uid="{00000000-0005-0000-0000-00001D000000}"/>
    <cellStyle name="Comma 5 4 3 4 2" xfId="16269" xr:uid="{00000000-0005-0000-0000-00001D000000}"/>
    <cellStyle name="Comma 5 4 3 4 3" xfId="27021" xr:uid="{00000000-0005-0000-0000-00001D000000}"/>
    <cellStyle name="Comma 5 4 3 4 4" xfId="37773" xr:uid="{00000000-0005-0000-0000-00001D000000}"/>
    <cellStyle name="Comma 5 4 3 4 5" xfId="48525" xr:uid="{00000000-0005-0000-0000-00001D000000}"/>
    <cellStyle name="Comma 5 4 3 5" xfId="7053" xr:uid="{00000000-0005-0000-0000-00001D000000}"/>
    <cellStyle name="Comma 5 4 3 5 2" xfId="17805" xr:uid="{00000000-0005-0000-0000-00001D000000}"/>
    <cellStyle name="Comma 5 4 3 5 3" xfId="28557" xr:uid="{00000000-0005-0000-0000-00001D000000}"/>
    <cellStyle name="Comma 5 4 3 5 4" xfId="39309" xr:uid="{00000000-0005-0000-0000-00001D000000}"/>
    <cellStyle name="Comma 5 4 3 5 5" xfId="50061" xr:uid="{00000000-0005-0000-0000-00001D000000}"/>
    <cellStyle name="Comma 5 4 3 6" xfId="11661" xr:uid="{00000000-0005-0000-0000-00001D000000}"/>
    <cellStyle name="Comma 5 4 3 7" xfId="22413" xr:uid="{00000000-0005-0000-0000-00001D000000}"/>
    <cellStyle name="Comma 5 4 3 8" xfId="33165" xr:uid="{00000000-0005-0000-0000-00001D000000}"/>
    <cellStyle name="Comma 5 4 3 9" xfId="43917" xr:uid="{00000000-0005-0000-0000-00001D000000}"/>
    <cellStyle name="Comma 5 4 4" xfId="1662" xr:uid="{00000000-0005-0000-0000-00009B050000}"/>
    <cellStyle name="Comma 5 4 4 2" xfId="7821" xr:uid="{00000000-0005-0000-0000-00009B050000}"/>
    <cellStyle name="Comma 5 4 4 2 2" xfId="18573" xr:uid="{00000000-0005-0000-0000-00009B050000}"/>
    <cellStyle name="Comma 5 4 4 2 3" xfId="29325" xr:uid="{00000000-0005-0000-0000-00009B050000}"/>
    <cellStyle name="Comma 5 4 4 2 4" xfId="40077" xr:uid="{00000000-0005-0000-0000-00009B050000}"/>
    <cellStyle name="Comma 5 4 4 2 5" xfId="50829" xr:uid="{00000000-0005-0000-0000-00009B050000}"/>
    <cellStyle name="Comma 5 4 4 3" xfId="12429" xr:uid="{00000000-0005-0000-0000-00009B050000}"/>
    <cellStyle name="Comma 5 4 4 4" xfId="23181" xr:uid="{00000000-0005-0000-0000-00009B050000}"/>
    <cellStyle name="Comma 5 4 4 5" xfId="33933" xr:uid="{00000000-0005-0000-0000-00009B050000}"/>
    <cellStyle name="Comma 5 4 4 6" xfId="44685" xr:uid="{00000000-0005-0000-0000-00009B050000}"/>
    <cellStyle name="Comma 5 4 5" xfId="3205" xr:uid="{00000000-0005-0000-0000-00001D000000}"/>
    <cellStyle name="Comma 5 4 5 2" xfId="9357" xr:uid="{00000000-0005-0000-0000-00001D000000}"/>
    <cellStyle name="Comma 5 4 5 2 2" xfId="20109" xr:uid="{00000000-0005-0000-0000-00001D000000}"/>
    <cellStyle name="Comma 5 4 5 2 3" xfId="30861" xr:uid="{00000000-0005-0000-0000-00001D000000}"/>
    <cellStyle name="Comma 5 4 5 2 4" xfId="41613" xr:uid="{00000000-0005-0000-0000-00001D000000}"/>
    <cellStyle name="Comma 5 4 5 2 5" xfId="52365" xr:uid="{00000000-0005-0000-0000-00001D000000}"/>
    <cellStyle name="Comma 5 4 5 3" xfId="13965" xr:uid="{00000000-0005-0000-0000-00001D000000}"/>
    <cellStyle name="Comma 5 4 5 4" xfId="24717" xr:uid="{00000000-0005-0000-0000-00001D000000}"/>
    <cellStyle name="Comma 5 4 5 5" xfId="35469" xr:uid="{00000000-0005-0000-0000-00001D000000}"/>
    <cellStyle name="Comma 5 4 5 6" xfId="46221" xr:uid="{00000000-0005-0000-0000-00001D000000}"/>
    <cellStyle name="Comma 5 4 6" xfId="4745" xr:uid="{00000000-0005-0000-0000-00001D000000}"/>
    <cellStyle name="Comma 5 4 6 2" xfId="15501" xr:uid="{00000000-0005-0000-0000-00001D000000}"/>
    <cellStyle name="Comma 5 4 6 3" xfId="26253" xr:uid="{00000000-0005-0000-0000-00001D000000}"/>
    <cellStyle name="Comma 5 4 6 4" xfId="37005" xr:uid="{00000000-0005-0000-0000-00001D000000}"/>
    <cellStyle name="Comma 5 4 6 5" xfId="47757" xr:uid="{00000000-0005-0000-0000-00001D000000}"/>
    <cellStyle name="Comma 5 4 7" xfId="6285" xr:uid="{00000000-0005-0000-0000-00001D000000}"/>
    <cellStyle name="Comma 5 4 7 2" xfId="17037" xr:uid="{00000000-0005-0000-0000-00001D000000}"/>
    <cellStyle name="Comma 5 4 7 3" xfId="27789" xr:uid="{00000000-0005-0000-0000-00001D000000}"/>
    <cellStyle name="Comma 5 4 7 4" xfId="38541" xr:uid="{00000000-0005-0000-0000-00001D000000}"/>
    <cellStyle name="Comma 5 4 7 5" xfId="49293" xr:uid="{00000000-0005-0000-0000-00001D000000}"/>
    <cellStyle name="Comma 5 4 8" xfId="10893" xr:uid="{00000000-0005-0000-0000-00001D000000}"/>
    <cellStyle name="Comma 5 4 9" xfId="21645" xr:uid="{00000000-0005-0000-0000-00001D000000}"/>
    <cellStyle name="Comma 5 5" xfId="146" xr:uid="{00000000-0005-0000-0000-000039000000}"/>
    <cellStyle name="Comma 5 5 10" xfId="32461" xr:uid="{00000000-0005-0000-0000-000039000000}"/>
    <cellStyle name="Comma 5 5 11" xfId="43213" xr:uid="{00000000-0005-0000-0000-000039000000}"/>
    <cellStyle name="Comma 5 5 2" xfId="553" xr:uid="{00000000-0005-0000-0000-000039000000}"/>
    <cellStyle name="Comma 5 5 2 10" xfId="43597" xr:uid="{00000000-0005-0000-0000-000039000000}"/>
    <cellStyle name="Comma 5 5 2 2" xfId="1333" xr:uid="{00000000-0005-0000-0000-000039000000}"/>
    <cellStyle name="Comma 5 5 2 2 2" xfId="2879" xr:uid="{00000000-0005-0000-0000-0000A1050000}"/>
    <cellStyle name="Comma 5 5 2 2 2 2" xfId="9037" xr:uid="{00000000-0005-0000-0000-0000A1050000}"/>
    <cellStyle name="Comma 5 5 2 2 2 2 2" xfId="19789" xr:uid="{00000000-0005-0000-0000-0000A1050000}"/>
    <cellStyle name="Comma 5 5 2 2 2 2 3" xfId="30541" xr:uid="{00000000-0005-0000-0000-0000A1050000}"/>
    <cellStyle name="Comma 5 5 2 2 2 2 4" xfId="41293" xr:uid="{00000000-0005-0000-0000-0000A1050000}"/>
    <cellStyle name="Comma 5 5 2 2 2 2 5" xfId="52045" xr:uid="{00000000-0005-0000-0000-0000A1050000}"/>
    <cellStyle name="Comma 5 5 2 2 2 3" xfId="13645" xr:uid="{00000000-0005-0000-0000-0000A1050000}"/>
    <cellStyle name="Comma 5 5 2 2 2 4" xfId="24397" xr:uid="{00000000-0005-0000-0000-0000A1050000}"/>
    <cellStyle name="Comma 5 5 2 2 2 5" xfId="35149" xr:uid="{00000000-0005-0000-0000-0000A1050000}"/>
    <cellStyle name="Comma 5 5 2 2 2 6" xfId="45901" xr:uid="{00000000-0005-0000-0000-0000A1050000}"/>
    <cellStyle name="Comma 5 5 2 2 3" xfId="4421" xr:uid="{00000000-0005-0000-0000-000039000000}"/>
    <cellStyle name="Comma 5 5 2 2 3 2" xfId="10573" xr:uid="{00000000-0005-0000-0000-000039000000}"/>
    <cellStyle name="Comma 5 5 2 2 3 2 2" xfId="21325" xr:uid="{00000000-0005-0000-0000-000039000000}"/>
    <cellStyle name="Comma 5 5 2 2 3 2 3" xfId="32077" xr:uid="{00000000-0005-0000-0000-000039000000}"/>
    <cellStyle name="Comma 5 5 2 2 3 2 4" xfId="42829" xr:uid="{00000000-0005-0000-0000-000039000000}"/>
    <cellStyle name="Comma 5 5 2 2 3 2 5" xfId="53581" xr:uid="{00000000-0005-0000-0000-000039000000}"/>
    <cellStyle name="Comma 5 5 2 2 3 3" xfId="15181" xr:uid="{00000000-0005-0000-0000-000039000000}"/>
    <cellStyle name="Comma 5 5 2 2 3 4" xfId="25933" xr:uid="{00000000-0005-0000-0000-000039000000}"/>
    <cellStyle name="Comma 5 5 2 2 3 5" xfId="36685" xr:uid="{00000000-0005-0000-0000-000039000000}"/>
    <cellStyle name="Comma 5 5 2 2 3 6" xfId="47437" xr:uid="{00000000-0005-0000-0000-000039000000}"/>
    <cellStyle name="Comma 5 5 2 2 4" xfId="5965" xr:uid="{00000000-0005-0000-0000-000039000000}"/>
    <cellStyle name="Comma 5 5 2 2 4 2" xfId="16717" xr:uid="{00000000-0005-0000-0000-000039000000}"/>
    <cellStyle name="Comma 5 5 2 2 4 3" xfId="27469" xr:uid="{00000000-0005-0000-0000-000039000000}"/>
    <cellStyle name="Comma 5 5 2 2 4 4" xfId="38221" xr:uid="{00000000-0005-0000-0000-000039000000}"/>
    <cellStyle name="Comma 5 5 2 2 4 5" xfId="48973" xr:uid="{00000000-0005-0000-0000-000039000000}"/>
    <cellStyle name="Comma 5 5 2 2 5" xfId="7501" xr:uid="{00000000-0005-0000-0000-000039000000}"/>
    <cellStyle name="Comma 5 5 2 2 5 2" xfId="18253" xr:uid="{00000000-0005-0000-0000-000039000000}"/>
    <cellStyle name="Comma 5 5 2 2 5 3" xfId="29005" xr:uid="{00000000-0005-0000-0000-000039000000}"/>
    <cellStyle name="Comma 5 5 2 2 5 4" xfId="39757" xr:uid="{00000000-0005-0000-0000-000039000000}"/>
    <cellStyle name="Comma 5 5 2 2 5 5" xfId="50509" xr:uid="{00000000-0005-0000-0000-000039000000}"/>
    <cellStyle name="Comma 5 5 2 2 6" xfId="12109" xr:uid="{00000000-0005-0000-0000-000039000000}"/>
    <cellStyle name="Comma 5 5 2 2 7" xfId="22861" xr:uid="{00000000-0005-0000-0000-000039000000}"/>
    <cellStyle name="Comma 5 5 2 2 8" xfId="33613" xr:uid="{00000000-0005-0000-0000-000039000000}"/>
    <cellStyle name="Comma 5 5 2 2 9" xfId="44365" xr:uid="{00000000-0005-0000-0000-000039000000}"/>
    <cellStyle name="Comma 5 5 2 3" xfId="2110" xr:uid="{00000000-0005-0000-0000-0000A0050000}"/>
    <cellStyle name="Comma 5 5 2 3 2" xfId="8269" xr:uid="{00000000-0005-0000-0000-0000A0050000}"/>
    <cellStyle name="Comma 5 5 2 3 2 2" xfId="19021" xr:uid="{00000000-0005-0000-0000-0000A0050000}"/>
    <cellStyle name="Comma 5 5 2 3 2 3" xfId="29773" xr:uid="{00000000-0005-0000-0000-0000A0050000}"/>
    <cellStyle name="Comma 5 5 2 3 2 4" xfId="40525" xr:uid="{00000000-0005-0000-0000-0000A0050000}"/>
    <cellStyle name="Comma 5 5 2 3 2 5" xfId="51277" xr:uid="{00000000-0005-0000-0000-0000A0050000}"/>
    <cellStyle name="Comma 5 5 2 3 3" xfId="12877" xr:uid="{00000000-0005-0000-0000-0000A0050000}"/>
    <cellStyle name="Comma 5 5 2 3 4" xfId="23629" xr:uid="{00000000-0005-0000-0000-0000A0050000}"/>
    <cellStyle name="Comma 5 5 2 3 5" xfId="34381" xr:uid="{00000000-0005-0000-0000-0000A0050000}"/>
    <cellStyle name="Comma 5 5 2 3 6" xfId="45133" xr:uid="{00000000-0005-0000-0000-0000A0050000}"/>
    <cellStyle name="Comma 5 5 2 4" xfId="3653" xr:uid="{00000000-0005-0000-0000-000039000000}"/>
    <cellStyle name="Comma 5 5 2 4 2" xfId="9805" xr:uid="{00000000-0005-0000-0000-000039000000}"/>
    <cellStyle name="Comma 5 5 2 4 2 2" xfId="20557" xr:uid="{00000000-0005-0000-0000-000039000000}"/>
    <cellStyle name="Comma 5 5 2 4 2 3" xfId="31309" xr:uid="{00000000-0005-0000-0000-000039000000}"/>
    <cellStyle name="Comma 5 5 2 4 2 4" xfId="42061" xr:uid="{00000000-0005-0000-0000-000039000000}"/>
    <cellStyle name="Comma 5 5 2 4 2 5" xfId="52813" xr:uid="{00000000-0005-0000-0000-000039000000}"/>
    <cellStyle name="Comma 5 5 2 4 3" xfId="14413" xr:uid="{00000000-0005-0000-0000-000039000000}"/>
    <cellStyle name="Comma 5 5 2 4 4" xfId="25165" xr:uid="{00000000-0005-0000-0000-000039000000}"/>
    <cellStyle name="Comma 5 5 2 4 5" xfId="35917" xr:uid="{00000000-0005-0000-0000-000039000000}"/>
    <cellStyle name="Comma 5 5 2 4 6" xfId="46669" xr:uid="{00000000-0005-0000-0000-000039000000}"/>
    <cellStyle name="Comma 5 5 2 5" xfId="5193" xr:uid="{00000000-0005-0000-0000-000039000000}"/>
    <cellStyle name="Comma 5 5 2 5 2" xfId="15949" xr:uid="{00000000-0005-0000-0000-000039000000}"/>
    <cellStyle name="Comma 5 5 2 5 3" xfId="26701" xr:uid="{00000000-0005-0000-0000-000039000000}"/>
    <cellStyle name="Comma 5 5 2 5 4" xfId="37453" xr:uid="{00000000-0005-0000-0000-000039000000}"/>
    <cellStyle name="Comma 5 5 2 5 5" xfId="48205" xr:uid="{00000000-0005-0000-0000-000039000000}"/>
    <cellStyle name="Comma 5 5 2 6" xfId="6733" xr:uid="{00000000-0005-0000-0000-000039000000}"/>
    <cellStyle name="Comma 5 5 2 6 2" xfId="17485" xr:uid="{00000000-0005-0000-0000-000039000000}"/>
    <cellStyle name="Comma 5 5 2 6 3" xfId="28237" xr:uid="{00000000-0005-0000-0000-000039000000}"/>
    <cellStyle name="Comma 5 5 2 6 4" xfId="38989" xr:uid="{00000000-0005-0000-0000-000039000000}"/>
    <cellStyle name="Comma 5 5 2 6 5" xfId="49741" xr:uid="{00000000-0005-0000-0000-000039000000}"/>
    <cellStyle name="Comma 5 5 2 7" xfId="11341" xr:uid="{00000000-0005-0000-0000-000039000000}"/>
    <cellStyle name="Comma 5 5 2 8" xfId="22093" xr:uid="{00000000-0005-0000-0000-000039000000}"/>
    <cellStyle name="Comma 5 5 2 9" xfId="32845" xr:uid="{00000000-0005-0000-0000-000039000000}"/>
    <cellStyle name="Comma 5 5 3" xfId="949" xr:uid="{00000000-0005-0000-0000-000039000000}"/>
    <cellStyle name="Comma 5 5 3 2" xfId="2495" xr:uid="{00000000-0005-0000-0000-0000A2050000}"/>
    <cellStyle name="Comma 5 5 3 2 2" xfId="8653" xr:uid="{00000000-0005-0000-0000-0000A2050000}"/>
    <cellStyle name="Comma 5 5 3 2 2 2" xfId="19405" xr:uid="{00000000-0005-0000-0000-0000A2050000}"/>
    <cellStyle name="Comma 5 5 3 2 2 3" xfId="30157" xr:uid="{00000000-0005-0000-0000-0000A2050000}"/>
    <cellStyle name="Comma 5 5 3 2 2 4" xfId="40909" xr:uid="{00000000-0005-0000-0000-0000A2050000}"/>
    <cellStyle name="Comma 5 5 3 2 2 5" xfId="51661" xr:uid="{00000000-0005-0000-0000-0000A2050000}"/>
    <cellStyle name="Comma 5 5 3 2 3" xfId="13261" xr:uid="{00000000-0005-0000-0000-0000A2050000}"/>
    <cellStyle name="Comma 5 5 3 2 4" xfId="24013" xr:uid="{00000000-0005-0000-0000-0000A2050000}"/>
    <cellStyle name="Comma 5 5 3 2 5" xfId="34765" xr:uid="{00000000-0005-0000-0000-0000A2050000}"/>
    <cellStyle name="Comma 5 5 3 2 6" xfId="45517" xr:uid="{00000000-0005-0000-0000-0000A2050000}"/>
    <cellStyle name="Comma 5 5 3 3" xfId="4037" xr:uid="{00000000-0005-0000-0000-000039000000}"/>
    <cellStyle name="Comma 5 5 3 3 2" xfId="10189" xr:uid="{00000000-0005-0000-0000-000039000000}"/>
    <cellStyle name="Comma 5 5 3 3 2 2" xfId="20941" xr:uid="{00000000-0005-0000-0000-000039000000}"/>
    <cellStyle name="Comma 5 5 3 3 2 3" xfId="31693" xr:uid="{00000000-0005-0000-0000-000039000000}"/>
    <cellStyle name="Comma 5 5 3 3 2 4" xfId="42445" xr:uid="{00000000-0005-0000-0000-000039000000}"/>
    <cellStyle name="Comma 5 5 3 3 2 5" xfId="53197" xr:uid="{00000000-0005-0000-0000-000039000000}"/>
    <cellStyle name="Comma 5 5 3 3 3" xfId="14797" xr:uid="{00000000-0005-0000-0000-000039000000}"/>
    <cellStyle name="Comma 5 5 3 3 4" xfId="25549" xr:uid="{00000000-0005-0000-0000-000039000000}"/>
    <cellStyle name="Comma 5 5 3 3 5" xfId="36301" xr:uid="{00000000-0005-0000-0000-000039000000}"/>
    <cellStyle name="Comma 5 5 3 3 6" xfId="47053" xr:uid="{00000000-0005-0000-0000-000039000000}"/>
    <cellStyle name="Comma 5 5 3 4" xfId="5581" xr:uid="{00000000-0005-0000-0000-000039000000}"/>
    <cellStyle name="Comma 5 5 3 4 2" xfId="16333" xr:uid="{00000000-0005-0000-0000-000039000000}"/>
    <cellStyle name="Comma 5 5 3 4 3" xfId="27085" xr:uid="{00000000-0005-0000-0000-000039000000}"/>
    <cellStyle name="Comma 5 5 3 4 4" xfId="37837" xr:uid="{00000000-0005-0000-0000-000039000000}"/>
    <cellStyle name="Comma 5 5 3 4 5" xfId="48589" xr:uid="{00000000-0005-0000-0000-000039000000}"/>
    <cellStyle name="Comma 5 5 3 5" xfId="7117" xr:uid="{00000000-0005-0000-0000-000039000000}"/>
    <cellStyle name="Comma 5 5 3 5 2" xfId="17869" xr:uid="{00000000-0005-0000-0000-000039000000}"/>
    <cellStyle name="Comma 5 5 3 5 3" xfId="28621" xr:uid="{00000000-0005-0000-0000-000039000000}"/>
    <cellStyle name="Comma 5 5 3 5 4" xfId="39373" xr:uid="{00000000-0005-0000-0000-000039000000}"/>
    <cellStyle name="Comma 5 5 3 5 5" xfId="50125" xr:uid="{00000000-0005-0000-0000-000039000000}"/>
    <cellStyle name="Comma 5 5 3 6" xfId="11725" xr:uid="{00000000-0005-0000-0000-000039000000}"/>
    <cellStyle name="Comma 5 5 3 7" xfId="22477" xr:uid="{00000000-0005-0000-0000-000039000000}"/>
    <cellStyle name="Comma 5 5 3 8" xfId="33229" xr:uid="{00000000-0005-0000-0000-000039000000}"/>
    <cellStyle name="Comma 5 5 3 9" xfId="43981" xr:uid="{00000000-0005-0000-0000-000039000000}"/>
    <cellStyle name="Comma 5 5 4" xfId="1726" xr:uid="{00000000-0005-0000-0000-00009F050000}"/>
    <cellStyle name="Comma 5 5 4 2" xfId="7885" xr:uid="{00000000-0005-0000-0000-00009F050000}"/>
    <cellStyle name="Comma 5 5 4 2 2" xfId="18637" xr:uid="{00000000-0005-0000-0000-00009F050000}"/>
    <cellStyle name="Comma 5 5 4 2 3" xfId="29389" xr:uid="{00000000-0005-0000-0000-00009F050000}"/>
    <cellStyle name="Comma 5 5 4 2 4" xfId="40141" xr:uid="{00000000-0005-0000-0000-00009F050000}"/>
    <cellStyle name="Comma 5 5 4 2 5" xfId="50893" xr:uid="{00000000-0005-0000-0000-00009F050000}"/>
    <cellStyle name="Comma 5 5 4 3" xfId="12493" xr:uid="{00000000-0005-0000-0000-00009F050000}"/>
    <cellStyle name="Comma 5 5 4 4" xfId="23245" xr:uid="{00000000-0005-0000-0000-00009F050000}"/>
    <cellStyle name="Comma 5 5 4 5" xfId="33997" xr:uid="{00000000-0005-0000-0000-00009F050000}"/>
    <cellStyle name="Comma 5 5 4 6" xfId="44749" xr:uid="{00000000-0005-0000-0000-00009F050000}"/>
    <cellStyle name="Comma 5 5 5" xfId="3269" xr:uid="{00000000-0005-0000-0000-000039000000}"/>
    <cellStyle name="Comma 5 5 5 2" xfId="9421" xr:uid="{00000000-0005-0000-0000-000039000000}"/>
    <cellStyle name="Comma 5 5 5 2 2" xfId="20173" xr:uid="{00000000-0005-0000-0000-000039000000}"/>
    <cellStyle name="Comma 5 5 5 2 3" xfId="30925" xr:uid="{00000000-0005-0000-0000-000039000000}"/>
    <cellStyle name="Comma 5 5 5 2 4" xfId="41677" xr:uid="{00000000-0005-0000-0000-000039000000}"/>
    <cellStyle name="Comma 5 5 5 2 5" xfId="52429" xr:uid="{00000000-0005-0000-0000-000039000000}"/>
    <cellStyle name="Comma 5 5 5 3" xfId="14029" xr:uid="{00000000-0005-0000-0000-000039000000}"/>
    <cellStyle name="Comma 5 5 5 4" xfId="24781" xr:uid="{00000000-0005-0000-0000-000039000000}"/>
    <cellStyle name="Comma 5 5 5 5" xfId="35533" xr:uid="{00000000-0005-0000-0000-000039000000}"/>
    <cellStyle name="Comma 5 5 5 6" xfId="46285" xr:uid="{00000000-0005-0000-0000-000039000000}"/>
    <cellStyle name="Comma 5 5 6" xfId="4809" xr:uid="{00000000-0005-0000-0000-000039000000}"/>
    <cellStyle name="Comma 5 5 6 2" xfId="15565" xr:uid="{00000000-0005-0000-0000-000039000000}"/>
    <cellStyle name="Comma 5 5 6 3" xfId="26317" xr:uid="{00000000-0005-0000-0000-000039000000}"/>
    <cellStyle name="Comma 5 5 6 4" xfId="37069" xr:uid="{00000000-0005-0000-0000-000039000000}"/>
    <cellStyle name="Comma 5 5 6 5" xfId="47821" xr:uid="{00000000-0005-0000-0000-000039000000}"/>
    <cellStyle name="Comma 5 5 7" xfId="6349" xr:uid="{00000000-0005-0000-0000-000039000000}"/>
    <cellStyle name="Comma 5 5 7 2" xfId="17101" xr:uid="{00000000-0005-0000-0000-000039000000}"/>
    <cellStyle name="Comma 5 5 7 3" xfId="27853" xr:uid="{00000000-0005-0000-0000-000039000000}"/>
    <cellStyle name="Comma 5 5 7 4" xfId="38605" xr:uid="{00000000-0005-0000-0000-000039000000}"/>
    <cellStyle name="Comma 5 5 7 5" xfId="49357" xr:uid="{00000000-0005-0000-0000-000039000000}"/>
    <cellStyle name="Comma 5 5 8" xfId="10957" xr:uid="{00000000-0005-0000-0000-000039000000}"/>
    <cellStyle name="Comma 5 5 9" xfId="21709" xr:uid="{00000000-0005-0000-0000-000039000000}"/>
    <cellStyle name="Comma 5 6" xfId="233" xr:uid="{00000000-0005-0000-0000-00001D000000}"/>
    <cellStyle name="Comma 5 6 10" xfId="32525" xr:uid="{00000000-0005-0000-0000-00001D000000}"/>
    <cellStyle name="Comma 5 6 11" xfId="43277" xr:uid="{00000000-0005-0000-0000-00001D000000}"/>
    <cellStyle name="Comma 5 6 2" xfId="617" xr:uid="{00000000-0005-0000-0000-00001D000000}"/>
    <cellStyle name="Comma 5 6 2 10" xfId="43661" xr:uid="{00000000-0005-0000-0000-00001D000000}"/>
    <cellStyle name="Comma 5 6 2 2" xfId="1397" xr:uid="{00000000-0005-0000-0000-00001D000000}"/>
    <cellStyle name="Comma 5 6 2 2 2" xfId="2943" xr:uid="{00000000-0005-0000-0000-0000A5050000}"/>
    <cellStyle name="Comma 5 6 2 2 2 2" xfId="9101" xr:uid="{00000000-0005-0000-0000-0000A5050000}"/>
    <cellStyle name="Comma 5 6 2 2 2 2 2" xfId="19853" xr:uid="{00000000-0005-0000-0000-0000A5050000}"/>
    <cellStyle name="Comma 5 6 2 2 2 2 3" xfId="30605" xr:uid="{00000000-0005-0000-0000-0000A5050000}"/>
    <cellStyle name="Comma 5 6 2 2 2 2 4" xfId="41357" xr:uid="{00000000-0005-0000-0000-0000A5050000}"/>
    <cellStyle name="Comma 5 6 2 2 2 2 5" xfId="52109" xr:uid="{00000000-0005-0000-0000-0000A5050000}"/>
    <cellStyle name="Comma 5 6 2 2 2 3" xfId="13709" xr:uid="{00000000-0005-0000-0000-0000A5050000}"/>
    <cellStyle name="Comma 5 6 2 2 2 4" xfId="24461" xr:uid="{00000000-0005-0000-0000-0000A5050000}"/>
    <cellStyle name="Comma 5 6 2 2 2 5" xfId="35213" xr:uid="{00000000-0005-0000-0000-0000A5050000}"/>
    <cellStyle name="Comma 5 6 2 2 2 6" xfId="45965" xr:uid="{00000000-0005-0000-0000-0000A5050000}"/>
    <cellStyle name="Comma 5 6 2 2 3" xfId="4485" xr:uid="{00000000-0005-0000-0000-00001D000000}"/>
    <cellStyle name="Comma 5 6 2 2 3 2" xfId="10637" xr:uid="{00000000-0005-0000-0000-00001D000000}"/>
    <cellStyle name="Comma 5 6 2 2 3 2 2" xfId="21389" xr:uid="{00000000-0005-0000-0000-00001D000000}"/>
    <cellStyle name="Comma 5 6 2 2 3 2 3" xfId="32141" xr:uid="{00000000-0005-0000-0000-00001D000000}"/>
    <cellStyle name="Comma 5 6 2 2 3 2 4" xfId="42893" xr:uid="{00000000-0005-0000-0000-00001D000000}"/>
    <cellStyle name="Comma 5 6 2 2 3 2 5" xfId="53645" xr:uid="{00000000-0005-0000-0000-00001D000000}"/>
    <cellStyle name="Comma 5 6 2 2 3 3" xfId="15245" xr:uid="{00000000-0005-0000-0000-00001D000000}"/>
    <cellStyle name="Comma 5 6 2 2 3 4" xfId="25997" xr:uid="{00000000-0005-0000-0000-00001D000000}"/>
    <cellStyle name="Comma 5 6 2 2 3 5" xfId="36749" xr:uid="{00000000-0005-0000-0000-00001D000000}"/>
    <cellStyle name="Comma 5 6 2 2 3 6" xfId="47501" xr:uid="{00000000-0005-0000-0000-00001D000000}"/>
    <cellStyle name="Comma 5 6 2 2 4" xfId="6029" xr:uid="{00000000-0005-0000-0000-00001D000000}"/>
    <cellStyle name="Comma 5 6 2 2 4 2" xfId="16781" xr:uid="{00000000-0005-0000-0000-00001D000000}"/>
    <cellStyle name="Comma 5 6 2 2 4 3" xfId="27533" xr:uid="{00000000-0005-0000-0000-00001D000000}"/>
    <cellStyle name="Comma 5 6 2 2 4 4" xfId="38285" xr:uid="{00000000-0005-0000-0000-00001D000000}"/>
    <cellStyle name="Comma 5 6 2 2 4 5" xfId="49037" xr:uid="{00000000-0005-0000-0000-00001D000000}"/>
    <cellStyle name="Comma 5 6 2 2 5" xfId="7565" xr:uid="{00000000-0005-0000-0000-00001D000000}"/>
    <cellStyle name="Comma 5 6 2 2 5 2" xfId="18317" xr:uid="{00000000-0005-0000-0000-00001D000000}"/>
    <cellStyle name="Comma 5 6 2 2 5 3" xfId="29069" xr:uid="{00000000-0005-0000-0000-00001D000000}"/>
    <cellStyle name="Comma 5 6 2 2 5 4" xfId="39821" xr:uid="{00000000-0005-0000-0000-00001D000000}"/>
    <cellStyle name="Comma 5 6 2 2 5 5" xfId="50573" xr:uid="{00000000-0005-0000-0000-00001D000000}"/>
    <cellStyle name="Comma 5 6 2 2 6" xfId="12173" xr:uid="{00000000-0005-0000-0000-00001D000000}"/>
    <cellStyle name="Comma 5 6 2 2 7" xfId="22925" xr:uid="{00000000-0005-0000-0000-00001D000000}"/>
    <cellStyle name="Comma 5 6 2 2 8" xfId="33677" xr:uid="{00000000-0005-0000-0000-00001D000000}"/>
    <cellStyle name="Comma 5 6 2 2 9" xfId="44429" xr:uid="{00000000-0005-0000-0000-00001D000000}"/>
    <cellStyle name="Comma 5 6 2 3" xfId="2174" xr:uid="{00000000-0005-0000-0000-0000A4050000}"/>
    <cellStyle name="Comma 5 6 2 3 2" xfId="8333" xr:uid="{00000000-0005-0000-0000-0000A4050000}"/>
    <cellStyle name="Comma 5 6 2 3 2 2" xfId="19085" xr:uid="{00000000-0005-0000-0000-0000A4050000}"/>
    <cellStyle name="Comma 5 6 2 3 2 3" xfId="29837" xr:uid="{00000000-0005-0000-0000-0000A4050000}"/>
    <cellStyle name="Comma 5 6 2 3 2 4" xfId="40589" xr:uid="{00000000-0005-0000-0000-0000A4050000}"/>
    <cellStyle name="Comma 5 6 2 3 2 5" xfId="51341" xr:uid="{00000000-0005-0000-0000-0000A4050000}"/>
    <cellStyle name="Comma 5 6 2 3 3" xfId="12941" xr:uid="{00000000-0005-0000-0000-0000A4050000}"/>
    <cellStyle name="Comma 5 6 2 3 4" xfId="23693" xr:uid="{00000000-0005-0000-0000-0000A4050000}"/>
    <cellStyle name="Comma 5 6 2 3 5" xfId="34445" xr:uid="{00000000-0005-0000-0000-0000A4050000}"/>
    <cellStyle name="Comma 5 6 2 3 6" xfId="45197" xr:uid="{00000000-0005-0000-0000-0000A4050000}"/>
    <cellStyle name="Comma 5 6 2 4" xfId="3717" xr:uid="{00000000-0005-0000-0000-00001D000000}"/>
    <cellStyle name="Comma 5 6 2 4 2" xfId="9869" xr:uid="{00000000-0005-0000-0000-00001D000000}"/>
    <cellStyle name="Comma 5 6 2 4 2 2" xfId="20621" xr:uid="{00000000-0005-0000-0000-00001D000000}"/>
    <cellStyle name="Comma 5 6 2 4 2 3" xfId="31373" xr:uid="{00000000-0005-0000-0000-00001D000000}"/>
    <cellStyle name="Comma 5 6 2 4 2 4" xfId="42125" xr:uid="{00000000-0005-0000-0000-00001D000000}"/>
    <cellStyle name="Comma 5 6 2 4 2 5" xfId="52877" xr:uid="{00000000-0005-0000-0000-00001D000000}"/>
    <cellStyle name="Comma 5 6 2 4 3" xfId="14477" xr:uid="{00000000-0005-0000-0000-00001D000000}"/>
    <cellStyle name="Comma 5 6 2 4 4" xfId="25229" xr:uid="{00000000-0005-0000-0000-00001D000000}"/>
    <cellStyle name="Comma 5 6 2 4 5" xfId="35981" xr:uid="{00000000-0005-0000-0000-00001D000000}"/>
    <cellStyle name="Comma 5 6 2 4 6" xfId="46733" xr:uid="{00000000-0005-0000-0000-00001D000000}"/>
    <cellStyle name="Comma 5 6 2 5" xfId="5257" xr:uid="{00000000-0005-0000-0000-00001D000000}"/>
    <cellStyle name="Comma 5 6 2 5 2" xfId="16013" xr:uid="{00000000-0005-0000-0000-00001D000000}"/>
    <cellStyle name="Comma 5 6 2 5 3" xfId="26765" xr:uid="{00000000-0005-0000-0000-00001D000000}"/>
    <cellStyle name="Comma 5 6 2 5 4" xfId="37517" xr:uid="{00000000-0005-0000-0000-00001D000000}"/>
    <cellStyle name="Comma 5 6 2 5 5" xfId="48269" xr:uid="{00000000-0005-0000-0000-00001D000000}"/>
    <cellStyle name="Comma 5 6 2 6" xfId="6797" xr:uid="{00000000-0005-0000-0000-00001D000000}"/>
    <cellStyle name="Comma 5 6 2 6 2" xfId="17549" xr:uid="{00000000-0005-0000-0000-00001D000000}"/>
    <cellStyle name="Comma 5 6 2 6 3" xfId="28301" xr:uid="{00000000-0005-0000-0000-00001D000000}"/>
    <cellStyle name="Comma 5 6 2 6 4" xfId="39053" xr:uid="{00000000-0005-0000-0000-00001D000000}"/>
    <cellStyle name="Comma 5 6 2 6 5" xfId="49805" xr:uid="{00000000-0005-0000-0000-00001D000000}"/>
    <cellStyle name="Comma 5 6 2 7" xfId="11405" xr:uid="{00000000-0005-0000-0000-00001D000000}"/>
    <cellStyle name="Comma 5 6 2 8" xfId="22157" xr:uid="{00000000-0005-0000-0000-00001D000000}"/>
    <cellStyle name="Comma 5 6 2 9" xfId="32909" xr:uid="{00000000-0005-0000-0000-00001D000000}"/>
    <cellStyle name="Comma 5 6 3" xfId="1013" xr:uid="{00000000-0005-0000-0000-00001D000000}"/>
    <cellStyle name="Comma 5 6 3 2" xfId="2559" xr:uid="{00000000-0005-0000-0000-0000A6050000}"/>
    <cellStyle name="Comma 5 6 3 2 2" xfId="8717" xr:uid="{00000000-0005-0000-0000-0000A6050000}"/>
    <cellStyle name="Comma 5 6 3 2 2 2" xfId="19469" xr:uid="{00000000-0005-0000-0000-0000A6050000}"/>
    <cellStyle name="Comma 5 6 3 2 2 3" xfId="30221" xr:uid="{00000000-0005-0000-0000-0000A6050000}"/>
    <cellStyle name="Comma 5 6 3 2 2 4" xfId="40973" xr:uid="{00000000-0005-0000-0000-0000A6050000}"/>
    <cellStyle name="Comma 5 6 3 2 2 5" xfId="51725" xr:uid="{00000000-0005-0000-0000-0000A6050000}"/>
    <cellStyle name="Comma 5 6 3 2 3" xfId="13325" xr:uid="{00000000-0005-0000-0000-0000A6050000}"/>
    <cellStyle name="Comma 5 6 3 2 4" xfId="24077" xr:uid="{00000000-0005-0000-0000-0000A6050000}"/>
    <cellStyle name="Comma 5 6 3 2 5" xfId="34829" xr:uid="{00000000-0005-0000-0000-0000A6050000}"/>
    <cellStyle name="Comma 5 6 3 2 6" xfId="45581" xr:uid="{00000000-0005-0000-0000-0000A6050000}"/>
    <cellStyle name="Comma 5 6 3 3" xfId="4101" xr:uid="{00000000-0005-0000-0000-00001D000000}"/>
    <cellStyle name="Comma 5 6 3 3 2" xfId="10253" xr:uid="{00000000-0005-0000-0000-00001D000000}"/>
    <cellStyle name="Comma 5 6 3 3 2 2" xfId="21005" xr:uid="{00000000-0005-0000-0000-00001D000000}"/>
    <cellStyle name="Comma 5 6 3 3 2 3" xfId="31757" xr:uid="{00000000-0005-0000-0000-00001D000000}"/>
    <cellStyle name="Comma 5 6 3 3 2 4" xfId="42509" xr:uid="{00000000-0005-0000-0000-00001D000000}"/>
    <cellStyle name="Comma 5 6 3 3 2 5" xfId="53261" xr:uid="{00000000-0005-0000-0000-00001D000000}"/>
    <cellStyle name="Comma 5 6 3 3 3" xfId="14861" xr:uid="{00000000-0005-0000-0000-00001D000000}"/>
    <cellStyle name="Comma 5 6 3 3 4" xfId="25613" xr:uid="{00000000-0005-0000-0000-00001D000000}"/>
    <cellStyle name="Comma 5 6 3 3 5" xfId="36365" xr:uid="{00000000-0005-0000-0000-00001D000000}"/>
    <cellStyle name="Comma 5 6 3 3 6" xfId="47117" xr:uid="{00000000-0005-0000-0000-00001D000000}"/>
    <cellStyle name="Comma 5 6 3 4" xfId="5645" xr:uid="{00000000-0005-0000-0000-00001D000000}"/>
    <cellStyle name="Comma 5 6 3 4 2" xfId="16397" xr:uid="{00000000-0005-0000-0000-00001D000000}"/>
    <cellStyle name="Comma 5 6 3 4 3" xfId="27149" xr:uid="{00000000-0005-0000-0000-00001D000000}"/>
    <cellStyle name="Comma 5 6 3 4 4" xfId="37901" xr:uid="{00000000-0005-0000-0000-00001D000000}"/>
    <cellStyle name="Comma 5 6 3 4 5" xfId="48653" xr:uid="{00000000-0005-0000-0000-00001D000000}"/>
    <cellStyle name="Comma 5 6 3 5" xfId="7181" xr:uid="{00000000-0005-0000-0000-00001D000000}"/>
    <cellStyle name="Comma 5 6 3 5 2" xfId="17933" xr:uid="{00000000-0005-0000-0000-00001D000000}"/>
    <cellStyle name="Comma 5 6 3 5 3" xfId="28685" xr:uid="{00000000-0005-0000-0000-00001D000000}"/>
    <cellStyle name="Comma 5 6 3 5 4" xfId="39437" xr:uid="{00000000-0005-0000-0000-00001D000000}"/>
    <cellStyle name="Comma 5 6 3 5 5" xfId="50189" xr:uid="{00000000-0005-0000-0000-00001D000000}"/>
    <cellStyle name="Comma 5 6 3 6" xfId="11789" xr:uid="{00000000-0005-0000-0000-00001D000000}"/>
    <cellStyle name="Comma 5 6 3 7" xfId="22541" xr:uid="{00000000-0005-0000-0000-00001D000000}"/>
    <cellStyle name="Comma 5 6 3 8" xfId="33293" xr:uid="{00000000-0005-0000-0000-00001D000000}"/>
    <cellStyle name="Comma 5 6 3 9" xfId="44045" xr:uid="{00000000-0005-0000-0000-00001D000000}"/>
    <cellStyle name="Comma 5 6 4" xfId="1790" xr:uid="{00000000-0005-0000-0000-0000A3050000}"/>
    <cellStyle name="Comma 5 6 4 2" xfId="7949" xr:uid="{00000000-0005-0000-0000-0000A3050000}"/>
    <cellStyle name="Comma 5 6 4 2 2" xfId="18701" xr:uid="{00000000-0005-0000-0000-0000A3050000}"/>
    <cellStyle name="Comma 5 6 4 2 3" xfId="29453" xr:uid="{00000000-0005-0000-0000-0000A3050000}"/>
    <cellStyle name="Comma 5 6 4 2 4" xfId="40205" xr:uid="{00000000-0005-0000-0000-0000A3050000}"/>
    <cellStyle name="Comma 5 6 4 2 5" xfId="50957" xr:uid="{00000000-0005-0000-0000-0000A3050000}"/>
    <cellStyle name="Comma 5 6 4 3" xfId="12557" xr:uid="{00000000-0005-0000-0000-0000A3050000}"/>
    <cellStyle name="Comma 5 6 4 4" xfId="23309" xr:uid="{00000000-0005-0000-0000-0000A3050000}"/>
    <cellStyle name="Comma 5 6 4 5" xfId="34061" xr:uid="{00000000-0005-0000-0000-0000A3050000}"/>
    <cellStyle name="Comma 5 6 4 6" xfId="44813" xr:uid="{00000000-0005-0000-0000-0000A3050000}"/>
    <cellStyle name="Comma 5 6 5" xfId="3333" xr:uid="{00000000-0005-0000-0000-00001D000000}"/>
    <cellStyle name="Comma 5 6 5 2" xfId="9485" xr:uid="{00000000-0005-0000-0000-00001D000000}"/>
    <cellStyle name="Comma 5 6 5 2 2" xfId="20237" xr:uid="{00000000-0005-0000-0000-00001D000000}"/>
    <cellStyle name="Comma 5 6 5 2 3" xfId="30989" xr:uid="{00000000-0005-0000-0000-00001D000000}"/>
    <cellStyle name="Comma 5 6 5 2 4" xfId="41741" xr:uid="{00000000-0005-0000-0000-00001D000000}"/>
    <cellStyle name="Comma 5 6 5 2 5" xfId="52493" xr:uid="{00000000-0005-0000-0000-00001D000000}"/>
    <cellStyle name="Comma 5 6 5 3" xfId="14093" xr:uid="{00000000-0005-0000-0000-00001D000000}"/>
    <cellStyle name="Comma 5 6 5 4" xfId="24845" xr:uid="{00000000-0005-0000-0000-00001D000000}"/>
    <cellStyle name="Comma 5 6 5 5" xfId="35597" xr:uid="{00000000-0005-0000-0000-00001D000000}"/>
    <cellStyle name="Comma 5 6 5 6" xfId="46349" xr:uid="{00000000-0005-0000-0000-00001D000000}"/>
    <cellStyle name="Comma 5 6 6" xfId="4873" xr:uid="{00000000-0005-0000-0000-00001D000000}"/>
    <cellStyle name="Comma 5 6 6 2" xfId="15629" xr:uid="{00000000-0005-0000-0000-00001D000000}"/>
    <cellStyle name="Comma 5 6 6 3" xfId="26381" xr:uid="{00000000-0005-0000-0000-00001D000000}"/>
    <cellStyle name="Comma 5 6 6 4" xfId="37133" xr:uid="{00000000-0005-0000-0000-00001D000000}"/>
    <cellStyle name="Comma 5 6 6 5" xfId="47885" xr:uid="{00000000-0005-0000-0000-00001D000000}"/>
    <cellStyle name="Comma 5 6 7" xfId="6413" xr:uid="{00000000-0005-0000-0000-00001D000000}"/>
    <cellStyle name="Comma 5 6 7 2" xfId="17165" xr:uid="{00000000-0005-0000-0000-00001D000000}"/>
    <cellStyle name="Comma 5 6 7 3" xfId="27917" xr:uid="{00000000-0005-0000-0000-00001D000000}"/>
    <cellStyle name="Comma 5 6 7 4" xfId="38669" xr:uid="{00000000-0005-0000-0000-00001D000000}"/>
    <cellStyle name="Comma 5 6 7 5" xfId="49421" xr:uid="{00000000-0005-0000-0000-00001D000000}"/>
    <cellStyle name="Comma 5 6 8" xfId="11021" xr:uid="{00000000-0005-0000-0000-00001D000000}"/>
    <cellStyle name="Comma 5 6 9" xfId="21773" xr:uid="{00000000-0005-0000-0000-00001D000000}"/>
    <cellStyle name="Comma 5 7" xfId="297" xr:uid="{00000000-0005-0000-0000-00001D000000}"/>
    <cellStyle name="Comma 5 7 10" xfId="32589" xr:uid="{00000000-0005-0000-0000-00001D000000}"/>
    <cellStyle name="Comma 5 7 11" xfId="43341" xr:uid="{00000000-0005-0000-0000-00001D000000}"/>
    <cellStyle name="Comma 5 7 2" xfId="681" xr:uid="{00000000-0005-0000-0000-00001D000000}"/>
    <cellStyle name="Comma 5 7 2 10" xfId="43725" xr:uid="{00000000-0005-0000-0000-00001D000000}"/>
    <cellStyle name="Comma 5 7 2 2" xfId="1461" xr:uid="{00000000-0005-0000-0000-00001D000000}"/>
    <cellStyle name="Comma 5 7 2 2 2" xfId="3007" xr:uid="{00000000-0005-0000-0000-0000A9050000}"/>
    <cellStyle name="Comma 5 7 2 2 2 2" xfId="9165" xr:uid="{00000000-0005-0000-0000-0000A9050000}"/>
    <cellStyle name="Comma 5 7 2 2 2 2 2" xfId="19917" xr:uid="{00000000-0005-0000-0000-0000A9050000}"/>
    <cellStyle name="Comma 5 7 2 2 2 2 3" xfId="30669" xr:uid="{00000000-0005-0000-0000-0000A9050000}"/>
    <cellStyle name="Comma 5 7 2 2 2 2 4" xfId="41421" xr:uid="{00000000-0005-0000-0000-0000A9050000}"/>
    <cellStyle name="Comma 5 7 2 2 2 2 5" xfId="52173" xr:uid="{00000000-0005-0000-0000-0000A9050000}"/>
    <cellStyle name="Comma 5 7 2 2 2 3" xfId="13773" xr:uid="{00000000-0005-0000-0000-0000A9050000}"/>
    <cellStyle name="Comma 5 7 2 2 2 4" xfId="24525" xr:uid="{00000000-0005-0000-0000-0000A9050000}"/>
    <cellStyle name="Comma 5 7 2 2 2 5" xfId="35277" xr:uid="{00000000-0005-0000-0000-0000A9050000}"/>
    <cellStyle name="Comma 5 7 2 2 2 6" xfId="46029" xr:uid="{00000000-0005-0000-0000-0000A9050000}"/>
    <cellStyle name="Comma 5 7 2 2 3" xfId="4549" xr:uid="{00000000-0005-0000-0000-00001D000000}"/>
    <cellStyle name="Comma 5 7 2 2 3 2" xfId="10701" xr:uid="{00000000-0005-0000-0000-00001D000000}"/>
    <cellStyle name="Comma 5 7 2 2 3 2 2" xfId="21453" xr:uid="{00000000-0005-0000-0000-00001D000000}"/>
    <cellStyle name="Comma 5 7 2 2 3 2 3" xfId="32205" xr:uid="{00000000-0005-0000-0000-00001D000000}"/>
    <cellStyle name="Comma 5 7 2 2 3 2 4" xfId="42957" xr:uid="{00000000-0005-0000-0000-00001D000000}"/>
    <cellStyle name="Comma 5 7 2 2 3 2 5" xfId="53709" xr:uid="{00000000-0005-0000-0000-00001D000000}"/>
    <cellStyle name="Comma 5 7 2 2 3 3" xfId="15309" xr:uid="{00000000-0005-0000-0000-00001D000000}"/>
    <cellStyle name="Comma 5 7 2 2 3 4" xfId="26061" xr:uid="{00000000-0005-0000-0000-00001D000000}"/>
    <cellStyle name="Comma 5 7 2 2 3 5" xfId="36813" xr:uid="{00000000-0005-0000-0000-00001D000000}"/>
    <cellStyle name="Comma 5 7 2 2 3 6" xfId="47565" xr:uid="{00000000-0005-0000-0000-00001D000000}"/>
    <cellStyle name="Comma 5 7 2 2 4" xfId="6093" xr:uid="{00000000-0005-0000-0000-00001D000000}"/>
    <cellStyle name="Comma 5 7 2 2 4 2" xfId="16845" xr:uid="{00000000-0005-0000-0000-00001D000000}"/>
    <cellStyle name="Comma 5 7 2 2 4 3" xfId="27597" xr:uid="{00000000-0005-0000-0000-00001D000000}"/>
    <cellStyle name="Comma 5 7 2 2 4 4" xfId="38349" xr:uid="{00000000-0005-0000-0000-00001D000000}"/>
    <cellStyle name="Comma 5 7 2 2 4 5" xfId="49101" xr:uid="{00000000-0005-0000-0000-00001D000000}"/>
    <cellStyle name="Comma 5 7 2 2 5" xfId="7629" xr:uid="{00000000-0005-0000-0000-00001D000000}"/>
    <cellStyle name="Comma 5 7 2 2 5 2" xfId="18381" xr:uid="{00000000-0005-0000-0000-00001D000000}"/>
    <cellStyle name="Comma 5 7 2 2 5 3" xfId="29133" xr:uid="{00000000-0005-0000-0000-00001D000000}"/>
    <cellStyle name="Comma 5 7 2 2 5 4" xfId="39885" xr:uid="{00000000-0005-0000-0000-00001D000000}"/>
    <cellStyle name="Comma 5 7 2 2 5 5" xfId="50637" xr:uid="{00000000-0005-0000-0000-00001D000000}"/>
    <cellStyle name="Comma 5 7 2 2 6" xfId="12237" xr:uid="{00000000-0005-0000-0000-00001D000000}"/>
    <cellStyle name="Comma 5 7 2 2 7" xfId="22989" xr:uid="{00000000-0005-0000-0000-00001D000000}"/>
    <cellStyle name="Comma 5 7 2 2 8" xfId="33741" xr:uid="{00000000-0005-0000-0000-00001D000000}"/>
    <cellStyle name="Comma 5 7 2 2 9" xfId="44493" xr:uid="{00000000-0005-0000-0000-00001D000000}"/>
    <cellStyle name="Comma 5 7 2 3" xfId="2238" xr:uid="{00000000-0005-0000-0000-0000A8050000}"/>
    <cellStyle name="Comma 5 7 2 3 2" xfId="8397" xr:uid="{00000000-0005-0000-0000-0000A8050000}"/>
    <cellStyle name="Comma 5 7 2 3 2 2" xfId="19149" xr:uid="{00000000-0005-0000-0000-0000A8050000}"/>
    <cellStyle name="Comma 5 7 2 3 2 3" xfId="29901" xr:uid="{00000000-0005-0000-0000-0000A8050000}"/>
    <cellStyle name="Comma 5 7 2 3 2 4" xfId="40653" xr:uid="{00000000-0005-0000-0000-0000A8050000}"/>
    <cellStyle name="Comma 5 7 2 3 2 5" xfId="51405" xr:uid="{00000000-0005-0000-0000-0000A8050000}"/>
    <cellStyle name="Comma 5 7 2 3 3" xfId="13005" xr:uid="{00000000-0005-0000-0000-0000A8050000}"/>
    <cellStyle name="Comma 5 7 2 3 4" xfId="23757" xr:uid="{00000000-0005-0000-0000-0000A8050000}"/>
    <cellStyle name="Comma 5 7 2 3 5" xfId="34509" xr:uid="{00000000-0005-0000-0000-0000A8050000}"/>
    <cellStyle name="Comma 5 7 2 3 6" xfId="45261" xr:uid="{00000000-0005-0000-0000-0000A8050000}"/>
    <cellStyle name="Comma 5 7 2 4" xfId="3781" xr:uid="{00000000-0005-0000-0000-00001D000000}"/>
    <cellStyle name="Comma 5 7 2 4 2" xfId="9933" xr:uid="{00000000-0005-0000-0000-00001D000000}"/>
    <cellStyle name="Comma 5 7 2 4 2 2" xfId="20685" xr:uid="{00000000-0005-0000-0000-00001D000000}"/>
    <cellStyle name="Comma 5 7 2 4 2 3" xfId="31437" xr:uid="{00000000-0005-0000-0000-00001D000000}"/>
    <cellStyle name="Comma 5 7 2 4 2 4" xfId="42189" xr:uid="{00000000-0005-0000-0000-00001D000000}"/>
    <cellStyle name="Comma 5 7 2 4 2 5" xfId="52941" xr:uid="{00000000-0005-0000-0000-00001D000000}"/>
    <cellStyle name="Comma 5 7 2 4 3" xfId="14541" xr:uid="{00000000-0005-0000-0000-00001D000000}"/>
    <cellStyle name="Comma 5 7 2 4 4" xfId="25293" xr:uid="{00000000-0005-0000-0000-00001D000000}"/>
    <cellStyle name="Comma 5 7 2 4 5" xfId="36045" xr:uid="{00000000-0005-0000-0000-00001D000000}"/>
    <cellStyle name="Comma 5 7 2 4 6" xfId="46797" xr:uid="{00000000-0005-0000-0000-00001D000000}"/>
    <cellStyle name="Comma 5 7 2 5" xfId="5321" xr:uid="{00000000-0005-0000-0000-00001D000000}"/>
    <cellStyle name="Comma 5 7 2 5 2" xfId="16077" xr:uid="{00000000-0005-0000-0000-00001D000000}"/>
    <cellStyle name="Comma 5 7 2 5 3" xfId="26829" xr:uid="{00000000-0005-0000-0000-00001D000000}"/>
    <cellStyle name="Comma 5 7 2 5 4" xfId="37581" xr:uid="{00000000-0005-0000-0000-00001D000000}"/>
    <cellStyle name="Comma 5 7 2 5 5" xfId="48333" xr:uid="{00000000-0005-0000-0000-00001D000000}"/>
    <cellStyle name="Comma 5 7 2 6" xfId="6861" xr:uid="{00000000-0005-0000-0000-00001D000000}"/>
    <cellStyle name="Comma 5 7 2 6 2" xfId="17613" xr:uid="{00000000-0005-0000-0000-00001D000000}"/>
    <cellStyle name="Comma 5 7 2 6 3" xfId="28365" xr:uid="{00000000-0005-0000-0000-00001D000000}"/>
    <cellStyle name="Comma 5 7 2 6 4" xfId="39117" xr:uid="{00000000-0005-0000-0000-00001D000000}"/>
    <cellStyle name="Comma 5 7 2 6 5" xfId="49869" xr:uid="{00000000-0005-0000-0000-00001D000000}"/>
    <cellStyle name="Comma 5 7 2 7" xfId="11469" xr:uid="{00000000-0005-0000-0000-00001D000000}"/>
    <cellStyle name="Comma 5 7 2 8" xfId="22221" xr:uid="{00000000-0005-0000-0000-00001D000000}"/>
    <cellStyle name="Comma 5 7 2 9" xfId="32973" xr:uid="{00000000-0005-0000-0000-00001D000000}"/>
    <cellStyle name="Comma 5 7 3" xfId="1077" xr:uid="{00000000-0005-0000-0000-00001D000000}"/>
    <cellStyle name="Comma 5 7 3 2" xfId="2623" xr:uid="{00000000-0005-0000-0000-0000AA050000}"/>
    <cellStyle name="Comma 5 7 3 2 2" xfId="8781" xr:uid="{00000000-0005-0000-0000-0000AA050000}"/>
    <cellStyle name="Comma 5 7 3 2 2 2" xfId="19533" xr:uid="{00000000-0005-0000-0000-0000AA050000}"/>
    <cellStyle name="Comma 5 7 3 2 2 3" xfId="30285" xr:uid="{00000000-0005-0000-0000-0000AA050000}"/>
    <cellStyle name="Comma 5 7 3 2 2 4" xfId="41037" xr:uid="{00000000-0005-0000-0000-0000AA050000}"/>
    <cellStyle name="Comma 5 7 3 2 2 5" xfId="51789" xr:uid="{00000000-0005-0000-0000-0000AA050000}"/>
    <cellStyle name="Comma 5 7 3 2 3" xfId="13389" xr:uid="{00000000-0005-0000-0000-0000AA050000}"/>
    <cellStyle name="Comma 5 7 3 2 4" xfId="24141" xr:uid="{00000000-0005-0000-0000-0000AA050000}"/>
    <cellStyle name="Comma 5 7 3 2 5" xfId="34893" xr:uid="{00000000-0005-0000-0000-0000AA050000}"/>
    <cellStyle name="Comma 5 7 3 2 6" xfId="45645" xr:uid="{00000000-0005-0000-0000-0000AA050000}"/>
    <cellStyle name="Comma 5 7 3 3" xfId="4165" xr:uid="{00000000-0005-0000-0000-00001D000000}"/>
    <cellStyle name="Comma 5 7 3 3 2" xfId="10317" xr:uid="{00000000-0005-0000-0000-00001D000000}"/>
    <cellStyle name="Comma 5 7 3 3 2 2" xfId="21069" xr:uid="{00000000-0005-0000-0000-00001D000000}"/>
    <cellStyle name="Comma 5 7 3 3 2 3" xfId="31821" xr:uid="{00000000-0005-0000-0000-00001D000000}"/>
    <cellStyle name="Comma 5 7 3 3 2 4" xfId="42573" xr:uid="{00000000-0005-0000-0000-00001D000000}"/>
    <cellStyle name="Comma 5 7 3 3 2 5" xfId="53325" xr:uid="{00000000-0005-0000-0000-00001D000000}"/>
    <cellStyle name="Comma 5 7 3 3 3" xfId="14925" xr:uid="{00000000-0005-0000-0000-00001D000000}"/>
    <cellStyle name="Comma 5 7 3 3 4" xfId="25677" xr:uid="{00000000-0005-0000-0000-00001D000000}"/>
    <cellStyle name="Comma 5 7 3 3 5" xfId="36429" xr:uid="{00000000-0005-0000-0000-00001D000000}"/>
    <cellStyle name="Comma 5 7 3 3 6" xfId="47181" xr:uid="{00000000-0005-0000-0000-00001D000000}"/>
    <cellStyle name="Comma 5 7 3 4" xfId="5709" xr:uid="{00000000-0005-0000-0000-00001D000000}"/>
    <cellStyle name="Comma 5 7 3 4 2" xfId="16461" xr:uid="{00000000-0005-0000-0000-00001D000000}"/>
    <cellStyle name="Comma 5 7 3 4 3" xfId="27213" xr:uid="{00000000-0005-0000-0000-00001D000000}"/>
    <cellStyle name="Comma 5 7 3 4 4" xfId="37965" xr:uid="{00000000-0005-0000-0000-00001D000000}"/>
    <cellStyle name="Comma 5 7 3 4 5" xfId="48717" xr:uid="{00000000-0005-0000-0000-00001D000000}"/>
    <cellStyle name="Comma 5 7 3 5" xfId="7245" xr:uid="{00000000-0005-0000-0000-00001D000000}"/>
    <cellStyle name="Comma 5 7 3 5 2" xfId="17997" xr:uid="{00000000-0005-0000-0000-00001D000000}"/>
    <cellStyle name="Comma 5 7 3 5 3" xfId="28749" xr:uid="{00000000-0005-0000-0000-00001D000000}"/>
    <cellStyle name="Comma 5 7 3 5 4" xfId="39501" xr:uid="{00000000-0005-0000-0000-00001D000000}"/>
    <cellStyle name="Comma 5 7 3 5 5" xfId="50253" xr:uid="{00000000-0005-0000-0000-00001D000000}"/>
    <cellStyle name="Comma 5 7 3 6" xfId="11853" xr:uid="{00000000-0005-0000-0000-00001D000000}"/>
    <cellStyle name="Comma 5 7 3 7" xfId="22605" xr:uid="{00000000-0005-0000-0000-00001D000000}"/>
    <cellStyle name="Comma 5 7 3 8" xfId="33357" xr:uid="{00000000-0005-0000-0000-00001D000000}"/>
    <cellStyle name="Comma 5 7 3 9" xfId="44109" xr:uid="{00000000-0005-0000-0000-00001D000000}"/>
    <cellStyle name="Comma 5 7 4" xfId="1854" xr:uid="{00000000-0005-0000-0000-0000A7050000}"/>
    <cellStyle name="Comma 5 7 4 2" xfId="8013" xr:uid="{00000000-0005-0000-0000-0000A7050000}"/>
    <cellStyle name="Comma 5 7 4 2 2" xfId="18765" xr:uid="{00000000-0005-0000-0000-0000A7050000}"/>
    <cellStyle name="Comma 5 7 4 2 3" xfId="29517" xr:uid="{00000000-0005-0000-0000-0000A7050000}"/>
    <cellStyle name="Comma 5 7 4 2 4" xfId="40269" xr:uid="{00000000-0005-0000-0000-0000A7050000}"/>
    <cellStyle name="Comma 5 7 4 2 5" xfId="51021" xr:uid="{00000000-0005-0000-0000-0000A7050000}"/>
    <cellStyle name="Comma 5 7 4 3" xfId="12621" xr:uid="{00000000-0005-0000-0000-0000A7050000}"/>
    <cellStyle name="Comma 5 7 4 4" xfId="23373" xr:uid="{00000000-0005-0000-0000-0000A7050000}"/>
    <cellStyle name="Comma 5 7 4 5" xfId="34125" xr:uid="{00000000-0005-0000-0000-0000A7050000}"/>
    <cellStyle name="Comma 5 7 4 6" xfId="44877" xr:uid="{00000000-0005-0000-0000-0000A7050000}"/>
    <cellStyle name="Comma 5 7 5" xfId="3397" xr:uid="{00000000-0005-0000-0000-00001D000000}"/>
    <cellStyle name="Comma 5 7 5 2" xfId="9549" xr:uid="{00000000-0005-0000-0000-00001D000000}"/>
    <cellStyle name="Comma 5 7 5 2 2" xfId="20301" xr:uid="{00000000-0005-0000-0000-00001D000000}"/>
    <cellStyle name="Comma 5 7 5 2 3" xfId="31053" xr:uid="{00000000-0005-0000-0000-00001D000000}"/>
    <cellStyle name="Comma 5 7 5 2 4" xfId="41805" xr:uid="{00000000-0005-0000-0000-00001D000000}"/>
    <cellStyle name="Comma 5 7 5 2 5" xfId="52557" xr:uid="{00000000-0005-0000-0000-00001D000000}"/>
    <cellStyle name="Comma 5 7 5 3" xfId="14157" xr:uid="{00000000-0005-0000-0000-00001D000000}"/>
    <cellStyle name="Comma 5 7 5 4" xfId="24909" xr:uid="{00000000-0005-0000-0000-00001D000000}"/>
    <cellStyle name="Comma 5 7 5 5" xfId="35661" xr:uid="{00000000-0005-0000-0000-00001D000000}"/>
    <cellStyle name="Comma 5 7 5 6" xfId="46413" xr:uid="{00000000-0005-0000-0000-00001D000000}"/>
    <cellStyle name="Comma 5 7 6" xfId="4937" xr:uid="{00000000-0005-0000-0000-00001D000000}"/>
    <cellStyle name="Comma 5 7 6 2" xfId="15693" xr:uid="{00000000-0005-0000-0000-00001D000000}"/>
    <cellStyle name="Comma 5 7 6 3" xfId="26445" xr:uid="{00000000-0005-0000-0000-00001D000000}"/>
    <cellStyle name="Comma 5 7 6 4" xfId="37197" xr:uid="{00000000-0005-0000-0000-00001D000000}"/>
    <cellStyle name="Comma 5 7 6 5" xfId="47949" xr:uid="{00000000-0005-0000-0000-00001D000000}"/>
    <cellStyle name="Comma 5 7 7" xfId="6477" xr:uid="{00000000-0005-0000-0000-00001D000000}"/>
    <cellStyle name="Comma 5 7 7 2" xfId="17229" xr:uid="{00000000-0005-0000-0000-00001D000000}"/>
    <cellStyle name="Comma 5 7 7 3" xfId="27981" xr:uid="{00000000-0005-0000-0000-00001D000000}"/>
    <cellStyle name="Comma 5 7 7 4" xfId="38733" xr:uid="{00000000-0005-0000-0000-00001D000000}"/>
    <cellStyle name="Comma 5 7 7 5" xfId="49485" xr:uid="{00000000-0005-0000-0000-00001D000000}"/>
    <cellStyle name="Comma 5 7 8" xfId="11085" xr:uid="{00000000-0005-0000-0000-00001D000000}"/>
    <cellStyle name="Comma 5 7 9" xfId="21837" xr:uid="{00000000-0005-0000-0000-00001D000000}"/>
    <cellStyle name="Comma 5 8" xfId="361" xr:uid="{00000000-0005-0000-0000-00001D000000}"/>
    <cellStyle name="Comma 5 8 10" xfId="32653" xr:uid="{00000000-0005-0000-0000-00001D000000}"/>
    <cellStyle name="Comma 5 8 11" xfId="43405" xr:uid="{00000000-0005-0000-0000-00001D000000}"/>
    <cellStyle name="Comma 5 8 2" xfId="745" xr:uid="{00000000-0005-0000-0000-00001D000000}"/>
    <cellStyle name="Comma 5 8 2 10" xfId="43789" xr:uid="{00000000-0005-0000-0000-00001D000000}"/>
    <cellStyle name="Comma 5 8 2 2" xfId="1525" xr:uid="{00000000-0005-0000-0000-00001D000000}"/>
    <cellStyle name="Comma 5 8 2 2 2" xfId="3071" xr:uid="{00000000-0005-0000-0000-0000AD050000}"/>
    <cellStyle name="Comma 5 8 2 2 2 2" xfId="9229" xr:uid="{00000000-0005-0000-0000-0000AD050000}"/>
    <cellStyle name="Comma 5 8 2 2 2 2 2" xfId="19981" xr:uid="{00000000-0005-0000-0000-0000AD050000}"/>
    <cellStyle name="Comma 5 8 2 2 2 2 3" xfId="30733" xr:uid="{00000000-0005-0000-0000-0000AD050000}"/>
    <cellStyle name="Comma 5 8 2 2 2 2 4" xfId="41485" xr:uid="{00000000-0005-0000-0000-0000AD050000}"/>
    <cellStyle name="Comma 5 8 2 2 2 2 5" xfId="52237" xr:uid="{00000000-0005-0000-0000-0000AD050000}"/>
    <cellStyle name="Comma 5 8 2 2 2 3" xfId="13837" xr:uid="{00000000-0005-0000-0000-0000AD050000}"/>
    <cellStyle name="Comma 5 8 2 2 2 4" xfId="24589" xr:uid="{00000000-0005-0000-0000-0000AD050000}"/>
    <cellStyle name="Comma 5 8 2 2 2 5" xfId="35341" xr:uid="{00000000-0005-0000-0000-0000AD050000}"/>
    <cellStyle name="Comma 5 8 2 2 2 6" xfId="46093" xr:uid="{00000000-0005-0000-0000-0000AD050000}"/>
    <cellStyle name="Comma 5 8 2 2 3" xfId="4613" xr:uid="{00000000-0005-0000-0000-00001D000000}"/>
    <cellStyle name="Comma 5 8 2 2 3 2" xfId="10765" xr:uid="{00000000-0005-0000-0000-00001D000000}"/>
    <cellStyle name="Comma 5 8 2 2 3 2 2" xfId="21517" xr:uid="{00000000-0005-0000-0000-00001D000000}"/>
    <cellStyle name="Comma 5 8 2 2 3 2 3" xfId="32269" xr:uid="{00000000-0005-0000-0000-00001D000000}"/>
    <cellStyle name="Comma 5 8 2 2 3 2 4" xfId="43021" xr:uid="{00000000-0005-0000-0000-00001D000000}"/>
    <cellStyle name="Comma 5 8 2 2 3 2 5" xfId="53773" xr:uid="{00000000-0005-0000-0000-00001D000000}"/>
    <cellStyle name="Comma 5 8 2 2 3 3" xfId="15373" xr:uid="{00000000-0005-0000-0000-00001D000000}"/>
    <cellStyle name="Comma 5 8 2 2 3 4" xfId="26125" xr:uid="{00000000-0005-0000-0000-00001D000000}"/>
    <cellStyle name="Comma 5 8 2 2 3 5" xfId="36877" xr:uid="{00000000-0005-0000-0000-00001D000000}"/>
    <cellStyle name="Comma 5 8 2 2 3 6" xfId="47629" xr:uid="{00000000-0005-0000-0000-00001D000000}"/>
    <cellStyle name="Comma 5 8 2 2 4" xfId="6157" xr:uid="{00000000-0005-0000-0000-00001D000000}"/>
    <cellStyle name="Comma 5 8 2 2 4 2" xfId="16909" xr:uid="{00000000-0005-0000-0000-00001D000000}"/>
    <cellStyle name="Comma 5 8 2 2 4 3" xfId="27661" xr:uid="{00000000-0005-0000-0000-00001D000000}"/>
    <cellStyle name="Comma 5 8 2 2 4 4" xfId="38413" xr:uid="{00000000-0005-0000-0000-00001D000000}"/>
    <cellStyle name="Comma 5 8 2 2 4 5" xfId="49165" xr:uid="{00000000-0005-0000-0000-00001D000000}"/>
    <cellStyle name="Comma 5 8 2 2 5" xfId="7693" xr:uid="{00000000-0005-0000-0000-00001D000000}"/>
    <cellStyle name="Comma 5 8 2 2 5 2" xfId="18445" xr:uid="{00000000-0005-0000-0000-00001D000000}"/>
    <cellStyle name="Comma 5 8 2 2 5 3" xfId="29197" xr:uid="{00000000-0005-0000-0000-00001D000000}"/>
    <cellStyle name="Comma 5 8 2 2 5 4" xfId="39949" xr:uid="{00000000-0005-0000-0000-00001D000000}"/>
    <cellStyle name="Comma 5 8 2 2 5 5" xfId="50701" xr:uid="{00000000-0005-0000-0000-00001D000000}"/>
    <cellStyle name="Comma 5 8 2 2 6" xfId="12301" xr:uid="{00000000-0005-0000-0000-00001D000000}"/>
    <cellStyle name="Comma 5 8 2 2 7" xfId="23053" xr:uid="{00000000-0005-0000-0000-00001D000000}"/>
    <cellStyle name="Comma 5 8 2 2 8" xfId="33805" xr:uid="{00000000-0005-0000-0000-00001D000000}"/>
    <cellStyle name="Comma 5 8 2 2 9" xfId="44557" xr:uid="{00000000-0005-0000-0000-00001D000000}"/>
    <cellStyle name="Comma 5 8 2 3" xfId="2302" xr:uid="{00000000-0005-0000-0000-0000AC050000}"/>
    <cellStyle name="Comma 5 8 2 3 2" xfId="8461" xr:uid="{00000000-0005-0000-0000-0000AC050000}"/>
    <cellStyle name="Comma 5 8 2 3 2 2" xfId="19213" xr:uid="{00000000-0005-0000-0000-0000AC050000}"/>
    <cellStyle name="Comma 5 8 2 3 2 3" xfId="29965" xr:uid="{00000000-0005-0000-0000-0000AC050000}"/>
    <cellStyle name="Comma 5 8 2 3 2 4" xfId="40717" xr:uid="{00000000-0005-0000-0000-0000AC050000}"/>
    <cellStyle name="Comma 5 8 2 3 2 5" xfId="51469" xr:uid="{00000000-0005-0000-0000-0000AC050000}"/>
    <cellStyle name="Comma 5 8 2 3 3" xfId="13069" xr:uid="{00000000-0005-0000-0000-0000AC050000}"/>
    <cellStyle name="Comma 5 8 2 3 4" xfId="23821" xr:uid="{00000000-0005-0000-0000-0000AC050000}"/>
    <cellStyle name="Comma 5 8 2 3 5" xfId="34573" xr:uid="{00000000-0005-0000-0000-0000AC050000}"/>
    <cellStyle name="Comma 5 8 2 3 6" xfId="45325" xr:uid="{00000000-0005-0000-0000-0000AC050000}"/>
    <cellStyle name="Comma 5 8 2 4" xfId="3845" xr:uid="{00000000-0005-0000-0000-00001D000000}"/>
    <cellStyle name="Comma 5 8 2 4 2" xfId="9997" xr:uid="{00000000-0005-0000-0000-00001D000000}"/>
    <cellStyle name="Comma 5 8 2 4 2 2" xfId="20749" xr:uid="{00000000-0005-0000-0000-00001D000000}"/>
    <cellStyle name="Comma 5 8 2 4 2 3" xfId="31501" xr:uid="{00000000-0005-0000-0000-00001D000000}"/>
    <cellStyle name="Comma 5 8 2 4 2 4" xfId="42253" xr:uid="{00000000-0005-0000-0000-00001D000000}"/>
    <cellStyle name="Comma 5 8 2 4 2 5" xfId="53005" xr:uid="{00000000-0005-0000-0000-00001D000000}"/>
    <cellStyle name="Comma 5 8 2 4 3" xfId="14605" xr:uid="{00000000-0005-0000-0000-00001D000000}"/>
    <cellStyle name="Comma 5 8 2 4 4" xfId="25357" xr:uid="{00000000-0005-0000-0000-00001D000000}"/>
    <cellStyle name="Comma 5 8 2 4 5" xfId="36109" xr:uid="{00000000-0005-0000-0000-00001D000000}"/>
    <cellStyle name="Comma 5 8 2 4 6" xfId="46861" xr:uid="{00000000-0005-0000-0000-00001D000000}"/>
    <cellStyle name="Comma 5 8 2 5" xfId="5385" xr:uid="{00000000-0005-0000-0000-00001D000000}"/>
    <cellStyle name="Comma 5 8 2 5 2" xfId="16141" xr:uid="{00000000-0005-0000-0000-00001D000000}"/>
    <cellStyle name="Comma 5 8 2 5 3" xfId="26893" xr:uid="{00000000-0005-0000-0000-00001D000000}"/>
    <cellStyle name="Comma 5 8 2 5 4" xfId="37645" xr:uid="{00000000-0005-0000-0000-00001D000000}"/>
    <cellStyle name="Comma 5 8 2 5 5" xfId="48397" xr:uid="{00000000-0005-0000-0000-00001D000000}"/>
    <cellStyle name="Comma 5 8 2 6" xfId="6925" xr:uid="{00000000-0005-0000-0000-00001D000000}"/>
    <cellStyle name="Comma 5 8 2 6 2" xfId="17677" xr:uid="{00000000-0005-0000-0000-00001D000000}"/>
    <cellStyle name="Comma 5 8 2 6 3" xfId="28429" xr:uid="{00000000-0005-0000-0000-00001D000000}"/>
    <cellStyle name="Comma 5 8 2 6 4" xfId="39181" xr:uid="{00000000-0005-0000-0000-00001D000000}"/>
    <cellStyle name="Comma 5 8 2 6 5" xfId="49933" xr:uid="{00000000-0005-0000-0000-00001D000000}"/>
    <cellStyle name="Comma 5 8 2 7" xfId="11533" xr:uid="{00000000-0005-0000-0000-00001D000000}"/>
    <cellStyle name="Comma 5 8 2 8" xfId="22285" xr:uid="{00000000-0005-0000-0000-00001D000000}"/>
    <cellStyle name="Comma 5 8 2 9" xfId="33037" xr:uid="{00000000-0005-0000-0000-00001D000000}"/>
    <cellStyle name="Comma 5 8 3" xfId="1141" xr:uid="{00000000-0005-0000-0000-00001D000000}"/>
    <cellStyle name="Comma 5 8 3 2" xfId="2687" xr:uid="{00000000-0005-0000-0000-0000AE050000}"/>
    <cellStyle name="Comma 5 8 3 2 2" xfId="8845" xr:uid="{00000000-0005-0000-0000-0000AE050000}"/>
    <cellStyle name="Comma 5 8 3 2 2 2" xfId="19597" xr:uid="{00000000-0005-0000-0000-0000AE050000}"/>
    <cellStyle name="Comma 5 8 3 2 2 3" xfId="30349" xr:uid="{00000000-0005-0000-0000-0000AE050000}"/>
    <cellStyle name="Comma 5 8 3 2 2 4" xfId="41101" xr:uid="{00000000-0005-0000-0000-0000AE050000}"/>
    <cellStyle name="Comma 5 8 3 2 2 5" xfId="51853" xr:uid="{00000000-0005-0000-0000-0000AE050000}"/>
    <cellStyle name="Comma 5 8 3 2 3" xfId="13453" xr:uid="{00000000-0005-0000-0000-0000AE050000}"/>
    <cellStyle name="Comma 5 8 3 2 4" xfId="24205" xr:uid="{00000000-0005-0000-0000-0000AE050000}"/>
    <cellStyle name="Comma 5 8 3 2 5" xfId="34957" xr:uid="{00000000-0005-0000-0000-0000AE050000}"/>
    <cellStyle name="Comma 5 8 3 2 6" xfId="45709" xr:uid="{00000000-0005-0000-0000-0000AE050000}"/>
    <cellStyle name="Comma 5 8 3 3" xfId="4229" xr:uid="{00000000-0005-0000-0000-00001D000000}"/>
    <cellStyle name="Comma 5 8 3 3 2" xfId="10381" xr:uid="{00000000-0005-0000-0000-00001D000000}"/>
    <cellStyle name="Comma 5 8 3 3 2 2" xfId="21133" xr:uid="{00000000-0005-0000-0000-00001D000000}"/>
    <cellStyle name="Comma 5 8 3 3 2 3" xfId="31885" xr:uid="{00000000-0005-0000-0000-00001D000000}"/>
    <cellStyle name="Comma 5 8 3 3 2 4" xfId="42637" xr:uid="{00000000-0005-0000-0000-00001D000000}"/>
    <cellStyle name="Comma 5 8 3 3 2 5" xfId="53389" xr:uid="{00000000-0005-0000-0000-00001D000000}"/>
    <cellStyle name="Comma 5 8 3 3 3" xfId="14989" xr:uid="{00000000-0005-0000-0000-00001D000000}"/>
    <cellStyle name="Comma 5 8 3 3 4" xfId="25741" xr:uid="{00000000-0005-0000-0000-00001D000000}"/>
    <cellStyle name="Comma 5 8 3 3 5" xfId="36493" xr:uid="{00000000-0005-0000-0000-00001D000000}"/>
    <cellStyle name="Comma 5 8 3 3 6" xfId="47245" xr:uid="{00000000-0005-0000-0000-00001D000000}"/>
    <cellStyle name="Comma 5 8 3 4" xfId="5773" xr:uid="{00000000-0005-0000-0000-00001D000000}"/>
    <cellStyle name="Comma 5 8 3 4 2" xfId="16525" xr:uid="{00000000-0005-0000-0000-00001D000000}"/>
    <cellStyle name="Comma 5 8 3 4 3" xfId="27277" xr:uid="{00000000-0005-0000-0000-00001D000000}"/>
    <cellStyle name="Comma 5 8 3 4 4" xfId="38029" xr:uid="{00000000-0005-0000-0000-00001D000000}"/>
    <cellStyle name="Comma 5 8 3 4 5" xfId="48781" xr:uid="{00000000-0005-0000-0000-00001D000000}"/>
    <cellStyle name="Comma 5 8 3 5" xfId="7309" xr:uid="{00000000-0005-0000-0000-00001D000000}"/>
    <cellStyle name="Comma 5 8 3 5 2" xfId="18061" xr:uid="{00000000-0005-0000-0000-00001D000000}"/>
    <cellStyle name="Comma 5 8 3 5 3" xfId="28813" xr:uid="{00000000-0005-0000-0000-00001D000000}"/>
    <cellStyle name="Comma 5 8 3 5 4" xfId="39565" xr:uid="{00000000-0005-0000-0000-00001D000000}"/>
    <cellStyle name="Comma 5 8 3 5 5" xfId="50317" xr:uid="{00000000-0005-0000-0000-00001D000000}"/>
    <cellStyle name="Comma 5 8 3 6" xfId="11917" xr:uid="{00000000-0005-0000-0000-00001D000000}"/>
    <cellStyle name="Comma 5 8 3 7" xfId="22669" xr:uid="{00000000-0005-0000-0000-00001D000000}"/>
    <cellStyle name="Comma 5 8 3 8" xfId="33421" xr:uid="{00000000-0005-0000-0000-00001D000000}"/>
    <cellStyle name="Comma 5 8 3 9" xfId="44173" xr:uid="{00000000-0005-0000-0000-00001D000000}"/>
    <cellStyle name="Comma 5 8 4" xfId="1918" xr:uid="{00000000-0005-0000-0000-0000AB050000}"/>
    <cellStyle name="Comma 5 8 4 2" xfId="8077" xr:uid="{00000000-0005-0000-0000-0000AB050000}"/>
    <cellStyle name="Comma 5 8 4 2 2" xfId="18829" xr:uid="{00000000-0005-0000-0000-0000AB050000}"/>
    <cellStyle name="Comma 5 8 4 2 3" xfId="29581" xr:uid="{00000000-0005-0000-0000-0000AB050000}"/>
    <cellStyle name="Comma 5 8 4 2 4" xfId="40333" xr:uid="{00000000-0005-0000-0000-0000AB050000}"/>
    <cellStyle name="Comma 5 8 4 2 5" xfId="51085" xr:uid="{00000000-0005-0000-0000-0000AB050000}"/>
    <cellStyle name="Comma 5 8 4 3" xfId="12685" xr:uid="{00000000-0005-0000-0000-0000AB050000}"/>
    <cellStyle name="Comma 5 8 4 4" xfId="23437" xr:uid="{00000000-0005-0000-0000-0000AB050000}"/>
    <cellStyle name="Comma 5 8 4 5" xfId="34189" xr:uid="{00000000-0005-0000-0000-0000AB050000}"/>
    <cellStyle name="Comma 5 8 4 6" xfId="44941" xr:uid="{00000000-0005-0000-0000-0000AB050000}"/>
    <cellStyle name="Comma 5 8 5" xfId="3461" xr:uid="{00000000-0005-0000-0000-00001D000000}"/>
    <cellStyle name="Comma 5 8 5 2" xfId="9613" xr:uid="{00000000-0005-0000-0000-00001D000000}"/>
    <cellStyle name="Comma 5 8 5 2 2" xfId="20365" xr:uid="{00000000-0005-0000-0000-00001D000000}"/>
    <cellStyle name="Comma 5 8 5 2 3" xfId="31117" xr:uid="{00000000-0005-0000-0000-00001D000000}"/>
    <cellStyle name="Comma 5 8 5 2 4" xfId="41869" xr:uid="{00000000-0005-0000-0000-00001D000000}"/>
    <cellStyle name="Comma 5 8 5 2 5" xfId="52621" xr:uid="{00000000-0005-0000-0000-00001D000000}"/>
    <cellStyle name="Comma 5 8 5 3" xfId="14221" xr:uid="{00000000-0005-0000-0000-00001D000000}"/>
    <cellStyle name="Comma 5 8 5 4" xfId="24973" xr:uid="{00000000-0005-0000-0000-00001D000000}"/>
    <cellStyle name="Comma 5 8 5 5" xfId="35725" xr:uid="{00000000-0005-0000-0000-00001D000000}"/>
    <cellStyle name="Comma 5 8 5 6" xfId="46477" xr:uid="{00000000-0005-0000-0000-00001D000000}"/>
    <cellStyle name="Comma 5 8 6" xfId="5001" xr:uid="{00000000-0005-0000-0000-00001D000000}"/>
    <cellStyle name="Comma 5 8 6 2" xfId="15757" xr:uid="{00000000-0005-0000-0000-00001D000000}"/>
    <cellStyle name="Comma 5 8 6 3" xfId="26509" xr:uid="{00000000-0005-0000-0000-00001D000000}"/>
    <cellStyle name="Comma 5 8 6 4" xfId="37261" xr:uid="{00000000-0005-0000-0000-00001D000000}"/>
    <cellStyle name="Comma 5 8 6 5" xfId="48013" xr:uid="{00000000-0005-0000-0000-00001D000000}"/>
    <cellStyle name="Comma 5 8 7" xfId="6541" xr:uid="{00000000-0005-0000-0000-00001D000000}"/>
    <cellStyle name="Comma 5 8 7 2" xfId="17293" xr:uid="{00000000-0005-0000-0000-00001D000000}"/>
    <cellStyle name="Comma 5 8 7 3" xfId="28045" xr:uid="{00000000-0005-0000-0000-00001D000000}"/>
    <cellStyle name="Comma 5 8 7 4" xfId="38797" xr:uid="{00000000-0005-0000-0000-00001D000000}"/>
    <cellStyle name="Comma 5 8 7 5" xfId="49549" xr:uid="{00000000-0005-0000-0000-00001D000000}"/>
    <cellStyle name="Comma 5 8 8" xfId="11149" xr:uid="{00000000-0005-0000-0000-00001D000000}"/>
    <cellStyle name="Comma 5 8 9" xfId="21901" xr:uid="{00000000-0005-0000-0000-00001D000000}"/>
    <cellStyle name="Comma 5 9" xfId="425" xr:uid="{00000000-0005-0000-0000-00001D000000}"/>
    <cellStyle name="Comma 5 9 10" xfId="43469" xr:uid="{00000000-0005-0000-0000-00001D000000}"/>
    <cellStyle name="Comma 5 9 2" xfId="1205" xr:uid="{00000000-0005-0000-0000-00001D000000}"/>
    <cellStyle name="Comma 5 9 2 2" xfId="2751" xr:uid="{00000000-0005-0000-0000-0000B0050000}"/>
    <cellStyle name="Comma 5 9 2 2 2" xfId="8909" xr:uid="{00000000-0005-0000-0000-0000B0050000}"/>
    <cellStyle name="Comma 5 9 2 2 2 2" xfId="19661" xr:uid="{00000000-0005-0000-0000-0000B0050000}"/>
    <cellStyle name="Comma 5 9 2 2 2 3" xfId="30413" xr:uid="{00000000-0005-0000-0000-0000B0050000}"/>
    <cellStyle name="Comma 5 9 2 2 2 4" xfId="41165" xr:uid="{00000000-0005-0000-0000-0000B0050000}"/>
    <cellStyle name="Comma 5 9 2 2 2 5" xfId="51917" xr:uid="{00000000-0005-0000-0000-0000B0050000}"/>
    <cellStyle name="Comma 5 9 2 2 3" xfId="13517" xr:uid="{00000000-0005-0000-0000-0000B0050000}"/>
    <cellStyle name="Comma 5 9 2 2 4" xfId="24269" xr:uid="{00000000-0005-0000-0000-0000B0050000}"/>
    <cellStyle name="Comma 5 9 2 2 5" xfId="35021" xr:uid="{00000000-0005-0000-0000-0000B0050000}"/>
    <cellStyle name="Comma 5 9 2 2 6" xfId="45773" xr:uid="{00000000-0005-0000-0000-0000B0050000}"/>
    <cellStyle name="Comma 5 9 2 3" xfId="4293" xr:uid="{00000000-0005-0000-0000-00001D000000}"/>
    <cellStyle name="Comma 5 9 2 3 2" xfId="10445" xr:uid="{00000000-0005-0000-0000-00001D000000}"/>
    <cellStyle name="Comma 5 9 2 3 2 2" xfId="21197" xr:uid="{00000000-0005-0000-0000-00001D000000}"/>
    <cellStyle name="Comma 5 9 2 3 2 3" xfId="31949" xr:uid="{00000000-0005-0000-0000-00001D000000}"/>
    <cellStyle name="Comma 5 9 2 3 2 4" xfId="42701" xr:uid="{00000000-0005-0000-0000-00001D000000}"/>
    <cellStyle name="Comma 5 9 2 3 2 5" xfId="53453" xr:uid="{00000000-0005-0000-0000-00001D000000}"/>
    <cellStyle name="Comma 5 9 2 3 3" xfId="15053" xr:uid="{00000000-0005-0000-0000-00001D000000}"/>
    <cellStyle name="Comma 5 9 2 3 4" xfId="25805" xr:uid="{00000000-0005-0000-0000-00001D000000}"/>
    <cellStyle name="Comma 5 9 2 3 5" xfId="36557" xr:uid="{00000000-0005-0000-0000-00001D000000}"/>
    <cellStyle name="Comma 5 9 2 3 6" xfId="47309" xr:uid="{00000000-0005-0000-0000-00001D000000}"/>
    <cellStyle name="Comma 5 9 2 4" xfId="5837" xr:uid="{00000000-0005-0000-0000-00001D000000}"/>
    <cellStyle name="Comma 5 9 2 4 2" xfId="16589" xr:uid="{00000000-0005-0000-0000-00001D000000}"/>
    <cellStyle name="Comma 5 9 2 4 3" xfId="27341" xr:uid="{00000000-0005-0000-0000-00001D000000}"/>
    <cellStyle name="Comma 5 9 2 4 4" xfId="38093" xr:uid="{00000000-0005-0000-0000-00001D000000}"/>
    <cellStyle name="Comma 5 9 2 4 5" xfId="48845" xr:uid="{00000000-0005-0000-0000-00001D000000}"/>
    <cellStyle name="Comma 5 9 2 5" xfId="7373" xr:uid="{00000000-0005-0000-0000-00001D000000}"/>
    <cellStyle name="Comma 5 9 2 5 2" xfId="18125" xr:uid="{00000000-0005-0000-0000-00001D000000}"/>
    <cellStyle name="Comma 5 9 2 5 3" xfId="28877" xr:uid="{00000000-0005-0000-0000-00001D000000}"/>
    <cellStyle name="Comma 5 9 2 5 4" xfId="39629" xr:uid="{00000000-0005-0000-0000-00001D000000}"/>
    <cellStyle name="Comma 5 9 2 5 5" xfId="50381" xr:uid="{00000000-0005-0000-0000-00001D000000}"/>
    <cellStyle name="Comma 5 9 2 6" xfId="11981" xr:uid="{00000000-0005-0000-0000-00001D000000}"/>
    <cellStyle name="Comma 5 9 2 7" xfId="22733" xr:uid="{00000000-0005-0000-0000-00001D000000}"/>
    <cellStyle name="Comma 5 9 2 8" xfId="33485" xr:uid="{00000000-0005-0000-0000-00001D000000}"/>
    <cellStyle name="Comma 5 9 2 9" xfId="44237" xr:uid="{00000000-0005-0000-0000-00001D000000}"/>
    <cellStyle name="Comma 5 9 3" xfId="1982" xr:uid="{00000000-0005-0000-0000-0000AF050000}"/>
    <cellStyle name="Comma 5 9 3 2" xfId="8141" xr:uid="{00000000-0005-0000-0000-0000AF050000}"/>
    <cellStyle name="Comma 5 9 3 2 2" xfId="18893" xr:uid="{00000000-0005-0000-0000-0000AF050000}"/>
    <cellStyle name="Comma 5 9 3 2 3" xfId="29645" xr:uid="{00000000-0005-0000-0000-0000AF050000}"/>
    <cellStyle name="Comma 5 9 3 2 4" xfId="40397" xr:uid="{00000000-0005-0000-0000-0000AF050000}"/>
    <cellStyle name="Comma 5 9 3 2 5" xfId="51149" xr:uid="{00000000-0005-0000-0000-0000AF050000}"/>
    <cellStyle name="Comma 5 9 3 3" xfId="12749" xr:uid="{00000000-0005-0000-0000-0000AF050000}"/>
    <cellStyle name="Comma 5 9 3 4" xfId="23501" xr:uid="{00000000-0005-0000-0000-0000AF050000}"/>
    <cellStyle name="Comma 5 9 3 5" xfId="34253" xr:uid="{00000000-0005-0000-0000-0000AF050000}"/>
    <cellStyle name="Comma 5 9 3 6" xfId="45005" xr:uid="{00000000-0005-0000-0000-0000AF050000}"/>
    <cellStyle name="Comma 5 9 4" xfId="3525" xr:uid="{00000000-0005-0000-0000-00001D000000}"/>
    <cellStyle name="Comma 5 9 4 2" xfId="9677" xr:uid="{00000000-0005-0000-0000-00001D000000}"/>
    <cellStyle name="Comma 5 9 4 2 2" xfId="20429" xr:uid="{00000000-0005-0000-0000-00001D000000}"/>
    <cellStyle name="Comma 5 9 4 2 3" xfId="31181" xr:uid="{00000000-0005-0000-0000-00001D000000}"/>
    <cellStyle name="Comma 5 9 4 2 4" xfId="41933" xr:uid="{00000000-0005-0000-0000-00001D000000}"/>
    <cellStyle name="Comma 5 9 4 2 5" xfId="52685" xr:uid="{00000000-0005-0000-0000-00001D000000}"/>
    <cellStyle name="Comma 5 9 4 3" xfId="14285" xr:uid="{00000000-0005-0000-0000-00001D000000}"/>
    <cellStyle name="Comma 5 9 4 4" xfId="25037" xr:uid="{00000000-0005-0000-0000-00001D000000}"/>
    <cellStyle name="Comma 5 9 4 5" xfId="35789" xr:uid="{00000000-0005-0000-0000-00001D000000}"/>
    <cellStyle name="Comma 5 9 4 6" xfId="46541" xr:uid="{00000000-0005-0000-0000-00001D000000}"/>
    <cellStyle name="Comma 5 9 5" xfId="5065" xr:uid="{00000000-0005-0000-0000-00001D000000}"/>
    <cellStyle name="Comma 5 9 5 2" xfId="15821" xr:uid="{00000000-0005-0000-0000-00001D000000}"/>
    <cellStyle name="Comma 5 9 5 3" xfId="26573" xr:uid="{00000000-0005-0000-0000-00001D000000}"/>
    <cellStyle name="Comma 5 9 5 4" xfId="37325" xr:uid="{00000000-0005-0000-0000-00001D000000}"/>
    <cellStyle name="Comma 5 9 5 5" xfId="48077" xr:uid="{00000000-0005-0000-0000-00001D000000}"/>
    <cellStyle name="Comma 5 9 6" xfId="6605" xr:uid="{00000000-0005-0000-0000-00001D000000}"/>
    <cellStyle name="Comma 5 9 6 2" xfId="17357" xr:uid="{00000000-0005-0000-0000-00001D000000}"/>
    <cellStyle name="Comma 5 9 6 3" xfId="28109" xr:uid="{00000000-0005-0000-0000-00001D000000}"/>
    <cellStyle name="Comma 5 9 6 4" xfId="38861" xr:uid="{00000000-0005-0000-0000-00001D000000}"/>
    <cellStyle name="Comma 5 9 6 5" xfId="49613" xr:uid="{00000000-0005-0000-0000-00001D000000}"/>
    <cellStyle name="Comma 5 9 7" xfId="11213" xr:uid="{00000000-0005-0000-0000-00001D000000}"/>
    <cellStyle name="Comma 5 9 8" xfId="21965" xr:uid="{00000000-0005-0000-0000-00001D000000}"/>
    <cellStyle name="Comma 5 9 9" xfId="32717" xr:uid="{00000000-0005-0000-0000-00001D000000}"/>
    <cellStyle name="Comma 6" xfId="26" xr:uid="{00000000-0005-0000-0000-00001F000000}"/>
    <cellStyle name="Comma 6 10" xfId="1606" xr:uid="{00000000-0005-0000-0000-0000B1050000}"/>
    <cellStyle name="Comma 6 10 2" xfId="7765" xr:uid="{00000000-0005-0000-0000-0000B1050000}"/>
    <cellStyle name="Comma 6 10 2 2" xfId="18517" xr:uid="{00000000-0005-0000-0000-0000B1050000}"/>
    <cellStyle name="Comma 6 10 2 3" xfId="29269" xr:uid="{00000000-0005-0000-0000-0000B1050000}"/>
    <cellStyle name="Comma 6 10 2 4" xfId="40021" xr:uid="{00000000-0005-0000-0000-0000B1050000}"/>
    <cellStyle name="Comma 6 10 2 5" xfId="50773" xr:uid="{00000000-0005-0000-0000-0000B1050000}"/>
    <cellStyle name="Comma 6 10 3" xfId="12373" xr:uid="{00000000-0005-0000-0000-0000B1050000}"/>
    <cellStyle name="Comma 6 10 4" xfId="23125" xr:uid="{00000000-0005-0000-0000-0000B1050000}"/>
    <cellStyle name="Comma 6 10 5" xfId="33877" xr:uid="{00000000-0005-0000-0000-0000B1050000}"/>
    <cellStyle name="Comma 6 10 6" xfId="44629" xr:uid="{00000000-0005-0000-0000-0000B1050000}"/>
    <cellStyle name="Comma 6 11" xfId="3149" xr:uid="{00000000-0005-0000-0000-00001F000000}"/>
    <cellStyle name="Comma 6 11 2" xfId="9301" xr:uid="{00000000-0005-0000-0000-00001F000000}"/>
    <cellStyle name="Comma 6 11 2 2" xfId="20053" xr:uid="{00000000-0005-0000-0000-00001F000000}"/>
    <cellStyle name="Comma 6 11 2 3" xfId="30805" xr:uid="{00000000-0005-0000-0000-00001F000000}"/>
    <cellStyle name="Comma 6 11 2 4" xfId="41557" xr:uid="{00000000-0005-0000-0000-00001F000000}"/>
    <cellStyle name="Comma 6 11 2 5" xfId="52309" xr:uid="{00000000-0005-0000-0000-00001F000000}"/>
    <cellStyle name="Comma 6 11 3" xfId="13909" xr:uid="{00000000-0005-0000-0000-00001F000000}"/>
    <cellStyle name="Comma 6 11 4" xfId="24661" xr:uid="{00000000-0005-0000-0000-00001F000000}"/>
    <cellStyle name="Comma 6 11 5" xfId="35413" xr:uid="{00000000-0005-0000-0000-00001F000000}"/>
    <cellStyle name="Comma 6 11 6" xfId="46165" xr:uid="{00000000-0005-0000-0000-00001F000000}"/>
    <cellStyle name="Comma 6 12" xfId="4689" xr:uid="{00000000-0005-0000-0000-00001F000000}"/>
    <cellStyle name="Comma 6 12 2" xfId="15445" xr:uid="{00000000-0005-0000-0000-00001F000000}"/>
    <cellStyle name="Comma 6 12 3" xfId="26197" xr:uid="{00000000-0005-0000-0000-00001F000000}"/>
    <cellStyle name="Comma 6 12 4" xfId="36949" xr:uid="{00000000-0005-0000-0000-00001F000000}"/>
    <cellStyle name="Comma 6 12 5" xfId="47701" xr:uid="{00000000-0005-0000-0000-00001F000000}"/>
    <cellStyle name="Comma 6 13" xfId="6229" xr:uid="{00000000-0005-0000-0000-00001F000000}"/>
    <cellStyle name="Comma 6 13 2" xfId="16981" xr:uid="{00000000-0005-0000-0000-00001F000000}"/>
    <cellStyle name="Comma 6 13 3" xfId="27733" xr:uid="{00000000-0005-0000-0000-00001F000000}"/>
    <cellStyle name="Comma 6 13 4" xfId="38485" xr:uid="{00000000-0005-0000-0000-00001F000000}"/>
    <cellStyle name="Comma 6 13 5" xfId="49237" xr:uid="{00000000-0005-0000-0000-00001F000000}"/>
    <cellStyle name="Comma 6 14" xfId="10837" xr:uid="{00000000-0005-0000-0000-00001F000000}"/>
    <cellStyle name="Comma 6 15" xfId="21589" xr:uid="{00000000-0005-0000-0000-00001F000000}"/>
    <cellStyle name="Comma 6 16" xfId="32341" xr:uid="{00000000-0005-0000-0000-00001F000000}"/>
    <cellStyle name="Comma 6 17" xfId="43093" xr:uid="{00000000-0005-0000-0000-00001F000000}"/>
    <cellStyle name="Comma 6 2" xfId="58" xr:uid="{00000000-0005-0000-0000-00001F000000}"/>
    <cellStyle name="Comma 6 2 10" xfId="3181" xr:uid="{00000000-0005-0000-0000-00001F000000}"/>
    <cellStyle name="Comma 6 2 10 2" xfId="9333" xr:uid="{00000000-0005-0000-0000-00001F000000}"/>
    <cellStyle name="Comma 6 2 10 2 2" xfId="20085" xr:uid="{00000000-0005-0000-0000-00001F000000}"/>
    <cellStyle name="Comma 6 2 10 2 3" xfId="30837" xr:uid="{00000000-0005-0000-0000-00001F000000}"/>
    <cellStyle name="Comma 6 2 10 2 4" xfId="41589" xr:uid="{00000000-0005-0000-0000-00001F000000}"/>
    <cellStyle name="Comma 6 2 10 2 5" xfId="52341" xr:uid="{00000000-0005-0000-0000-00001F000000}"/>
    <cellStyle name="Comma 6 2 10 3" xfId="13941" xr:uid="{00000000-0005-0000-0000-00001F000000}"/>
    <cellStyle name="Comma 6 2 10 4" xfId="24693" xr:uid="{00000000-0005-0000-0000-00001F000000}"/>
    <cellStyle name="Comma 6 2 10 5" xfId="35445" xr:uid="{00000000-0005-0000-0000-00001F000000}"/>
    <cellStyle name="Comma 6 2 10 6" xfId="46197" xr:uid="{00000000-0005-0000-0000-00001F000000}"/>
    <cellStyle name="Comma 6 2 11" xfId="4721" xr:uid="{00000000-0005-0000-0000-00001F000000}"/>
    <cellStyle name="Comma 6 2 11 2" xfId="15477" xr:uid="{00000000-0005-0000-0000-00001F000000}"/>
    <cellStyle name="Comma 6 2 11 3" xfId="26229" xr:uid="{00000000-0005-0000-0000-00001F000000}"/>
    <cellStyle name="Comma 6 2 11 4" xfId="36981" xr:uid="{00000000-0005-0000-0000-00001F000000}"/>
    <cellStyle name="Comma 6 2 11 5" xfId="47733" xr:uid="{00000000-0005-0000-0000-00001F000000}"/>
    <cellStyle name="Comma 6 2 12" xfId="6261" xr:uid="{00000000-0005-0000-0000-00001F000000}"/>
    <cellStyle name="Comma 6 2 12 2" xfId="17013" xr:uid="{00000000-0005-0000-0000-00001F000000}"/>
    <cellStyle name="Comma 6 2 12 3" xfId="27765" xr:uid="{00000000-0005-0000-0000-00001F000000}"/>
    <cellStyle name="Comma 6 2 12 4" xfId="38517" xr:uid="{00000000-0005-0000-0000-00001F000000}"/>
    <cellStyle name="Comma 6 2 12 5" xfId="49269" xr:uid="{00000000-0005-0000-0000-00001F000000}"/>
    <cellStyle name="Comma 6 2 13" xfId="10869" xr:uid="{00000000-0005-0000-0000-00001F000000}"/>
    <cellStyle name="Comma 6 2 14" xfId="21621" xr:uid="{00000000-0005-0000-0000-00001F000000}"/>
    <cellStyle name="Comma 6 2 15" xfId="32373" xr:uid="{00000000-0005-0000-0000-00001F000000}"/>
    <cellStyle name="Comma 6 2 16" xfId="43125" xr:uid="{00000000-0005-0000-0000-00001F000000}"/>
    <cellStyle name="Comma 6 2 2" xfId="122" xr:uid="{00000000-0005-0000-0000-00001F000000}"/>
    <cellStyle name="Comma 6 2 2 10" xfId="32437" xr:uid="{00000000-0005-0000-0000-00001F000000}"/>
    <cellStyle name="Comma 6 2 2 11" xfId="43189" xr:uid="{00000000-0005-0000-0000-00001F000000}"/>
    <cellStyle name="Comma 6 2 2 2" xfId="529" xr:uid="{00000000-0005-0000-0000-00001F000000}"/>
    <cellStyle name="Comma 6 2 2 2 10" xfId="43573" xr:uid="{00000000-0005-0000-0000-00001F000000}"/>
    <cellStyle name="Comma 6 2 2 2 2" xfId="1309" xr:uid="{00000000-0005-0000-0000-00001F000000}"/>
    <cellStyle name="Comma 6 2 2 2 2 2" xfId="2855" xr:uid="{00000000-0005-0000-0000-0000B5050000}"/>
    <cellStyle name="Comma 6 2 2 2 2 2 2" xfId="9013" xr:uid="{00000000-0005-0000-0000-0000B5050000}"/>
    <cellStyle name="Comma 6 2 2 2 2 2 2 2" xfId="19765" xr:uid="{00000000-0005-0000-0000-0000B5050000}"/>
    <cellStyle name="Comma 6 2 2 2 2 2 2 3" xfId="30517" xr:uid="{00000000-0005-0000-0000-0000B5050000}"/>
    <cellStyle name="Comma 6 2 2 2 2 2 2 4" xfId="41269" xr:uid="{00000000-0005-0000-0000-0000B5050000}"/>
    <cellStyle name="Comma 6 2 2 2 2 2 2 5" xfId="52021" xr:uid="{00000000-0005-0000-0000-0000B5050000}"/>
    <cellStyle name="Comma 6 2 2 2 2 2 3" xfId="13621" xr:uid="{00000000-0005-0000-0000-0000B5050000}"/>
    <cellStyle name="Comma 6 2 2 2 2 2 4" xfId="24373" xr:uid="{00000000-0005-0000-0000-0000B5050000}"/>
    <cellStyle name="Comma 6 2 2 2 2 2 5" xfId="35125" xr:uid="{00000000-0005-0000-0000-0000B5050000}"/>
    <cellStyle name="Comma 6 2 2 2 2 2 6" xfId="45877" xr:uid="{00000000-0005-0000-0000-0000B5050000}"/>
    <cellStyle name="Comma 6 2 2 2 2 3" xfId="4397" xr:uid="{00000000-0005-0000-0000-00001F000000}"/>
    <cellStyle name="Comma 6 2 2 2 2 3 2" xfId="10549" xr:uid="{00000000-0005-0000-0000-00001F000000}"/>
    <cellStyle name="Comma 6 2 2 2 2 3 2 2" xfId="21301" xr:uid="{00000000-0005-0000-0000-00001F000000}"/>
    <cellStyle name="Comma 6 2 2 2 2 3 2 3" xfId="32053" xr:uid="{00000000-0005-0000-0000-00001F000000}"/>
    <cellStyle name="Comma 6 2 2 2 2 3 2 4" xfId="42805" xr:uid="{00000000-0005-0000-0000-00001F000000}"/>
    <cellStyle name="Comma 6 2 2 2 2 3 2 5" xfId="53557" xr:uid="{00000000-0005-0000-0000-00001F000000}"/>
    <cellStyle name="Comma 6 2 2 2 2 3 3" xfId="15157" xr:uid="{00000000-0005-0000-0000-00001F000000}"/>
    <cellStyle name="Comma 6 2 2 2 2 3 4" xfId="25909" xr:uid="{00000000-0005-0000-0000-00001F000000}"/>
    <cellStyle name="Comma 6 2 2 2 2 3 5" xfId="36661" xr:uid="{00000000-0005-0000-0000-00001F000000}"/>
    <cellStyle name="Comma 6 2 2 2 2 3 6" xfId="47413" xr:uid="{00000000-0005-0000-0000-00001F000000}"/>
    <cellStyle name="Comma 6 2 2 2 2 4" xfId="5941" xr:uid="{00000000-0005-0000-0000-00001F000000}"/>
    <cellStyle name="Comma 6 2 2 2 2 4 2" xfId="16693" xr:uid="{00000000-0005-0000-0000-00001F000000}"/>
    <cellStyle name="Comma 6 2 2 2 2 4 3" xfId="27445" xr:uid="{00000000-0005-0000-0000-00001F000000}"/>
    <cellStyle name="Comma 6 2 2 2 2 4 4" xfId="38197" xr:uid="{00000000-0005-0000-0000-00001F000000}"/>
    <cellStyle name="Comma 6 2 2 2 2 4 5" xfId="48949" xr:uid="{00000000-0005-0000-0000-00001F000000}"/>
    <cellStyle name="Comma 6 2 2 2 2 5" xfId="7477" xr:uid="{00000000-0005-0000-0000-00001F000000}"/>
    <cellStyle name="Comma 6 2 2 2 2 5 2" xfId="18229" xr:uid="{00000000-0005-0000-0000-00001F000000}"/>
    <cellStyle name="Comma 6 2 2 2 2 5 3" xfId="28981" xr:uid="{00000000-0005-0000-0000-00001F000000}"/>
    <cellStyle name="Comma 6 2 2 2 2 5 4" xfId="39733" xr:uid="{00000000-0005-0000-0000-00001F000000}"/>
    <cellStyle name="Comma 6 2 2 2 2 5 5" xfId="50485" xr:uid="{00000000-0005-0000-0000-00001F000000}"/>
    <cellStyle name="Comma 6 2 2 2 2 6" xfId="12085" xr:uid="{00000000-0005-0000-0000-00001F000000}"/>
    <cellStyle name="Comma 6 2 2 2 2 7" xfId="22837" xr:uid="{00000000-0005-0000-0000-00001F000000}"/>
    <cellStyle name="Comma 6 2 2 2 2 8" xfId="33589" xr:uid="{00000000-0005-0000-0000-00001F000000}"/>
    <cellStyle name="Comma 6 2 2 2 2 9" xfId="44341" xr:uid="{00000000-0005-0000-0000-00001F000000}"/>
    <cellStyle name="Comma 6 2 2 2 3" xfId="2086" xr:uid="{00000000-0005-0000-0000-0000B4050000}"/>
    <cellStyle name="Comma 6 2 2 2 3 2" xfId="8245" xr:uid="{00000000-0005-0000-0000-0000B4050000}"/>
    <cellStyle name="Comma 6 2 2 2 3 2 2" xfId="18997" xr:uid="{00000000-0005-0000-0000-0000B4050000}"/>
    <cellStyle name="Comma 6 2 2 2 3 2 3" xfId="29749" xr:uid="{00000000-0005-0000-0000-0000B4050000}"/>
    <cellStyle name="Comma 6 2 2 2 3 2 4" xfId="40501" xr:uid="{00000000-0005-0000-0000-0000B4050000}"/>
    <cellStyle name="Comma 6 2 2 2 3 2 5" xfId="51253" xr:uid="{00000000-0005-0000-0000-0000B4050000}"/>
    <cellStyle name="Comma 6 2 2 2 3 3" xfId="12853" xr:uid="{00000000-0005-0000-0000-0000B4050000}"/>
    <cellStyle name="Comma 6 2 2 2 3 4" xfId="23605" xr:uid="{00000000-0005-0000-0000-0000B4050000}"/>
    <cellStyle name="Comma 6 2 2 2 3 5" xfId="34357" xr:uid="{00000000-0005-0000-0000-0000B4050000}"/>
    <cellStyle name="Comma 6 2 2 2 3 6" xfId="45109" xr:uid="{00000000-0005-0000-0000-0000B4050000}"/>
    <cellStyle name="Comma 6 2 2 2 4" xfId="3629" xr:uid="{00000000-0005-0000-0000-00001F000000}"/>
    <cellStyle name="Comma 6 2 2 2 4 2" xfId="9781" xr:uid="{00000000-0005-0000-0000-00001F000000}"/>
    <cellStyle name="Comma 6 2 2 2 4 2 2" xfId="20533" xr:uid="{00000000-0005-0000-0000-00001F000000}"/>
    <cellStyle name="Comma 6 2 2 2 4 2 3" xfId="31285" xr:uid="{00000000-0005-0000-0000-00001F000000}"/>
    <cellStyle name="Comma 6 2 2 2 4 2 4" xfId="42037" xr:uid="{00000000-0005-0000-0000-00001F000000}"/>
    <cellStyle name="Comma 6 2 2 2 4 2 5" xfId="52789" xr:uid="{00000000-0005-0000-0000-00001F000000}"/>
    <cellStyle name="Comma 6 2 2 2 4 3" xfId="14389" xr:uid="{00000000-0005-0000-0000-00001F000000}"/>
    <cellStyle name="Comma 6 2 2 2 4 4" xfId="25141" xr:uid="{00000000-0005-0000-0000-00001F000000}"/>
    <cellStyle name="Comma 6 2 2 2 4 5" xfId="35893" xr:uid="{00000000-0005-0000-0000-00001F000000}"/>
    <cellStyle name="Comma 6 2 2 2 4 6" xfId="46645" xr:uid="{00000000-0005-0000-0000-00001F000000}"/>
    <cellStyle name="Comma 6 2 2 2 5" xfId="5169" xr:uid="{00000000-0005-0000-0000-00001F000000}"/>
    <cellStyle name="Comma 6 2 2 2 5 2" xfId="15925" xr:uid="{00000000-0005-0000-0000-00001F000000}"/>
    <cellStyle name="Comma 6 2 2 2 5 3" xfId="26677" xr:uid="{00000000-0005-0000-0000-00001F000000}"/>
    <cellStyle name="Comma 6 2 2 2 5 4" xfId="37429" xr:uid="{00000000-0005-0000-0000-00001F000000}"/>
    <cellStyle name="Comma 6 2 2 2 5 5" xfId="48181" xr:uid="{00000000-0005-0000-0000-00001F000000}"/>
    <cellStyle name="Comma 6 2 2 2 6" xfId="6709" xr:uid="{00000000-0005-0000-0000-00001F000000}"/>
    <cellStyle name="Comma 6 2 2 2 6 2" xfId="17461" xr:uid="{00000000-0005-0000-0000-00001F000000}"/>
    <cellStyle name="Comma 6 2 2 2 6 3" xfId="28213" xr:uid="{00000000-0005-0000-0000-00001F000000}"/>
    <cellStyle name="Comma 6 2 2 2 6 4" xfId="38965" xr:uid="{00000000-0005-0000-0000-00001F000000}"/>
    <cellStyle name="Comma 6 2 2 2 6 5" xfId="49717" xr:uid="{00000000-0005-0000-0000-00001F000000}"/>
    <cellStyle name="Comma 6 2 2 2 7" xfId="11317" xr:uid="{00000000-0005-0000-0000-00001F000000}"/>
    <cellStyle name="Comma 6 2 2 2 8" xfId="22069" xr:uid="{00000000-0005-0000-0000-00001F000000}"/>
    <cellStyle name="Comma 6 2 2 2 9" xfId="32821" xr:uid="{00000000-0005-0000-0000-00001F000000}"/>
    <cellStyle name="Comma 6 2 2 3" xfId="925" xr:uid="{00000000-0005-0000-0000-00001F000000}"/>
    <cellStyle name="Comma 6 2 2 3 2" xfId="2471" xr:uid="{00000000-0005-0000-0000-0000B6050000}"/>
    <cellStyle name="Comma 6 2 2 3 2 2" xfId="8629" xr:uid="{00000000-0005-0000-0000-0000B6050000}"/>
    <cellStyle name="Comma 6 2 2 3 2 2 2" xfId="19381" xr:uid="{00000000-0005-0000-0000-0000B6050000}"/>
    <cellStyle name="Comma 6 2 2 3 2 2 3" xfId="30133" xr:uid="{00000000-0005-0000-0000-0000B6050000}"/>
    <cellStyle name="Comma 6 2 2 3 2 2 4" xfId="40885" xr:uid="{00000000-0005-0000-0000-0000B6050000}"/>
    <cellStyle name="Comma 6 2 2 3 2 2 5" xfId="51637" xr:uid="{00000000-0005-0000-0000-0000B6050000}"/>
    <cellStyle name="Comma 6 2 2 3 2 3" xfId="13237" xr:uid="{00000000-0005-0000-0000-0000B6050000}"/>
    <cellStyle name="Comma 6 2 2 3 2 4" xfId="23989" xr:uid="{00000000-0005-0000-0000-0000B6050000}"/>
    <cellStyle name="Comma 6 2 2 3 2 5" xfId="34741" xr:uid="{00000000-0005-0000-0000-0000B6050000}"/>
    <cellStyle name="Comma 6 2 2 3 2 6" xfId="45493" xr:uid="{00000000-0005-0000-0000-0000B6050000}"/>
    <cellStyle name="Comma 6 2 2 3 3" xfId="4013" xr:uid="{00000000-0005-0000-0000-00001F000000}"/>
    <cellStyle name="Comma 6 2 2 3 3 2" xfId="10165" xr:uid="{00000000-0005-0000-0000-00001F000000}"/>
    <cellStyle name="Comma 6 2 2 3 3 2 2" xfId="20917" xr:uid="{00000000-0005-0000-0000-00001F000000}"/>
    <cellStyle name="Comma 6 2 2 3 3 2 3" xfId="31669" xr:uid="{00000000-0005-0000-0000-00001F000000}"/>
    <cellStyle name="Comma 6 2 2 3 3 2 4" xfId="42421" xr:uid="{00000000-0005-0000-0000-00001F000000}"/>
    <cellStyle name="Comma 6 2 2 3 3 2 5" xfId="53173" xr:uid="{00000000-0005-0000-0000-00001F000000}"/>
    <cellStyle name="Comma 6 2 2 3 3 3" xfId="14773" xr:uid="{00000000-0005-0000-0000-00001F000000}"/>
    <cellStyle name="Comma 6 2 2 3 3 4" xfId="25525" xr:uid="{00000000-0005-0000-0000-00001F000000}"/>
    <cellStyle name="Comma 6 2 2 3 3 5" xfId="36277" xr:uid="{00000000-0005-0000-0000-00001F000000}"/>
    <cellStyle name="Comma 6 2 2 3 3 6" xfId="47029" xr:uid="{00000000-0005-0000-0000-00001F000000}"/>
    <cellStyle name="Comma 6 2 2 3 4" xfId="5557" xr:uid="{00000000-0005-0000-0000-00001F000000}"/>
    <cellStyle name="Comma 6 2 2 3 4 2" xfId="16309" xr:uid="{00000000-0005-0000-0000-00001F000000}"/>
    <cellStyle name="Comma 6 2 2 3 4 3" xfId="27061" xr:uid="{00000000-0005-0000-0000-00001F000000}"/>
    <cellStyle name="Comma 6 2 2 3 4 4" xfId="37813" xr:uid="{00000000-0005-0000-0000-00001F000000}"/>
    <cellStyle name="Comma 6 2 2 3 4 5" xfId="48565" xr:uid="{00000000-0005-0000-0000-00001F000000}"/>
    <cellStyle name="Comma 6 2 2 3 5" xfId="7093" xr:uid="{00000000-0005-0000-0000-00001F000000}"/>
    <cellStyle name="Comma 6 2 2 3 5 2" xfId="17845" xr:uid="{00000000-0005-0000-0000-00001F000000}"/>
    <cellStyle name="Comma 6 2 2 3 5 3" xfId="28597" xr:uid="{00000000-0005-0000-0000-00001F000000}"/>
    <cellStyle name="Comma 6 2 2 3 5 4" xfId="39349" xr:uid="{00000000-0005-0000-0000-00001F000000}"/>
    <cellStyle name="Comma 6 2 2 3 5 5" xfId="50101" xr:uid="{00000000-0005-0000-0000-00001F000000}"/>
    <cellStyle name="Comma 6 2 2 3 6" xfId="11701" xr:uid="{00000000-0005-0000-0000-00001F000000}"/>
    <cellStyle name="Comma 6 2 2 3 7" xfId="22453" xr:uid="{00000000-0005-0000-0000-00001F000000}"/>
    <cellStyle name="Comma 6 2 2 3 8" xfId="33205" xr:uid="{00000000-0005-0000-0000-00001F000000}"/>
    <cellStyle name="Comma 6 2 2 3 9" xfId="43957" xr:uid="{00000000-0005-0000-0000-00001F000000}"/>
    <cellStyle name="Comma 6 2 2 4" xfId="1702" xr:uid="{00000000-0005-0000-0000-0000B3050000}"/>
    <cellStyle name="Comma 6 2 2 4 2" xfId="7861" xr:uid="{00000000-0005-0000-0000-0000B3050000}"/>
    <cellStyle name="Comma 6 2 2 4 2 2" xfId="18613" xr:uid="{00000000-0005-0000-0000-0000B3050000}"/>
    <cellStyle name="Comma 6 2 2 4 2 3" xfId="29365" xr:uid="{00000000-0005-0000-0000-0000B3050000}"/>
    <cellStyle name="Comma 6 2 2 4 2 4" xfId="40117" xr:uid="{00000000-0005-0000-0000-0000B3050000}"/>
    <cellStyle name="Comma 6 2 2 4 2 5" xfId="50869" xr:uid="{00000000-0005-0000-0000-0000B3050000}"/>
    <cellStyle name="Comma 6 2 2 4 3" xfId="12469" xr:uid="{00000000-0005-0000-0000-0000B3050000}"/>
    <cellStyle name="Comma 6 2 2 4 4" xfId="23221" xr:uid="{00000000-0005-0000-0000-0000B3050000}"/>
    <cellStyle name="Comma 6 2 2 4 5" xfId="33973" xr:uid="{00000000-0005-0000-0000-0000B3050000}"/>
    <cellStyle name="Comma 6 2 2 4 6" xfId="44725" xr:uid="{00000000-0005-0000-0000-0000B3050000}"/>
    <cellStyle name="Comma 6 2 2 5" xfId="3245" xr:uid="{00000000-0005-0000-0000-00001F000000}"/>
    <cellStyle name="Comma 6 2 2 5 2" xfId="9397" xr:uid="{00000000-0005-0000-0000-00001F000000}"/>
    <cellStyle name="Comma 6 2 2 5 2 2" xfId="20149" xr:uid="{00000000-0005-0000-0000-00001F000000}"/>
    <cellStyle name="Comma 6 2 2 5 2 3" xfId="30901" xr:uid="{00000000-0005-0000-0000-00001F000000}"/>
    <cellStyle name="Comma 6 2 2 5 2 4" xfId="41653" xr:uid="{00000000-0005-0000-0000-00001F000000}"/>
    <cellStyle name="Comma 6 2 2 5 2 5" xfId="52405" xr:uid="{00000000-0005-0000-0000-00001F000000}"/>
    <cellStyle name="Comma 6 2 2 5 3" xfId="14005" xr:uid="{00000000-0005-0000-0000-00001F000000}"/>
    <cellStyle name="Comma 6 2 2 5 4" xfId="24757" xr:uid="{00000000-0005-0000-0000-00001F000000}"/>
    <cellStyle name="Comma 6 2 2 5 5" xfId="35509" xr:uid="{00000000-0005-0000-0000-00001F000000}"/>
    <cellStyle name="Comma 6 2 2 5 6" xfId="46261" xr:uid="{00000000-0005-0000-0000-00001F000000}"/>
    <cellStyle name="Comma 6 2 2 6" xfId="4785" xr:uid="{00000000-0005-0000-0000-00001F000000}"/>
    <cellStyle name="Comma 6 2 2 6 2" xfId="15541" xr:uid="{00000000-0005-0000-0000-00001F000000}"/>
    <cellStyle name="Comma 6 2 2 6 3" xfId="26293" xr:uid="{00000000-0005-0000-0000-00001F000000}"/>
    <cellStyle name="Comma 6 2 2 6 4" xfId="37045" xr:uid="{00000000-0005-0000-0000-00001F000000}"/>
    <cellStyle name="Comma 6 2 2 6 5" xfId="47797" xr:uid="{00000000-0005-0000-0000-00001F000000}"/>
    <cellStyle name="Comma 6 2 2 7" xfId="6325" xr:uid="{00000000-0005-0000-0000-00001F000000}"/>
    <cellStyle name="Comma 6 2 2 7 2" xfId="17077" xr:uid="{00000000-0005-0000-0000-00001F000000}"/>
    <cellStyle name="Comma 6 2 2 7 3" xfId="27829" xr:uid="{00000000-0005-0000-0000-00001F000000}"/>
    <cellStyle name="Comma 6 2 2 7 4" xfId="38581" xr:uid="{00000000-0005-0000-0000-00001F000000}"/>
    <cellStyle name="Comma 6 2 2 7 5" xfId="49333" xr:uid="{00000000-0005-0000-0000-00001F000000}"/>
    <cellStyle name="Comma 6 2 2 8" xfId="10933" xr:uid="{00000000-0005-0000-0000-00001F000000}"/>
    <cellStyle name="Comma 6 2 2 9" xfId="21685" xr:uid="{00000000-0005-0000-0000-00001F000000}"/>
    <cellStyle name="Comma 6 2 3" xfId="186" xr:uid="{00000000-0005-0000-0000-00003E000000}"/>
    <cellStyle name="Comma 6 2 3 10" xfId="32501" xr:uid="{00000000-0005-0000-0000-00003E000000}"/>
    <cellStyle name="Comma 6 2 3 11" xfId="43253" xr:uid="{00000000-0005-0000-0000-00003E000000}"/>
    <cellStyle name="Comma 6 2 3 2" xfId="593" xr:uid="{00000000-0005-0000-0000-00003E000000}"/>
    <cellStyle name="Comma 6 2 3 2 10" xfId="43637" xr:uid="{00000000-0005-0000-0000-00003E000000}"/>
    <cellStyle name="Comma 6 2 3 2 2" xfId="1373" xr:uid="{00000000-0005-0000-0000-00003E000000}"/>
    <cellStyle name="Comma 6 2 3 2 2 2" xfId="2919" xr:uid="{00000000-0005-0000-0000-0000B9050000}"/>
    <cellStyle name="Comma 6 2 3 2 2 2 2" xfId="9077" xr:uid="{00000000-0005-0000-0000-0000B9050000}"/>
    <cellStyle name="Comma 6 2 3 2 2 2 2 2" xfId="19829" xr:uid="{00000000-0005-0000-0000-0000B9050000}"/>
    <cellStyle name="Comma 6 2 3 2 2 2 2 3" xfId="30581" xr:uid="{00000000-0005-0000-0000-0000B9050000}"/>
    <cellStyle name="Comma 6 2 3 2 2 2 2 4" xfId="41333" xr:uid="{00000000-0005-0000-0000-0000B9050000}"/>
    <cellStyle name="Comma 6 2 3 2 2 2 2 5" xfId="52085" xr:uid="{00000000-0005-0000-0000-0000B9050000}"/>
    <cellStyle name="Comma 6 2 3 2 2 2 3" xfId="13685" xr:uid="{00000000-0005-0000-0000-0000B9050000}"/>
    <cellStyle name="Comma 6 2 3 2 2 2 4" xfId="24437" xr:uid="{00000000-0005-0000-0000-0000B9050000}"/>
    <cellStyle name="Comma 6 2 3 2 2 2 5" xfId="35189" xr:uid="{00000000-0005-0000-0000-0000B9050000}"/>
    <cellStyle name="Comma 6 2 3 2 2 2 6" xfId="45941" xr:uid="{00000000-0005-0000-0000-0000B9050000}"/>
    <cellStyle name="Comma 6 2 3 2 2 3" xfId="4461" xr:uid="{00000000-0005-0000-0000-00003E000000}"/>
    <cellStyle name="Comma 6 2 3 2 2 3 2" xfId="10613" xr:uid="{00000000-0005-0000-0000-00003E000000}"/>
    <cellStyle name="Comma 6 2 3 2 2 3 2 2" xfId="21365" xr:uid="{00000000-0005-0000-0000-00003E000000}"/>
    <cellStyle name="Comma 6 2 3 2 2 3 2 3" xfId="32117" xr:uid="{00000000-0005-0000-0000-00003E000000}"/>
    <cellStyle name="Comma 6 2 3 2 2 3 2 4" xfId="42869" xr:uid="{00000000-0005-0000-0000-00003E000000}"/>
    <cellStyle name="Comma 6 2 3 2 2 3 2 5" xfId="53621" xr:uid="{00000000-0005-0000-0000-00003E000000}"/>
    <cellStyle name="Comma 6 2 3 2 2 3 3" xfId="15221" xr:uid="{00000000-0005-0000-0000-00003E000000}"/>
    <cellStyle name="Comma 6 2 3 2 2 3 4" xfId="25973" xr:uid="{00000000-0005-0000-0000-00003E000000}"/>
    <cellStyle name="Comma 6 2 3 2 2 3 5" xfId="36725" xr:uid="{00000000-0005-0000-0000-00003E000000}"/>
    <cellStyle name="Comma 6 2 3 2 2 3 6" xfId="47477" xr:uid="{00000000-0005-0000-0000-00003E000000}"/>
    <cellStyle name="Comma 6 2 3 2 2 4" xfId="6005" xr:uid="{00000000-0005-0000-0000-00003E000000}"/>
    <cellStyle name="Comma 6 2 3 2 2 4 2" xfId="16757" xr:uid="{00000000-0005-0000-0000-00003E000000}"/>
    <cellStyle name="Comma 6 2 3 2 2 4 3" xfId="27509" xr:uid="{00000000-0005-0000-0000-00003E000000}"/>
    <cellStyle name="Comma 6 2 3 2 2 4 4" xfId="38261" xr:uid="{00000000-0005-0000-0000-00003E000000}"/>
    <cellStyle name="Comma 6 2 3 2 2 4 5" xfId="49013" xr:uid="{00000000-0005-0000-0000-00003E000000}"/>
    <cellStyle name="Comma 6 2 3 2 2 5" xfId="7541" xr:uid="{00000000-0005-0000-0000-00003E000000}"/>
    <cellStyle name="Comma 6 2 3 2 2 5 2" xfId="18293" xr:uid="{00000000-0005-0000-0000-00003E000000}"/>
    <cellStyle name="Comma 6 2 3 2 2 5 3" xfId="29045" xr:uid="{00000000-0005-0000-0000-00003E000000}"/>
    <cellStyle name="Comma 6 2 3 2 2 5 4" xfId="39797" xr:uid="{00000000-0005-0000-0000-00003E000000}"/>
    <cellStyle name="Comma 6 2 3 2 2 5 5" xfId="50549" xr:uid="{00000000-0005-0000-0000-00003E000000}"/>
    <cellStyle name="Comma 6 2 3 2 2 6" xfId="12149" xr:uid="{00000000-0005-0000-0000-00003E000000}"/>
    <cellStyle name="Comma 6 2 3 2 2 7" xfId="22901" xr:uid="{00000000-0005-0000-0000-00003E000000}"/>
    <cellStyle name="Comma 6 2 3 2 2 8" xfId="33653" xr:uid="{00000000-0005-0000-0000-00003E000000}"/>
    <cellStyle name="Comma 6 2 3 2 2 9" xfId="44405" xr:uid="{00000000-0005-0000-0000-00003E000000}"/>
    <cellStyle name="Comma 6 2 3 2 3" xfId="2150" xr:uid="{00000000-0005-0000-0000-0000B8050000}"/>
    <cellStyle name="Comma 6 2 3 2 3 2" xfId="8309" xr:uid="{00000000-0005-0000-0000-0000B8050000}"/>
    <cellStyle name="Comma 6 2 3 2 3 2 2" xfId="19061" xr:uid="{00000000-0005-0000-0000-0000B8050000}"/>
    <cellStyle name="Comma 6 2 3 2 3 2 3" xfId="29813" xr:uid="{00000000-0005-0000-0000-0000B8050000}"/>
    <cellStyle name="Comma 6 2 3 2 3 2 4" xfId="40565" xr:uid="{00000000-0005-0000-0000-0000B8050000}"/>
    <cellStyle name="Comma 6 2 3 2 3 2 5" xfId="51317" xr:uid="{00000000-0005-0000-0000-0000B8050000}"/>
    <cellStyle name="Comma 6 2 3 2 3 3" xfId="12917" xr:uid="{00000000-0005-0000-0000-0000B8050000}"/>
    <cellStyle name="Comma 6 2 3 2 3 4" xfId="23669" xr:uid="{00000000-0005-0000-0000-0000B8050000}"/>
    <cellStyle name="Comma 6 2 3 2 3 5" xfId="34421" xr:uid="{00000000-0005-0000-0000-0000B8050000}"/>
    <cellStyle name="Comma 6 2 3 2 3 6" xfId="45173" xr:uid="{00000000-0005-0000-0000-0000B8050000}"/>
    <cellStyle name="Comma 6 2 3 2 4" xfId="3693" xr:uid="{00000000-0005-0000-0000-00003E000000}"/>
    <cellStyle name="Comma 6 2 3 2 4 2" xfId="9845" xr:uid="{00000000-0005-0000-0000-00003E000000}"/>
    <cellStyle name="Comma 6 2 3 2 4 2 2" xfId="20597" xr:uid="{00000000-0005-0000-0000-00003E000000}"/>
    <cellStyle name="Comma 6 2 3 2 4 2 3" xfId="31349" xr:uid="{00000000-0005-0000-0000-00003E000000}"/>
    <cellStyle name="Comma 6 2 3 2 4 2 4" xfId="42101" xr:uid="{00000000-0005-0000-0000-00003E000000}"/>
    <cellStyle name="Comma 6 2 3 2 4 2 5" xfId="52853" xr:uid="{00000000-0005-0000-0000-00003E000000}"/>
    <cellStyle name="Comma 6 2 3 2 4 3" xfId="14453" xr:uid="{00000000-0005-0000-0000-00003E000000}"/>
    <cellStyle name="Comma 6 2 3 2 4 4" xfId="25205" xr:uid="{00000000-0005-0000-0000-00003E000000}"/>
    <cellStyle name="Comma 6 2 3 2 4 5" xfId="35957" xr:uid="{00000000-0005-0000-0000-00003E000000}"/>
    <cellStyle name="Comma 6 2 3 2 4 6" xfId="46709" xr:uid="{00000000-0005-0000-0000-00003E000000}"/>
    <cellStyle name="Comma 6 2 3 2 5" xfId="5233" xr:uid="{00000000-0005-0000-0000-00003E000000}"/>
    <cellStyle name="Comma 6 2 3 2 5 2" xfId="15989" xr:uid="{00000000-0005-0000-0000-00003E000000}"/>
    <cellStyle name="Comma 6 2 3 2 5 3" xfId="26741" xr:uid="{00000000-0005-0000-0000-00003E000000}"/>
    <cellStyle name="Comma 6 2 3 2 5 4" xfId="37493" xr:uid="{00000000-0005-0000-0000-00003E000000}"/>
    <cellStyle name="Comma 6 2 3 2 5 5" xfId="48245" xr:uid="{00000000-0005-0000-0000-00003E000000}"/>
    <cellStyle name="Comma 6 2 3 2 6" xfId="6773" xr:uid="{00000000-0005-0000-0000-00003E000000}"/>
    <cellStyle name="Comma 6 2 3 2 6 2" xfId="17525" xr:uid="{00000000-0005-0000-0000-00003E000000}"/>
    <cellStyle name="Comma 6 2 3 2 6 3" xfId="28277" xr:uid="{00000000-0005-0000-0000-00003E000000}"/>
    <cellStyle name="Comma 6 2 3 2 6 4" xfId="39029" xr:uid="{00000000-0005-0000-0000-00003E000000}"/>
    <cellStyle name="Comma 6 2 3 2 6 5" xfId="49781" xr:uid="{00000000-0005-0000-0000-00003E000000}"/>
    <cellStyle name="Comma 6 2 3 2 7" xfId="11381" xr:uid="{00000000-0005-0000-0000-00003E000000}"/>
    <cellStyle name="Comma 6 2 3 2 8" xfId="22133" xr:uid="{00000000-0005-0000-0000-00003E000000}"/>
    <cellStyle name="Comma 6 2 3 2 9" xfId="32885" xr:uid="{00000000-0005-0000-0000-00003E000000}"/>
    <cellStyle name="Comma 6 2 3 3" xfId="989" xr:uid="{00000000-0005-0000-0000-00003E000000}"/>
    <cellStyle name="Comma 6 2 3 3 2" xfId="2535" xr:uid="{00000000-0005-0000-0000-0000BA050000}"/>
    <cellStyle name="Comma 6 2 3 3 2 2" xfId="8693" xr:uid="{00000000-0005-0000-0000-0000BA050000}"/>
    <cellStyle name="Comma 6 2 3 3 2 2 2" xfId="19445" xr:uid="{00000000-0005-0000-0000-0000BA050000}"/>
    <cellStyle name="Comma 6 2 3 3 2 2 3" xfId="30197" xr:uid="{00000000-0005-0000-0000-0000BA050000}"/>
    <cellStyle name="Comma 6 2 3 3 2 2 4" xfId="40949" xr:uid="{00000000-0005-0000-0000-0000BA050000}"/>
    <cellStyle name="Comma 6 2 3 3 2 2 5" xfId="51701" xr:uid="{00000000-0005-0000-0000-0000BA050000}"/>
    <cellStyle name="Comma 6 2 3 3 2 3" xfId="13301" xr:uid="{00000000-0005-0000-0000-0000BA050000}"/>
    <cellStyle name="Comma 6 2 3 3 2 4" xfId="24053" xr:uid="{00000000-0005-0000-0000-0000BA050000}"/>
    <cellStyle name="Comma 6 2 3 3 2 5" xfId="34805" xr:uid="{00000000-0005-0000-0000-0000BA050000}"/>
    <cellStyle name="Comma 6 2 3 3 2 6" xfId="45557" xr:uid="{00000000-0005-0000-0000-0000BA050000}"/>
    <cellStyle name="Comma 6 2 3 3 3" xfId="4077" xr:uid="{00000000-0005-0000-0000-00003E000000}"/>
    <cellStyle name="Comma 6 2 3 3 3 2" xfId="10229" xr:uid="{00000000-0005-0000-0000-00003E000000}"/>
    <cellStyle name="Comma 6 2 3 3 3 2 2" xfId="20981" xr:uid="{00000000-0005-0000-0000-00003E000000}"/>
    <cellStyle name="Comma 6 2 3 3 3 2 3" xfId="31733" xr:uid="{00000000-0005-0000-0000-00003E000000}"/>
    <cellStyle name="Comma 6 2 3 3 3 2 4" xfId="42485" xr:uid="{00000000-0005-0000-0000-00003E000000}"/>
    <cellStyle name="Comma 6 2 3 3 3 2 5" xfId="53237" xr:uid="{00000000-0005-0000-0000-00003E000000}"/>
    <cellStyle name="Comma 6 2 3 3 3 3" xfId="14837" xr:uid="{00000000-0005-0000-0000-00003E000000}"/>
    <cellStyle name="Comma 6 2 3 3 3 4" xfId="25589" xr:uid="{00000000-0005-0000-0000-00003E000000}"/>
    <cellStyle name="Comma 6 2 3 3 3 5" xfId="36341" xr:uid="{00000000-0005-0000-0000-00003E000000}"/>
    <cellStyle name="Comma 6 2 3 3 3 6" xfId="47093" xr:uid="{00000000-0005-0000-0000-00003E000000}"/>
    <cellStyle name="Comma 6 2 3 3 4" xfId="5621" xr:uid="{00000000-0005-0000-0000-00003E000000}"/>
    <cellStyle name="Comma 6 2 3 3 4 2" xfId="16373" xr:uid="{00000000-0005-0000-0000-00003E000000}"/>
    <cellStyle name="Comma 6 2 3 3 4 3" xfId="27125" xr:uid="{00000000-0005-0000-0000-00003E000000}"/>
    <cellStyle name="Comma 6 2 3 3 4 4" xfId="37877" xr:uid="{00000000-0005-0000-0000-00003E000000}"/>
    <cellStyle name="Comma 6 2 3 3 4 5" xfId="48629" xr:uid="{00000000-0005-0000-0000-00003E000000}"/>
    <cellStyle name="Comma 6 2 3 3 5" xfId="7157" xr:uid="{00000000-0005-0000-0000-00003E000000}"/>
    <cellStyle name="Comma 6 2 3 3 5 2" xfId="17909" xr:uid="{00000000-0005-0000-0000-00003E000000}"/>
    <cellStyle name="Comma 6 2 3 3 5 3" xfId="28661" xr:uid="{00000000-0005-0000-0000-00003E000000}"/>
    <cellStyle name="Comma 6 2 3 3 5 4" xfId="39413" xr:uid="{00000000-0005-0000-0000-00003E000000}"/>
    <cellStyle name="Comma 6 2 3 3 5 5" xfId="50165" xr:uid="{00000000-0005-0000-0000-00003E000000}"/>
    <cellStyle name="Comma 6 2 3 3 6" xfId="11765" xr:uid="{00000000-0005-0000-0000-00003E000000}"/>
    <cellStyle name="Comma 6 2 3 3 7" xfId="22517" xr:uid="{00000000-0005-0000-0000-00003E000000}"/>
    <cellStyle name="Comma 6 2 3 3 8" xfId="33269" xr:uid="{00000000-0005-0000-0000-00003E000000}"/>
    <cellStyle name="Comma 6 2 3 3 9" xfId="44021" xr:uid="{00000000-0005-0000-0000-00003E000000}"/>
    <cellStyle name="Comma 6 2 3 4" xfId="1766" xr:uid="{00000000-0005-0000-0000-0000B7050000}"/>
    <cellStyle name="Comma 6 2 3 4 2" xfId="7925" xr:uid="{00000000-0005-0000-0000-0000B7050000}"/>
    <cellStyle name="Comma 6 2 3 4 2 2" xfId="18677" xr:uid="{00000000-0005-0000-0000-0000B7050000}"/>
    <cellStyle name="Comma 6 2 3 4 2 3" xfId="29429" xr:uid="{00000000-0005-0000-0000-0000B7050000}"/>
    <cellStyle name="Comma 6 2 3 4 2 4" xfId="40181" xr:uid="{00000000-0005-0000-0000-0000B7050000}"/>
    <cellStyle name="Comma 6 2 3 4 2 5" xfId="50933" xr:uid="{00000000-0005-0000-0000-0000B7050000}"/>
    <cellStyle name="Comma 6 2 3 4 3" xfId="12533" xr:uid="{00000000-0005-0000-0000-0000B7050000}"/>
    <cellStyle name="Comma 6 2 3 4 4" xfId="23285" xr:uid="{00000000-0005-0000-0000-0000B7050000}"/>
    <cellStyle name="Comma 6 2 3 4 5" xfId="34037" xr:uid="{00000000-0005-0000-0000-0000B7050000}"/>
    <cellStyle name="Comma 6 2 3 4 6" xfId="44789" xr:uid="{00000000-0005-0000-0000-0000B7050000}"/>
    <cellStyle name="Comma 6 2 3 5" xfId="3309" xr:uid="{00000000-0005-0000-0000-00003E000000}"/>
    <cellStyle name="Comma 6 2 3 5 2" xfId="9461" xr:uid="{00000000-0005-0000-0000-00003E000000}"/>
    <cellStyle name="Comma 6 2 3 5 2 2" xfId="20213" xr:uid="{00000000-0005-0000-0000-00003E000000}"/>
    <cellStyle name="Comma 6 2 3 5 2 3" xfId="30965" xr:uid="{00000000-0005-0000-0000-00003E000000}"/>
    <cellStyle name="Comma 6 2 3 5 2 4" xfId="41717" xr:uid="{00000000-0005-0000-0000-00003E000000}"/>
    <cellStyle name="Comma 6 2 3 5 2 5" xfId="52469" xr:uid="{00000000-0005-0000-0000-00003E000000}"/>
    <cellStyle name="Comma 6 2 3 5 3" xfId="14069" xr:uid="{00000000-0005-0000-0000-00003E000000}"/>
    <cellStyle name="Comma 6 2 3 5 4" xfId="24821" xr:uid="{00000000-0005-0000-0000-00003E000000}"/>
    <cellStyle name="Comma 6 2 3 5 5" xfId="35573" xr:uid="{00000000-0005-0000-0000-00003E000000}"/>
    <cellStyle name="Comma 6 2 3 5 6" xfId="46325" xr:uid="{00000000-0005-0000-0000-00003E000000}"/>
    <cellStyle name="Comma 6 2 3 6" xfId="4849" xr:uid="{00000000-0005-0000-0000-00003E000000}"/>
    <cellStyle name="Comma 6 2 3 6 2" xfId="15605" xr:uid="{00000000-0005-0000-0000-00003E000000}"/>
    <cellStyle name="Comma 6 2 3 6 3" xfId="26357" xr:uid="{00000000-0005-0000-0000-00003E000000}"/>
    <cellStyle name="Comma 6 2 3 6 4" xfId="37109" xr:uid="{00000000-0005-0000-0000-00003E000000}"/>
    <cellStyle name="Comma 6 2 3 6 5" xfId="47861" xr:uid="{00000000-0005-0000-0000-00003E000000}"/>
    <cellStyle name="Comma 6 2 3 7" xfId="6389" xr:uid="{00000000-0005-0000-0000-00003E000000}"/>
    <cellStyle name="Comma 6 2 3 7 2" xfId="17141" xr:uid="{00000000-0005-0000-0000-00003E000000}"/>
    <cellStyle name="Comma 6 2 3 7 3" xfId="27893" xr:uid="{00000000-0005-0000-0000-00003E000000}"/>
    <cellStyle name="Comma 6 2 3 7 4" xfId="38645" xr:uid="{00000000-0005-0000-0000-00003E000000}"/>
    <cellStyle name="Comma 6 2 3 7 5" xfId="49397" xr:uid="{00000000-0005-0000-0000-00003E000000}"/>
    <cellStyle name="Comma 6 2 3 8" xfId="10997" xr:uid="{00000000-0005-0000-0000-00003E000000}"/>
    <cellStyle name="Comma 6 2 3 9" xfId="21749" xr:uid="{00000000-0005-0000-0000-00003E000000}"/>
    <cellStyle name="Comma 6 2 4" xfId="273" xr:uid="{00000000-0005-0000-0000-00001F000000}"/>
    <cellStyle name="Comma 6 2 4 10" xfId="32565" xr:uid="{00000000-0005-0000-0000-00001F000000}"/>
    <cellStyle name="Comma 6 2 4 11" xfId="43317" xr:uid="{00000000-0005-0000-0000-00001F000000}"/>
    <cellStyle name="Comma 6 2 4 2" xfId="657" xr:uid="{00000000-0005-0000-0000-00001F000000}"/>
    <cellStyle name="Comma 6 2 4 2 10" xfId="43701" xr:uid="{00000000-0005-0000-0000-00001F000000}"/>
    <cellStyle name="Comma 6 2 4 2 2" xfId="1437" xr:uid="{00000000-0005-0000-0000-00001F000000}"/>
    <cellStyle name="Comma 6 2 4 2 2 2" xfId="2983" xr:uid="{00000000-0005-0000-0000-0000BD050000}"/>
    <cellStyle name="Comma 6 2 4 2 2 2 2" xfId="9141" xr:uid="{00000000-0005-0000-0000-0000BD050000}"/>
    <cellStyle name="Comma 6 2 4 2 2 2 2 2" xfId="19893" xr:uid="{00000000-0005-0000-0000-0000BD050000}"/>
    <cellStyle name="Comma 6 2 4 2 2 2 2 3" xfId="30645" xr:uid="{00000000-0005-0000-0000-0000BD050000}"/>
    <cellStyle name="Comma 6 2 4 2 2 2 2 4" xfId="41397" xr:uid="{00000000-0005-0000-0000-0000BD050000}"/>
    <cellStyle name="Comma 6 2 4 2 2 2 2 5" xfId="52149" xr:uid="{00000000-0005-0000-0000-0000BD050000}"/>
    <cellStyle name="Comma 6 2 4 2 2 2 3" xfId="13749" xr:uid="{00000000-0005-0000-0000-0000BD050000}"/>
    <cellStyle name="Comma 6 2 4 2 2 2 4" xfId="24501" xr:uid="{00000000-0005-0000-0000-0000BD050000}"/>
    <cellStyle name="Comma 6 2 4 2 2 2 5" xfId="35253" xr:uid="{00000000-0005-0000-0000-0000BD050000}"/>
    <cellStyle name="Comma 6 2 4 2 2 2 6" xfId="46005" xr:uid="{00000000-0005-0000-0000-0000BD050000}"/>
    <cellStyle name="Comma 6 2 4 2 2 3" xfId="4525" xr:uid="{00000000-0005-0000-0000-00001F000000}"/>
    <cellStyle name="Comma 6 2 4 2 2 3 2" xfId="10677" xr:uid="{00000000-0005-0000-0000-00001F000000}"/>
    <cellStyle name="Comma 6 2 4 2 2 3 2 2" xfId="21429" xr:uid="{00000000-0005-0000-0000-00001F000000}"/>
    <cellStyle name="Comma 6 2 4 2 2 3 2 3" xfId="32181" xr:uid="{00000000-0005-0000-0000-00001F000000}"/>
    <cellStyle name="Comma 6 2 4 2 2 3 2 4" xfId="42933" xr:uid="{00000000-0005-0000-0000-00001F000000}"/>
    <cellStyle name="Comma 6 2 4 2 2 3 2 5" xfId="53685" xr:uid="{00000000-0005-0000-0000-00001F000000}"/>
    <cellStyle name="Comma 6 2 4 2 2 3 3" xfId="15285" xr:uid="{00000000-0005-0000-0000-00001F000000}"/>
    <cellStyle name="Comma 6 2 4 2 2 3 4" xfId="26037" xr:uid="{00000000-0005-0000-0000-00001F000000}"/>
    <cellStyle name="Comma 6 2 4 2 2 3 5" xfId="36789" xr:uid="{00000000-0005-0000-0000-00001F000000}"/>
    <cellStyle name="Comma 6 2 4 2 2 3 6" xfId="47541" xr:uid="{00000000-0005-0000-0000-00001F000000}"/>
    <cellStyle name="Comma 6 2 4 2 2 4" xfId="6069" xr:uid="{00000000-0005-0000-0000-00001F000000}"/>
    <cellStyle name="Comma 6 2 4 2 2 4 2" xfId="16821" xr:uid="{00000000-0005-0000-0000-00001F000000}"/>
    <cellStyle name="Comma 6 2 4 2 2 4 3" xfId="27573" xr:uid="{00000000-0005-0000-0000-00001F000000}"/>
    <cellStyle name="Comma 6 2 4 2 2 4 4" xfId="38325" xr:uid="{00000000-0005-0000-0000-00001F000000}"/>
    <cellStyle name="Comma 6 2 4 2 2 4 5" xfId="49077" xr:uid="{00000000-0005-0000-0000-00001F000000}"/>
    <cellStyle name="Comma 6 2 4 2 2 5" xfId="7605" xr:uid="{00000000-0005-0000-0000-00001F000000}"/>
    <cellStyle name="Comma 6 2 4 2 2 5 2" xfId="18357" xr:uid="{00000000-0005-0000-0000-00001F000000}"/>
    <cellStyle name="Comma 6 2 4 2 2 5 3" xfId="29109" xr:uid="{00000000-0005-0000-0000-00001F000000}"/>
    <cellStyle name="Comma 6 2 4 2 2 5 4" xfId="39861" xr:uid="{00000000-0005-0000-0000-00001F000000}"/>
    <cellStyle name="Comma 6 2 4 2 2 5 5" xfId="50613" xr:uid="{00000000-0005-0000-0000-00001F000000}"/>
    <cellStyle name="Comma 6 2 4 2 2 6" xfId="12213" xr:uid="{00000000-0005-0000-0000-00001F000000}"/>
    <cellStyle name="Comma 6 2 4 2 2 7" xfId="22965" xr:uid="{00000000-0005-0000-0000-00001F000000}"/>
    <cellStyle name="Comma 6 2 4 2 2 8" xfId="33717" xr:uid="{00000000-0005-0000-0000-00001F000000}"/>
    <cellStyle name="Comma 6 2 4 2 2 9" xfId="44469" xr:uid="{00000000-0005-0000-0000-00001F000000}"/>
    <cellStyle name="Comma 6 2 4 2 3" xfId="2214" xr:uid="{00000000-0005-0000-0000-0000BC050000}"/>
    <cellStyle name="Comma 6 2 4 2 3 2" xfId="8373" xr:uid="{00000000-0005-0000-0000-0000BC050000}"/>
    <cellStyle name="Comma 6 2 4 2 3 2 2" xfId="19125" xr:uid="{00000000-0005-0000-0000-0000BC050000}"/>
    <cellStyle name="Comma 6 2 4 2 3 2 3" xfId="29877" xr:uid="{00000000-0005-0000-0000-0000BC050000}"/>
    <cellStyle name="Comma 6 2 4 2 3 2 4" xfId="40629" xr:uid="{00000000-0005-0000-0000-0000BC050000}"/>
    <cellStyle name="Comma 6 2 4 2 3 2 5" xfId="51381" xr:uid="{00000000-0005-0000-0000-0000BC050000}"/>
    <cellStyle name="Comma 6 2 4 2 3 3" xfId="12981" xr:uid="{00000000-0005-0000-0000-0000BC050000}"/>
    <cellStyle name="Comma 6 2 4 2 3 4" xfId="23733" xr:uid="{00000000-0005-0000-0000-0000BC050000}"/>
    <cellStyle name="Comma 6 2 4 2 3 5" xfId="34485" xr:uid="{00000000-0005-0000-0000-0000BC050000}"/>
    <cellStyle name="Comma 6 2 4 2 3 6" xfId="45237" xr:uid="{00000000-0005-0000-0000-0000BC050000}"/>
    <cellStyle name="Comma 6 2 4 2 4" xfId="3757" xr:uid="{00000000-0005-0000-0000-00001F000000}"/>
    <cellStyle name="Comma 6 2 4 2 4 2" xfId="9909" xr:uid="{00000000-0005-0000-0000-00001F000000}"/>
    <cellStyle name="Comma 6 2 4 2 4 2 2" xfId="20661" xr:uid="{00000000-0005-0000-0000-00001F000000}"/>
    <cellStyle name="Comma 6 2 4 2 4 2 3" xfId="31413" xr:uid="{00000000-0005-0000-0000-00001F000000}"/>
    <cellStyle name="Comma 6 2 4 2 4 2 4" xfId="42165" xr:uid="{00000000-0005-0000-0000-00001F000000}"/>
    <cellStyle name="Comma 6 2 4 2 4 2 5" xfId="52917" xr:uid="{00000000-0005-0000-0000-00001F000000}"/>
    <cellStyle name="Comma 6 2 4 2 4 3" xfId="14517" xr:uid="{00000000-0005-0000-0000-00001F000000}"/>
    <cellStyle name="Comma 6 2 4 2 4 4" xfId="25269" xr:uid="{00000000-0005-0000-0000-00001F000000}"/>
    <cellStyle name="Comma 6 2 4 2 4 5" xfId="36021" xr:uid="{00000000-0005-0000-0000-00001F000000}"/>
    <cellStyle name="Comma 6 2 4 2 4 6" xfId="46773" xr:uid="{00000000-0005-0000-0000-00001F000000}"/>
    <cellStyle name="Comma 6 2 4 2 5" xfId="5297" xr:uid="{00000000-0005-0000-0000-00001F000000}"/>
    <cellStyle name="Comma 6 2 4 2 5 2" xfId="16053" xr:uid="{00000000-0005-0000-0000-00001F000000}"/>
    <cellStyle name="Comma 6 2 4 2 5 3" xfId="26805" xr:uid="{00000000-0005-0000-0000-00001F000000}"/>
    <cellStyle name="Comma 6 2 4 2 5 4" xfId="37557" xr:uid="{00000000-0005-0000-0000-00001F000000}"/>
    <cellStyle name="Comma 6 2 4 2 5 5" xfId="48309" xr:uid="{00000000-0005-0000-0000-00001F000000}"/>
    <cellStyle name="Comma 6 2 4 2 6" xfId="6837" xr:uid="{00000000-0005-0000-0000-00001F000000}"/>
    <cellStyle name="Comma 6 2 4 2 6 2" xfId="17589" xr:uid="{00000000-0005-0000-0000-00001F000000}"/>
    <cellStyle name="Comma 6 2 4 2 6 3" xfId="28341" xr:uid="{00000000-0005-0000-0000-00001F000000}"/>
    <cellStyle name="Comma 6 2 4 2 6 4" xfId="39093" xr:uid="{00000000-0005-0000-0000-00001F000000}"/>
    <cellStyle name="Comma 6 2 4 2 6 5" xfId="49845" xr:uid="{00000000-0005-0000-0000-00001F000000}"/>
    <cellStyle name="Comma 6 2 4 2 7" xfId="11445" xr:uid="{00000000-0005-0000-0000-00001F000000}"/>
    <cellStyle name="Comma 6 2 4 2 8" xfId="22197" xr:uid="{00000000-0005-0000-0000-00001F000000}"/>
    <cellStyle name="Comma 6 2 4 2 9" xfId="32949" xr:uid="{00000000-0005-0000-0000-00001F000000}"/>
    <cellStyle name="Comma 6 2 4 3" xfId="1053" xr:uid="{00000000-0005-0000-0000-00001F000000}"/>
    <cellStyle name="Comma 6 2 4 3 2" xfId="2599" xr:uid="{00000000-0005-0000-0000-0000BE050000}"/>
    <cellStyle name="Comma 6 2 4 3 2 2" xfId="8757" xr:uid="{00000000-0005-0000-0000-0000BE050000}"/>
    <cellStyle name="Comma 6 2 4 3 2 2 2" xfId="19509" xr:uid="{00000000-0005-0000-0000-0000BE050000}"/>
    <cellStyle name="Comma 6 2 4 3 2 2 3" xfId="30261" xr:uid="{00000000-0005-0000-0000-0000BE050000}"/>
    <cellStyle name="Comma 6 2 4 3 2 2 4" xfId="41013" xr:uid="{00000000-0005-0000-0000-0000BE050000}"/>
    <cellStyle name="Comma 6 2 4 3 2 2 5" xfId="51765" xr:uid="{00000000-0005-0000-0000-0000BE050000}"/>
    <cellStyle name="Comma 6 2 4 3 2 3" xfId="13365" xr:uid="{00000000-0005-0000-0000-0000BE050000}"/>
    <cellStyle name="Comma 6 2 4 3 2 4" xfId="24117" xr:uid="{00000000-0005-0000-0000-0000BE050000}"/>
    <cellStyle name="Comma 6 2 4 3 2 5" xfId="34869" xr:uid="{00000000-0005-0000-0000-0000BE050000}"/>
    <cellStyle name="Comma 6 2 4 3 2 6" xfId="45621" xr:uid="{00000000-0005-0000-0000-0000BE050000}"/>
    <cellStyle name="Comma 6 2 4 3 3" xfId="4141" xr:uid="{00000000-0005-0000-0000-00001F000000}"/>
    <cellStyle name="Comma 6 2 4 3 3 2" xfId="10293" xr:uid="{00000000-0005-0000-0000-00001F000000}"/>
    <cellStyle name="Comma 6 2 4 3 3 2 2" xfId="21045" xr:uid="{00000000-0005-0000-0000-00001F000000}"/>
    <cellStyle name="Comma 6 2 4 3 3 2 3" xfId="31797" xr:uid="{00000000-0005-0000-0000-00001F000000}"/>
    <cellStyle name="Comma 6 2 4 3 3 2 4" xfId="42549" xr:uid="{00000000-0005-0000-0000-00001F000000}"/>
    <cellStyle name="Comma 6 2 4 3 3 2 5" xfId="53301" xr:uid="{00000000-0005-0000-0000-00001F000000}"/>
    <cellStyle name="Comma 6 2 4 3 3 3" xfId="14901" xr:uid="{00000000-0005-0000-0000-00001F000000}"/>
    <cellStyle name="Comma 6 2 4 3 3 4" xfId="25653" xr:uid="{00000000-0005-0000-0000-00001F000000}"/>
    <cellStyle name="Comma 6 2 4 3 3 5" xfId="36405" xr:uid="{00000000-0005-0000-0000-00001F000000}"/>
    <cellStyle name="Comma 6 2 4 3 3 6" xfId="47157" xr:uid="{00000000-0005-0000-0000-00001F000000}"/>
    <cellStyle name="Comma 6 2 4 3 4" xfId="5685" xr:uid="{00000000-0005-0000-0000-00001F000000}"/>
    <cellStyle name="Comma 6 2 4 3 4 2" xfId="16437" xr:uid="{00000000-0005-0000-0000-00001F000000}"/>
    <cellStyle name="Comma 6 2 4 3 4 3" xfId="27189" xr:uid="{00000000-0005-0000-0000-00001F000000}"/>
    <cellStyle name="Comma 6 2 4 3 4 4" xfId="37941" xr:uid="{00000000-0005-0000-0000-00001F000000}"/>
    <cellStyle name="Comma 6 2 4 3 4 5" xfId="48693" xr:uid="{00000000-0005-0000-0000-00001F000000}"/>
    <cellStyle name="Comma 6 2 4 3 5" xfId="7221" xr:uid="{00000000-0005-0000-0000-00001F000000}"/>
    <cellStyle name="Comma 6 2 4 3 5 2" xfId="17973" xr:uid="{00000000-0005-0000-0000-00001F000000}"/>
    <cellStyle name="Comma 6 2 4 3 5 3" xfId="28725" xr:uid="{00000000-0005-0000-0000-00001F000000}"/>
    <cellStyle name="Comma 6 2 4 3 5 4" xfId="39477" xr:uid="{00000000-0005-0000-0000-00001F000000}"/>
    <cellStyle name="Comma 6 2 4 3 5 5" xfId="50229" xr:uid="{00000000-0005-0000-0000-00001F000000}"/>
    <cellStyle name="Comma 6 2 4 3 6" xfId="11829" xr:uid="{00000000-0005-0000-0000-00001F000000}"/>
    <cellStyle name="Comma 6 2 4 3 7" xfId="22581" xr:uid="{00000000-0005-0000-0000-00001F000000}"/>
    <cellStyle name="Comma 6 2 4 3 8" xfId="33333" xr:uid="{00000000-0005-0000-0000-00001F000000}"/>
    <cellStyle name="Comma 6 2 4 3 9" xfId="44085" xr:uid="{00000000-0005-0000-0000-00001F000000}"/>
    <cellStyle name="Comma 6 2 4 4" xfId="1830" xr:uid="{00000000-0005-0000-0000-0000BB050000}"/>
    <cellStyle name="Comma 6 2 4 4 2" xfId="7989" xr:uid="{00000000-0005-0000-0000-0000BB050000}"/>
    <cellStyle name="Comma 6 2 4 4 2 2" xfId="18741" xr:uid="{00000000-0005-0000-0000-0000BB050000}"/>
    <cellStyle name="Comma 6 2 4 4 2 3" xfId="29493" xr:uid="{00000000-0005-0000-0000-0000BB050000}"/>
    <cellStyle name="Comma 6 2 4 4 2 4" xfId="40245" xr:uid="{00000000-0005-0000-0000-0000BB050000}"/>
    <cellStyle name="Comma 6 2 4 4 2 5" xfId="50997" xr:uid="{00000000-0005-0000-0000-0000BB050000}"/>
    <cellStyle name="Comma 6 2 4 4 3" xfId="12597" xr:uid="{00000000-0005-0000-0000-0000BB050000}"/>
    <cellStyle name="Comma 6 2 4 4 4" xfId="23349" xr:uid="{00000000-0005-0000-0000-0000BB050000}"/>
    <cellStyle name="Comma 6 2 4 4 5" xfId="34101" xr:uid="{00000000-0005-0000-0000-0000BB050000}"/>
    <cellStyle name="Comma 6 2 4 4 6" xfId="44853" xr:uid="{00000000-0005-0000-0000-0000BB050000}"/>
    <cellStyle name="Comma 6 2 4 5" xfId="3373" xr:uid="{00000000-0005-0000-0000-00001F000000}"/>
    <cellStyle name="Comma 6 2 4 5 2" xfId="9525" xr:uid="{00000000-0005-0000-0000-00001F000000}"/>
    <cellStyle name="Comma 6 2 4 5 2 2" xfId="20277" xr:uid="{00000000-0005-0000-0000-00001F000000}"/>
    <cellStyle name="Comma 6 2 4 5 2 3" xfId="31029" xr:uid="{00000000-0005-0000-0000-00001F000000}"/>
    <cellStyle name="Comma 6 2 4 5 2 4" xfId="41781" xr:uid="{00000000-0005-0000-0000-00001F000000}"/>
    <cellStyle name="Comma 6 2 4 5 2 5" xfId="52533" xr:uid="{00000000-0005-0000-0000-00001F000000}"/>
    <cellStyle name="Comma 6 2 4 5 3" xfId="14133" xr:uid="{00000000-0005-0000-0000-00001F000000}"/>
    <cellStyle name="Comma 6 2 4 5 4" xfId="24885" xr:uid="{00000000-0005-0000-0000-00001F000000}"/>
    <cellStyle name="Comma 6 2 4 5 5" xfId="35637" xr:uid="{00000000-0005-0000-0000-00001F000000}"/>
    <cellStyle name="Comma 6 2 4 5 6" xfId="46389" xr:uid="{00000000-0005-0000-0000-00001F000000}"/>
    <cellStyle name="Comma 6 2 4 6" xfId="4913" xr:uid="{00000000-0005-0000-0000-00001F000000}"/>
    <cellStyle name="Comma 6 2 4 6 2" xfId="15669" xr:uid="{00000000-0005-0000-0000-00001F000000}"/>
    <cellStyle name="Comma 6 2 4 6 3" xfId="26421" xr:uid="{00000000-0005-0000-0000-00001F000000}"/>
    <cellStyle name="Comma 6 2 4 6 4" xfId="37173" xr:uid="{00000000-0005-0000-0000-00001F000000}"/>
    <cellStyle name="Comma 6 2 4 6 5" xfId="47925" xr:uid="{00000000-0005-0000-0000-00001F000000}"/>
    <cellStyle name="Comma 6 2 4 7" xfId="6453" xr:uid="{00000000-0005-0000-0000-00001F000000}"/>
    <cellStyle name="Comma 6 2 4 7 2" xfId="17205" xr:uid="{00000000-0005-0000-0000-00001F000000}"/>
    <cellStyle name="Comma 6 2 4 7 3" xfId="27957" xr:uid="{00000000-0005-0000-0000-00001F000000}"/>
    <cellStyle name="Comma 6 2 4 7 4" xfId="38709" xr:uid="{00000000-0005-0000-0000-00001F000000}"/>
    <cellStyle name="Comma 6 2 4 7 5" xfId="49461" xr:uid="{00000000-0005-0000-0000-00001F000000}"/>
    <cellStyle name="Comma 6 2 4 8" xfId="11061" xr:uid="{00000000-0005-0000-0000-00001F000000}"/>
    <cellStyle name="Comma 6 2 4 9" xfId="21813" xr:uid="{00000000-0005-0000-0000-00001F000000}"/>
    <cellStyle name="Comma 6 2 5" xfId="337" xr:uid="{00000000-0005-0000-0000-00001F000000}"/>
    <cellStyle name="Comma 6 2 5 10" xfId="32629" xr:uid="{00000000-0005-0000-0000-00001F000000}"/>
    <cellStyle name="Comma 6 2 5 11" xfId="43381" xr:uid="{00000000-0005-0000-0000-00001F000000}"/>
    <cellStyle name="Comma 6 2 5 2" xfId="721" xr:uid="{00000000-0005-0000-0000-00001F000000}"/>
    <cellStyle name="Comma 6 2 5 2 10" xfId="43765" xr:uid="{00000000-0005-0000-0000-00001F000000}"/>
    <cellStyle name="Comma 6 2 5 2 2" xfId="1501" xr:uid="{00000000-0005-0000-0000-00001F000000}"/>
    <cellStyle name="Comma 6 2 5 2 2 2" xfId="3047" xr:uid="{00000000-0005-0000-0000-0000C1050000}"/>
    <cellStyle name="Comma 6 2 5 2 2 2 2" xfId="9205" xr:uid="{00000000-0005-0000-0000-0000C1050000}"/>
    <cellStyle name="Comma 6 2 5 2 2 2 2 2" xfId="19957" xr:uid="{00000000-0005-0000-0000-0000C1050000}"/>
    <cellStyle name="Comma 6 2 5 2 2 2 2 3" xfId="30709" xr:uid="{00000000-0005-0000-0000-0000C1050000}"/>
    <cellStyle name="Comma 6 2 5 2 2 2 2 4" xfId="41461" xr:uid="{00000000-0005-0000-0000-0000C1050000}"/>
    <cellStyle name="Comma 6 2 5 2 2 2 2 5" xfId="52213" xr:uid="{00000000-0005-0000-0000-0000C1050000}"/>
    <cellStyle name="Comma 6 2 5 2 2 2 3" xfId="13813" xr:uid="{00000000-0005-0000-0000-0000C1050000}"/>
    <cellStyle name="Comma 6 2 5 2 2 2 4" xfId="24565" xr:uid="{00000000-0005-0000-0000-0000C1050000}"/>
    <cellStyle name="Comma 6 2 5 2 2 2 5" xfId="35317" xr:uid="{00000000-0005-0000-0000-0000C1050000}"/>
    <cellStyle name="Comma 6 2 5 2 2 2 6" xfId="46069" xr:uid="{00000000-0005-0000-0000-0000C1050000}"/>
    <cellStyle name="Comma 6 2 5 2 2 3" xfId="4589" xr:uid="{00000000-0005-0000-0000-00001F000000}"/>
    <cellStyle name="Comma 6 2 5 2 2 3 2" xfId="10741" xr:uid="{00000000-0005-0000-0000-00001F000000}"/>
    <cellStyle name="Comma 6 2 5 2 2 3 2 2" xfId="21493" xr:uid="{00000000-0005-0000-0000-00001F000000}"/>
    <cellStyle name="Comma 6 2 5 2 2 3 2 3" xfId="32245" xr:uid="{00000000-0005-0000-0000-00001F000000}"/>
    <cellStyle name="Comma 6 2 5 2 2 3 2 4" xfId="42997" xr:uid="{00000000-0005-0000-0000-00001F000000}"/>
    <cellStyle name="Comma 6 2 5 2 2 3 2 5" xfId="53749" xr:uid="{00000000-0005-0000-0000-00001F000000}"/>
    <cellStyle name="Comma 6 2 5 2 2 3 3" xfId="15349" xr:uid="{00000000-0005-0000-0000-00001F000000}"/>
    <cellStyle name="Comma 6 2 5 2 2 3 4" xfId="26101" xr:uid="{00000000-0005-0000-0000-00001F000000}"/>
    <cellStyle name="Comma 6 2 5 2 2 3 5" xfId="36853" xr:uid="{00000000-0005-0000-0000-00001F000000}"/>
    <cellStyle name="Comma 6 2 5 2 2 3 6" xfId="47605" xr:uid="{00000000-0005-0000-0000-00001F000000}"/>
    <cellStyle name="Comma 6 2 5 2 2 4" xfId="6133" xr:uid="{00000000-0005-0000-0000-00001F000000}"/>
    <cellStyle name="Comma 6 2 5 2 2 4 2" xfId="16885" xr:uid="{00000000-0005-0000-0000-00001F000000}"/>
    <cellStyle name="Comma 6 2 5 2 2 4 3" xfId="27637" xr:uid="{00000000-0005-0000-0000-00001F000000}"/>
    <cellStyle name="Comma 6 2 5 2 2 4 4" xfId="38389" xr:uid="{00000000-0005-0000-0000-00001F000000}"/>
    <cellStyle name="Comma 6 2 5 2 2 4 5" xfId="49141" xr:uid="{00000000-0005-0000-0000-00001F000000}"/>
    <cellStyle name="Comma 6 2 5 2 2 5" xfId="7669" xr:uid="{00000000-0005-0000-0000-00001F000000}"/>
    <cellStyle name="Comma 6 2 5 2 2 5 2" xfId="18421" xr:uid="{00000000-0005-0000-0000-00001F000000}"/>
    <cellStyle name="Comma 6 2 5 2 2 5 3" xfId="29173" xr:uid="{00000000-0005-0000-0000-00001F000000}"/>
    <cellStyle name="Comma 6 2 5 2 2 5 4" xfId="39925" xr:uid="{00000000-0005-0000-0000-00001F000000}"/>
    <cellStyle name="Comma 6 2 5 2 2 5 5" xfId="50677" xr:uid="{00000000-0005-0000-0000-00001F000000}"/>
    <cellStyle name="Comma 6 2 5 2 2 6" xfId="12277" xr:uid="{00000000-0005-0000-0000-00001F000000}"/>
    <cellStyle name="Comma 6 2 5 2 2 7" xfId="23029" xr:uid="{00000000-0005-0000-0000-00001F000000}"/>
    <cellStyle name="Comma 6 2 5 2 2 8" xfId="33781" xr:uid="{00000000-0005-0000-0000-00001F000000}"/>
    <cellStyle name="Comma 6 2 5 2 2 9" xfId="44533" xr:uid="{00000000-0005-0000-0000-00001F000000}"/>
    <cellStyle name="Comma 6 2 5 2 3" xfId="2278" xr:uid="{00000000-0005-0000-0000-0000C0050000}"/>
    <cellStyle name="Comma 6 2 5 2 3 2" xfId="8437" xr:uid="{00000000-0005-0000-0000-0000C0050000}"/>
    <cellStyle name="Comma 6 2 5 2 3 2 2" xfId="19189" xr:uid="{00000000-0005-0000-0000-0000C0050000}"/>
    <cellStyle name="Comma 6 2 5 2 3 2 3" xfId="29941" xr:uid="{00000000-0005-0000-0000-0000C0050000}"/>
    <cellStyle name="Comma 6 2 5 2 3 2 4" xfId="40693" xr:uid="{00000000-0005-0000-0000-0000C0050000}"/>
    <cellStyle name="Comma 6 2 5 2 3 2 5" xfId="51445" xr:uid="{00000000-0005-0000-0000-0000C0050000}"/>
    <cellStyle name="Comma 6 2 5 2 3 3" xfId="13045" xr:uid="{00000000-0005-0000-0000-0000C0050000}"/>
    <cellStyle name="Comma 6 2 5 2 3 4" xfId="23797" xr:uid="{00000000-0005-0000-0000-0000C0050000}"/>
    <cellStyle name="Comma 6 2 5 2 3 5" xfId="34549" xr:uid="{00000000-0005-0000-0000-0000C0050000}"/>
    <cellStyle name="Comma 6 2 5 2 3 6" xfId="45301" xr:uid="{00000000-0005-0000-0000-0000C0050000}"/>
    <cellStyle name="Comma 6 2 5 2 4" xfId="3821" xr:uid="{00000000-0005-0000-0000-00001F000000}"/>
    <cellStyle name="Comma 6 2 5 2 4 2" xfId="9973" xr:uid="{00000000-0005-0000-0000-00001F000000}"/>
    <cellStyle name="Comma 6 2 5 2 4 2 2" xfId="20725" xr:uid="{00000000-0005-0000-0000-00001F000000}"/>
    <cellStyle name="Comma 6 2 5 2 4 2 3" xfId="31477" xr:uid="{00000000-0005-0000-0000-00001F000000}"/>
    <cellStyle name="Comma 6 2 5 2 4 2 4" xfId="42229" xr:uid="{00000000-0005-0000-0000-00001F000000}"/>
    <cellStyle name="Comma 6 2 5 2 4 2 5" xfId="52981" xr:uid="{00000000-0005-0000-0000-00001F000000}"/>
    <cellStyle name="Comma 6 2 5 2 4 3" xfId="14581" xr:uid="{00000000-0005-0000-0000-00001F000000}"/>
    <cellStyle name="Comma 6 2 5 2 4 4" xfId="25333" xr:uid="{00000000-0005-0000-0000-00001F000000}"/>
    <cellStyle name="Comma 6 2 5 2 4 5" xfId="36085" xr:uid="{00000000-0005-0000-0000-00001F000000}"/>
    <cellStyle name="Comma 6 2 5 2 4 6" xfId="46837" xr:uid="{00000000-0005-0000-0000-00001F000000}"/>
    <cellStyle name="Comma 6 2 5 2 5" xfId="5361" xr:uid="{00000000-0005-0000-0000-00001F000000}"/>
    <cellStyle name="Comma 6 2 5 2 5 2" xfId="16117" xr:uid="{00000000-0005-0000-0000-00001F000000}"/>
    <cellStyle name="Comma 6 2 5 2 5 3" xfId="26869" xr:uid="{00000000-0005-0000-0000-00001F000000}"/>
    <cellStyle name="Comma 6 2 5 2 5 4" xfId="37621" xr:uid="{00000000-0005-0000-0000-00001F000000}"/>
    <cellStyle name="Comma 6 2 5 2 5 5" xfId="48373" xr:uid="{00000000-0005-0000-0000-00001F000000}"/>
    <cellStyle name="Comma 6 2 5 2 6" xfId="6901" xr:uid="{00000000-0005-0000-0000-00001F000000}"/>
    <cellStyle name="Comma 6 2 5 2 6 2" xfId="17653" xr:uid="{00000000-0005-0000-0000-00001F000000}"/>
    <cellStyle name="Comma 6 2 5 2 6 3" xfId="28405" xr:uid="{00000000-0005-0000-0000-00001F000000}"/>
    <cellStyle name="Comma 6 2 5 2 6 4" xfId="39157" xr:uid="{00000000-0005-0000-0000-00001F000000}"/>
    <cellStyle name="Comma 6 2 5 2 6 5" xfId="49909" xr:uid="{00000000-0005-0000-0000-00001F000000}"/>
    <cellStyle name="Comma 6 2 5 2 7" xfId="11509" xr:uid="{00000000-0005-0000-0000-00001F000000}"/>
    <cellStyle name="Comma 6 2 5 2 8" xfId="22261" xr:uid="{00000000-0005-0000-0000-00001F000000}"/>
    <cellStyle name="Comma 6 2 5 2 9" xfId="33013" xr:uid="{00000000-0005-0000-0000-00001F000000}"/>
    <cellStyle name="Comma 6 2 5 3" xfId="1117" xr:uid="{00000000-0005-0000-0000-00001F000000}"/>
    <cellStyle name="Comma 6 2 5 3 2" xfId="2663" xr:uid="{00000000-0005-0000-0000-0000C2050000}"/>
    <cellStyle name="Comma 6 2 5 3 2 2" xfId="8821" xr:uid="{00000000-0005-0000-0000-0000C2050000}"/>
    <cellStyle name="Comma 6 2 5 3 2 2 2" xfId="19573" xr:uid="{00000000-0005-0000-0000-0000C2050000}"/>
    <cellStyle name="Comma 6 2 5 3 2 2 3" xfId="30325" xr:uid="{00000000-0005-0000-0000-0000C2050000}"/>
    <cellStyle name="Comma 6 2 5 3 2 2 4" xfId="41077" xr:uid="{00000000-0005-0000-0000-0000C2050000}"/>
    <cellStyle name="Comma 6 2 5 3 2 2 5" xfId="51829" xr:uid="{00000000-0005-0000-0000-0000C2050000}"/>
    <cellStyle name="Comma 6 2 5 3 2 3" xfId="13429" xr:uid="{00000000-0005-0000-0000-0000C2050000}"/>
    <cellStyle name="Comma 6 2 5 3 2 4" xfId="24181" xr:uid="{00000000-0005-0000-0000-0000C2050000}"/>
    <cellStyle name="Comma 6 2 5 3 2 5" xfId="34933" xr:uid="{00000000-0005-0000-0000-0000C2050000}"/>
    <cellStyle name="Comma 6 2 5 3 2 6" xfId="45685" xr:uid="{00000000-0005-0000-0000-0000C2050000}"/>
    <cellStyle name="Comma 6 2 5 3 3" xfId="4205" xr:uid="{00000000-0005-0000-0000-00001F000000}"/>
    <cellStyle name="Comma 6 2 5 3 3 2" xfId="10357" xr:uid="{00000000-0005-0000-0000-00001F000000}"/>
    <cellStyle name="Comma 6 2 5 3 3 2 2" xfId="21109" xr:uid="{00000000-0005-0000-0000-00001F000000}"/>
    <cellStyle name="Comma 6 2 5 3 3 2 3" xfId="31861" xr:uid="{00000000-0005-0000-0000-00001F000000}"/>
    <cellStyle name="Comma 6 2 5 3 3 2 4" xfId="42613" xr:uid="{00000000-0005-0000-0000-00001F000000}"/>
    <cellStyle name="Comma 6 2 5 3 3 2 5" xfId="53365" xr:uid="{00000000-0005-0000-0000-00001F000000}"/>
    <cellStyle name="Comma 6 2 5 3 3 3" xfId="14965" xr:uid="{00000000-0005-0000-0000-00001F000000}"/>
    <cellStyle name="Comma 6 2 5 3 3 4" xfId="25717" xr:uid="{00000000-0005-0000-0000-00001F000000}"/>
    <cellStyle name="Comma 6 2 5 3 3 5" xfId="36469" xr:uid="{00000000-0005-0000-0000-00001F000000}"/>
    <cellStyle name="Comma 6 2 5 3 3 6" xfId="47221" xr:uid="{00000000-0005-0000-0000-00001F000000}"/>
    <cellStyle name="Comma 6 2 5 3 4" xfId="5749" xr:uid="{00000000-0005-0000-0000-00001F000000}"/>
    <cellStyle name="Comma 6 2 5 3 4 2" xfId="16501" xr:uid="{00000000-0005-0000-0000-00001F000000}"/>
    <cellStyle name="Comma 6 2 5 3 4 3" xfId="27253" xr:uid="{00000000-0005-0000-0000-00001F000000}"/>
    <cellStyle name="Comma 6 2 5 3 4 4" xfId="38005" xr:uid="{00000000-0005-0000-0000-00001F000000}"/>
    <cellStyle name="Comma 6 2 5 3 4 5" xfId="48757" xr:uid="{00000000-0005-0000-0000-00001F000000}"/>
    <cellStyle name="Comma 6 2 5 3 5" xfId="7285" xr:uid="{00000000-0005-0000-0000-00001F000000}"/>
    <cellStyle name="Comma 6 2 5 3 5 2" xfId="18037" xr:uid="{00000000-0005-0000-0000-00001F000000}"/>
    <cellStyle name="Comma 6 2 5 3 5 3" xfId="28789" xr:uid="{00000000-0005-0000-0000-00001F000000}"/>
    <cellStyle name="Comma 6 2 5 3 5 4" xfId="39541" xr:uid="{00000000-0005-0000-0000-00001F000000}"/>
    <cellStyle name="Comma 6 2 5 3 5 5" xfId="50293" xr:uid="{00000000-0005-0000-0000-00001F000000}"/>
    <cellStyle name="Comma 6 2 5 3 6" xfId="11893" xr:uid="{00000000-0005-0000-0000-00001F000000}"/>
    <cellStyle name="Comma 6 2 5 3 7" xfId="22645" xr:uid="{00000000-0005-0000-0000-00001F000000}"/>
    <cellStyle name="Comma 6 2 5 3 8" xfId="33397" xr:uid="{00000000-0005-0000-0000-00001F000000}"/>
    <cellStyle name="Comma 6 2 5 3 9" xfId="44149" xr:uid="{00000000-0005-0000-0000-00001F000000}"/>
    <cellStyle name="Comma 6 2 5 4" xfId="1894" xr:uid="{00000000-0005-0000-0000-0000BF050000}"/>
    <cellStyle name="Comma 6 2 5 4 2" xfId="8053" xr:uid="{00000000-0005-0000-0000-0000BF050000}"/>
    <cellStyle name="Comma 6 2 5 4 2 2" xfId="18805" xr:uid="{00000000-0005-0000-0000-0000BF050000}"/>
    <cellStyle name="Comma 6 2 5 4 2 3" xfId="29557" xr:uid="{00000000-0005-0000-0000-0000BF050000}"/>
    <cellStyle name="Comma 6 2 5 4 2 4" xfId="40309" xr:uid="{00000000-0005-0000-0000-0000BF050000}"/>
    <cellStyle name="Comma 6 2 5 4 2 5" xfId="51061" xr:uid="{00000000-0005-0000-0000-0000BF050000}"/>
    <cellStyle name="Comma 6 2 5 4 3" xfId="12661" xr:uid="{00000000-0005-0000-0000-0000BF050000}"/>
    <cellStyle name="Comma 6 2 5 4 4" xfId="23413" xr:uid="{00000000-0005-0000-0000-0000BF050000}"/>
    <cellStyle name="Comma 6 2 5 4 5" xfId="34165" xr:uid="{00000000-0005-0000-0000-0000BF050000}"/>
    <cellStyle name="Comma 6 2 5 4 6" xfId="44917" xr:uid="{00000000-0005-0000-0000-0000BF050000}"/>
    <cellStyle name="Comma 6 2 5 5" xfId="3437" xr:uid="{00000000-0005-0000-0000-00001F000000}"/>
    <cellStyle name="Comma 6 2 5 5 2" xfId="9589" xr:uid="{00000000-0005-0000-0000-00001F000000}"/>
    <cellStyle name="Comma 6 2 5 5 2 2" xfId="20341" xr:uid="{00000000-0005-0000-0000-00001F000000}"/>
    <cellStyle name="Comma 6 2 5 5 2 3" xfId="31093" xr:uid="{00000000-0005-0000-0000-00001F000000}"/>
    <cellStyle name="Comma 6 2 5 5 2 4" xfId="41845" xr:uid="{00000000-0005-0000-0000-00001F000000}"/>
    <cellStyle name="Comma 6 2 5 5 2 5" xfId="52597" xr:uid="{00000000-0005-0000-0000-00001F000000}"/>
    <cellStyle name="Comma 6 2 5 5 3" xfId="14197" xr:uid="{00000000-0005-0000-0000-00001F000000}"/>
    <cellStyle name="Comma 6 2 5 5 4" xfId="24949" xr:uid="{00000000-0005-0000-0000-00001F000000}"/>
    <cellStyle name="Comma 6 2 5 5 5" xfId="35701" xr:uid="{00000000-0005-0000-0000-00001F000000}"/>
    <cellStyle name="Comma 6 2 5 5 6" xfId="46453" xr:uid="{00000000-0005-0000-0000-00001F000000}"/>
    <cellStyle name="Comma 6 2 5 6" xfId="4977" xr:uid="{00000000-0005-0000-0000-00001F000000}"/>
    <cellStyle name="Comma 6 2 5 6 2" xfId="15733" xr:uid="{00000000-0005-0000-0000-00001F000000}"/>
    <cellStyle name="Comma 6 2 5 6 3" xfId="26485" xr:uid="{00000000-0005-0000-0000-00001F000000}"/>
    <cellStyle name="Comma 6 2 5 6 4" xfId="37237" xr:uid="{00000000-0005-0000-0000-00001F000000}"/>
    <cellStyle name="Comma 6 2 5 6 5" xfId="47989" xr:uid="{00000000-0005-0000-0000-00001F000000}"/>
    <cellStyle name="Comma 6 2 5 7" xfId="6517" xr:uid="{00000000-0005-0000-0000-00001F000000}"/>
    <cellStyle name="Comma 6 2 5 7 2" xfId="17269" xr:uid="{00000000-0005-0000-0000-00001F000000}"/>
    <cellStyle name="Comma 6 2 5 7 3" xfId="28021" xr:uid="{00000000-0005-0000-0000-00001F000000}"/>
    <cellStyle name="Comma 6 2 5 7 4" xfId="38773" xr:uid="{00000000-0005-0000-0000-00001F000000}"/>
    <cellStyle name="Comma 6 2 5 7 5" xfId="49525" xr:uid="{00000000-0005-0000-0000-00001F000000}"/>
    <cellStyle name="Comma 6 2 5 8" xfId="11125" xr:uid="{00000000-0005-0000-0000-00001F000000}"/>
    <cellStyle name="Comma 6 2 5 9" xfId="21877" xr:uid="{00000000-0005-0000-0000-00001F000000}"/>
    <cellStyle name="Comma 6 2 6" xfId="401" xr:uid="{00000000-0005-0000-0000-00001F000000}"/>
    <cellStyle name="Comma 6 2 6 10" xfId="32693" xr:uid="{00000000-0005-0000-0000-00001F000000}"/>
    <cellStyle name="Comma 6 2 6 11" xfId="43445" xr:uid="{00000000-0005-0000-0000-00001F000000}"/>
    <cellStyle name="Comma 6 2 6 2" xfId="785" xr:uid="{00000000-0005-0000-0000-00001F000000}"/>
    <cellStyle name="Comma 6 2 6 2 10" xfId="43829" xr:uid="{00000000-0005-0000-0000-00001F000000}"/>
    <cellStyle name="Comma 6 2 6 2 2" xfId="1565" xr:uid="{00000000-0005-0000-0000-00001F000000}"/>
    <cellStyle name="Comma 6 2 6 2 2 2" xfId="3111" xr:uid="{00000000-0005-0000-0000-0000C5050000}"/>
    <cellStyle name="Comma 6 2 6 2 2 2 2" xfId="9269" xr:uid="{00000000-0005-0000-0000-0000C5050000}"/>
    <cellStyle name="Comma 6 2 6 2 2 2 2 2" xfId="20021" xr:uid="{00000000-0005-0000-0000-0000C5050000}"/>
    <cellStyle name="Comma 6 2 6 2 2 2 2 3" xfId="30773" xr:uid="{00000000-0005-0000-0000-0000C5050000}"/>
    <cellStyle name="Comma 6 2 6 2 2 2 2 4" xfId="41525" xr:uid="{00000000-0005-0000-0000-0000C5050000}"/>
    <cellStyle name="Comma 6 2 6 2 2 2 2 5" xfId="52277" xr:uid="{00000000-0005-0000-0000-0000C5050000}"/>
    <cellStyle name="Comma 6 2 6 2 2 2 3" xfId="13877" xr:uid="{00000000-0005-0000-0000-0000C5050000}"/>
    <cellStyle name="Comma 6 2 6 2 2 2 4" xfId="24629" xr:uid="{00000000-0005-0000-0000-0000C5050000}"/>
    <cellStyle name="Comma 6 2 6 2 2 2 5" xfId="35381" xr:uid="{00000000-0005-0000-0000-0000C5050000}"/>
    <cellStyle name="Comma 6 2 6 2 2 2 6" xfId="46133" xr:uid="{00000000-0005-0000-0000-0000C5050000}"/>
    <cellStyle name="Comma 6 2 6 2 2 3" xfId="4653" xr:uid="{00000000-0005-0000-0000-00001F000000}"/>
    <cellStyle name="Comma 6 2 6 2 2 3 2" xfId="10805" xr:uid="{00000000-0005-0000-0000-00001F000000}"/>
    <cellStyle name="Comma 6 2 6 2 2 3 2 2" xfId="21557" xr:uid="{00000000-0005-0000-0000-00001F000000}"/>
    <cellStyle name="Comma 6 2 6 2 2 3 2 3" xfId="32309" xr:uid="{00000000-0005-0000-0000-00001F000000}"/>
    <cellStyle name="Comma 6 2 6 2 2 3 2 4" xfId="43061" xr:uid="{00000000-0005-0000-0000-00001F000000}"/>
    <cellStyle name="Comma 6 2 6 2 2 3 2 5" xfId="53813" xr:uid="{00000000-0005-0000-0000-00001F000000}"/>
    <cellStyle name="Comma 6 2 6 2 2 3 3" xfId="15413" xr:uid="{00000000-0005-0000-0000-00001F000000}"/>
    <cellStyle name="Comma 6 2 6 2 2 3 4" xfId="26165" xr:uid="{00000000-0005-0000-0000-00001F000000}"/>
    <cellStyle name="Comma 6 2 6 2 2 3 5" xfId="36917" xr:uid="{00000000-0005-0000-0000-00001F000000}"/>
    <cellStyle name="Comma 6 2 6 2 2 3 6" xfId="47669" xr:uid="{00000000-0005-0000-0000-00001F000000}"/>
    <cellStyle name="Comma 6 2 6 2 2 4" xfId="6197" xr:uid="{00000000-0005-0000-0000-00001F000000}"/>
    <cellStyle name="Comma 6 2 6 2 2 4 2" xfId="16949" xr:uid="{00000000-0005-0000-0000-00001F000000}"/>
    <cellStyle name="Comma 6 2 6 2 2 4 3" xfId="27701" xr:uid="{00000000-0005-0000-0000-00001F000000}"/>
    <cellStyle name="Comma 6 2 6 2 2 4 4" xfId="38453" xr:uid="{00000000-0005-0000-0000-00001F000000}"/>
    <cellStyle name="Comma 6 2 6 2 2 4 5" xfId="49205" xr:uid="{00000000-0005-0000-0000-00001F000000}"/>
    <cellStyle name="Comma 6 2 6 2 2 5" xfId="7733" xr:uid="{00000000-0005-0000-0000-00001F000000}"/>
    <cellStyle name="Comma 6 2 6 2 2 5 2" xfId="18485" xr:uid="{00000000-0005-0000-0000-00001F000000}"/>
    <cellStyle name="Comma 6 2 6 2 2 5 3" xfId="29237" xr:uid="{00000000-0005-0000-0000-00001F000000}"/>
    <cellStyle name="Comma 6 2 6 2 2 5 4" xfId="39989" xr:uid="{00000000-0005-0000-0000-00001F000000}"/>
    <cellStyle name="Comma 6 2 6 2 2 5 5" xfId="50741" xr:uid="{00000000-0005-0000-0000-00001F000000}"/>
    <cellStyle name="Comma 6 2 6 2 2 6" xfId="12341" xr:uid="{00000000-0005-0000-0000-00001F000000}"/>
    <cellStyle name="Comma 6 2 6 2 2 7" xfId="23093" xr:uid="{00000000-0005-0000-0000-00001F000000}"/>
    <cellStyle name="Comma 6 2 6 2 2 8" xfId="33845" xr:uid="{00000000-0005-0000-0000-00001F000000}"/>
    <cellStyle name="Comma 6 2 6 2 2 9" xfId="44597" xr:uid="{00000000-0005-0000-0000-00001F000000}"/>
    <cellStyle name="Comma 6 2 6 2 3" xfId="2342" xr:uid="{00000000-0005-0000-0000-0000C4050000}"/>
    <cellStyle name="Comma 6 2 6 2 3 2" xfId="8501" xr:uid="{00000000-0005-0000-0000-0000C4050000}"/>
    <cellStyle name="Comma 6 2 6 2 3 2 2" xfId="19253" xr:uid="{00000000-0005-0000-0000-0000C4050000}"/>
    <cellStyle name="Comma 6 2 6 2 3 2 3" xfId="30005" xr:uid="{00000000-0005-0000-0000-0000C4050000}"/>
    <cellStyle name="Comma 6 2 6 2 3 2 4" xfId="40757" xr:uid="{00000000-0005-0000-0000-0000C4050000}"/>
    <cellStyle name="Comma 6 2 6 2 3 2 5" xfId="51509" xr:uid="{00000000-0005-0000-0000-0000C4050000}"/>
    <cellStyle name="Comma 6 2 6 2 3 3" xfId="13109" xr:uid="{00000000-0005-0000-0000-0000C4050000}"/>
    <cellStyle name="Comma 6 2 6 2 3 4" xfId="23861" xr:uid="{00000000-0005-0000-0000-0000C4050000}"/>
    <cellStyle name="Comma 6 2 6 2 3 5" xfId="34613" xr:uid="{00000000-0005-0000-0000-0000C4050000}"/>
    <cellStyle name="Comma 6 2 6 2 3 6" xfId="45365" xr:uid="{00000000-0005-0000-0000-0000C4050000}"/>
    <cellStyle name="Comma 6 2 6 2 4" xfId="3885" xr:uid="{00000000-0005-0000-0000-00001F000000}"/>
    <cellStyle name="Comma 6 2 6 2 4 2" xfId="10037" xr:uid="{00000000-0005-0000-0000-00001F000000}"/>
    <cellStyle name="Comma 6 2 6 2 4 2 2" xfId="20789" xr:uid="{00000000-0005-0000-0000-00001F000000}"/>
    <cellStyle name="Comma 6 2 6 2 4 2 3" xfId="31541" xr:uid="{00000000-0005-0000-0000-00001F000000}"/>
    <cellStyle name="Comma 6 2 6 2 4 2 4" xfId="42293" xr:uid="{00000000-0005-0000-0000-00001F000000}"/>
    <cellStyle name="Comma 6 2 6 2 4 2 5" xfId="53045" xr:uid="{00000000-0005-0000-0000-00001F000000}"/>
    <cellStyle name="Comma 6 2 6 2 4 3" xfId="14645" xr:uid="{00000000-0005-0000-0000-00001F000000}"/>
    <cellStyle name="Comma 6 2 6 2 4 4" xfId="25397" xr:uid="{00000000-0005-0000-0000-00001F000000}"/>
    <cellStyle name="Comma 6 2 6 2 4 5" xfId="36149" xr:uid="{00000000-0005-0000-0000-00001F000000}"/>
    <cellStyle name="Comma 6 2 6 2 4 6" xfId="46901" xr:uid="{00000000-0005-0000-0000-00001F000000}"/>
    <cellStyle name="Comma 6 2 6 2 5" xfId="5425" xr:uid="{00000000-0005-0000-0000-00001F000000}"/>
    <cellStyle name="Comma 6 2 6 2 5 2" xfId="16181" xr:uid="{00000000-0005-0000-0000-00001F000000}"/>
    <cellStyle name="Comma 6 2 6 2 5 3" xfId="26933" xr:uid="{00000000-0005-0000-0000-00001F000000}"/>
    <cellStyle name="Comma 6 2 6 2 5 4" xfId="37685" xr:uid="{00000000-0005-0000-0000-00001F000000}"/>
    <cellStyle name="Comma 6 2 6 2 5 5" xfId="48437" xr:uid="{00000000-0005-0000-0000-00001F000000}"/>
    <cellStyle name="Comma 6 2 6 2 6" xfId="6965" xr:uid="{00000000-0005-0000-0000-00001F000000}"/>
    <cellStyle name="Comma 6 2 6 2 6 2" xfId="17717" xr:uid="{00000000-0005-0000-0000-00001F000000}"/>
    <cellStyle name="Comma 6 2 6 2 6 3" xfId="28469" xr:uid="{00000000-0005-0000-0000-00001F000000}"/>
    <cellStyle name="Comma 6 2 6 2 6 4" xfId="39221" xr:uid="{00000000-0005-0000-0000-00001F000000}"/>
    <cellStyle name="Comma 6 2 6 2 6 5" xfId="49973" xr:uid="{00000000-0005-0000-0000-00001F000000}"/>
    <cellStyle name="Comma 6 2 6 2 7" xfId="11573" xr:uid="{00000000-0005-0000-0000-00001F000000}"/>
    <cellStyle name="Comma 6 2 6 2 8" xfId="22325" xr:uid="{00000000-0005-0000-0000-00001F000000}"/>
    <cellStyle name="Comma 6 2 6 2 9" xfId="33077" xr:uid="{00000000-0005-0000-0000-00001F000000}"/>
    <cellStyle name="Comma 6 2 6 3" xfId="1181" xr:uid="{00000000-0005-0000-0000-00001F000000}"/>
    <cellStyle name="Comma 6 2 6 3 2" xfId="2727" xr:uid="{00000000-0005-0000-0000-0000C6050000}"/>
    <cellStyle name="Comma 6 2 6 3 2 2" xfId="8885" xr:uid="{00000000-0005-0000-0000-0000C6050000}"/>
    <cellStyle name="Comma 6 2 6 3 2 2 2" xfId="19637" xr:uid="{00000000-0005-0000-0000-0000C6050000}"/>
    <cellStyle name="Comma 6 2 6 3 2 2 3" xfId="30389" xr:uid="{00000000-0005-0000-0000-0000C6050000}"/>
    <cellStyle name="Comma 6 2 6 3 2 2 4" xfId="41141" xr:uid="{00000000-0005-0000-0000-0000C6050000}"/>
    <cellStyle name="Comma 6 2 6 3 2 2 5" xfId="51893" xr:uid="{00000000-0005-0000-0000-0000C6050000}"/>
    <cellStyle name="Comma 6 2 6 3 2 3" xfId="13493" xr:uid="{00000000-0005-0000-0000-0000C6050000}"/>
    <cellStyle name="Comma 6 2 6 3 2 4" xfId="24245" xr:uid="{00000000-0005-0000-0000-0000C6050000}"/>
    <cellStyle name="Comma 6 2 6 3 2 5" xfId="34997" xr:uid="{00000000-0005-0000-0000-0000C6050000}"/>
    <cellStyle name="Comma 6 2 6 3 2 6" xfId="45749" xr:uid="{00000000-0005-0000-0000-0000C6050000}"/>
    <cellStyle name="Comma 6 2 6 3 3" xfId="4269" xr:uid="{00000000-0005-0000-0000-00001F000000}"/>
    <cellStyle name="Comma 6 2 6 3 3 2" xfId="10421" xr:uid="{00000000-0005-0000-0000-00001F000000}"/>
    <cellStyle name="Comma 6 2 6 3 3 2 2" xfId="21173" xr:uid="{00000000-0005-0000-0000-00001F000000}"/>
    <cellStyle name="Comma 6 2 6 3 3 2 3" xfId="31925" xr:uid="{00000000-0005-0000-0000-00001F000000}"/>
    <cellStyle name="Comma 6 2 6 3 3 2 4" xfId="42677" xr:uid="{00000000-0005-0000-0000-00001F000000}"/>
    <cellStyle name="Comma 6 2 6 3 3 2 5" xfId="53429" xr:uid="{00000000-0005-0000-0000-00001F000000}"/>
    <cellStyle name="Comma 6 2 6 3 3 3" xfId="15029" xr:uid="{00000000-0005-0000-0000-00001F000000}"/>
    <cellStyle name="Comma 6 2 6 3 3 4" xfId="25781" xr:uid="{00000000-0005-0000-0000-00001F000000}"/>
    <cellStyle name="Comma 6 2 6 3 3 5" xfId="36533" xr:uid="{00000000-0005-0000-0000-00001F000000}"/>
    <cellStyle name="Comma 6 2 6 3 3 6" xfId="47285" xr:uid="{00000000-0005-0000-0000-00001F000000}"/>
    <cellStyle name="Comma 6 2 6 3 4" xfId="5813" xr:uid="{00000000-0005-0000-0000-00001F000000}"/>
    <cellStyle name="Comma 6 2 6 3 4 2" xfId="16565" xr:uid="{00000000-0005-0000-0000-00001F000000}"/>
    <cellStyle name="Comma 6 2 6 3 4 3" xfId="27317" xr:uid="{00000000-0005-0000-0000-00001F000000}"/>
    <cellStyle name="Comma 6 2 6 3 4 4" xfId="38069" xr:uid="{00000000-0005-0000-0000-00001F000000}"/>
    <cellStyle name="Comma 6 2 6 3 4 5" xfId="48821" xr:uid="{00000000-0005-0000-0000-00001F000000}"/>
    <cellStyle name="Comma 6 2 6 3 5" xfId="7349" xr:uid="{00000000-0005-0000-0000-00001F000000}"/>
    <cellStyle name="Comma 6 2 6 3 5 2" xfId="18101" xr:uid="{00000000-0005-0000-0000-00001F000000}"/>
    <cellStyle name="Comma 6 2 6 3 5 3" xfId="28853" xr:uid="{00000000-0005-0000-0000-00001F000000}"/>
    <cellStyle name="Comma 6 2 6 3 5 4" xfId="39605" xr:uid="{00000000-0005-0000-0000-00001F000000}"/>
    <cellStyle name="Comma 6 2 6 3 5 5" xfId="50357" xr:uid="{00000000-0005-0000-0000-00001F000000}"/>
    <cellStyle name="Comma 6 2 6 3 6" xfId="11957" xr:uid="{00000000-0005-0000-0000-00001F000000}"/>
    <cellStyle name="Comma 6 2 6 3 7" xfId="22709" xr:uid="{00000000-0005-0000-0000-00001F000000}"/>
    <cellStyle name="Comma 6 2 6 3 8" xfId="33461" xr:uid="{00000000-0005-0000-0000-00001F000000}"/>
    <cellStyle name="Comma 6 2 6 3 9" xfId="44213" xr:uid="{00000000-0005-0000-0000-00001F000000}"/>
    <cellStyle name="Comma 6 2 6 4" xfId="1958" xr:uid="{00000000-0005-0000-0000-0000C3050000}"/>
    <cellStyle name="Comma 6 2 6 4 2" xfId="8117" xr:uid="{00000000-0005-0000-0000-0000C3050000}"/>
    <cellStyle name="Comma 6 2 6 4 2 2" xfId="18869" xr:uid="{00000000-0005-0000-0000-0000C3050000}"/>
    <cellStyle name="Comma 6 2 6 4 2 3" xfId="29621" xr:uid="{00000000-0005-0000-0000-0000C3050000}"/>
    <cellStyle name="Comma 6 2 6 4 2 4" xfId="40373" xr:uid="{00000000-0005-0000-0000-0000C3050000}"/>
    <cellStyle name="Comma 6 2 6 4 2 5" xfId="51125" xr:uid="{00000000-0005-0000-0000-0000C3050000}"/>
    <cellStyle name="Comma 6 2 6 4 3" xfId="12725" xr:uid="{00000000-0005-0000-0000-0000C3050000}"/>
    <cellStyle name="Comma 6 2 6 4 4" xfId="23477" xr:uid="{00000000-0005-0000-0000-0000C3050000}"/>
    <cellStyle name="Comma 6 2 6 4 5" xfId="34229" xr:uid="{00000000-0005-0000-0000-0000C3050000}"/>
    <cellStyle name="Comma 6 2 6 4 6" xfId="44981" xr:uid="{00000000-0005-0000-0000-0000C3050000}"/>
    <cellStyle name="Comma 6 2 6 5" xfId="3501" xr:uid="{00000000-0005-0000-0000-00001F000000}"/>
    <cellStyle name="Comma 6 2 6 5 2" xfId="9653" xr:uid="{00000000-0005-0000-0000-00001F000000}"/>
    <cellStyle name="Comma 6 2 6 5 2 2" xfId="20405" xr:uid="{00000000-0005-0000-0000-00001F000000}"/>
    <cellStyle name="Comma 6 2 6 5 2 3" xfId="31157" xr:uid="{00000000-0005-0000-0000-00001F000000}"/>
    <cellStyle name="Comma 6 2 6 5 2 4" xfId="41909" xr:uid="{00000000-0005-0000-0000-00001F000000}"/>
    <cellStyle name="Comma 6 2 6 5 2 5" xfId="52661" xr:uid="{00000000-0005-0000-0000-00001F000000}"/>
    <cellStyle name="Comma 6 2 6 5 3" xfId="14261" xr:uid="{00000000-0005-0000-0000-00001F000000}"/>
    <cellStyle name="Comma 6 2 6 5 4" xfId="25013" xr:uid="{00000000-0005-0000-0000-00001F000000}"/>
    <cellStyle name="Comma 6 2 6 5 5" xfId="35765" xr:uid="{00000000-0005-0000-0000-00001F000000}"/>
    <cellStyle name="Comma 6 2 6 5 6" xfId="46517" xr:uid="{00000000-0005-0000-0000-00001F000000}"/>
    <cellStyle name="Comma 6 2 6 6" xfId="5041" xr:uid="{00000000-0005-0000-0000-00001F000000}"/>
    <cellStyle name="Comma 6 2 6 6 2" xfId="15797" xr:uid="{00000000-0005-0000-0000-00001F000000}"/>
    <cellStyle name="Comma 6 2 6 6 3" xfId="26549" xr:uid="{00000000-0005-0000-0000-00001F000000}"/>
    <cellStyle name="Comma 6 2 6 6 4" xfId="37301" xr:uid="{00000000-0005-0000-0000-00001F000000}"/>
    <cellStyle name="Comma 6 2 6 6 5" xfId="48053" xr:uid="{00000000-0005-0000-0000-00001F000000}"/>
    <cellStyle name="Comma 6 2 6 7" xfId="6581" xr:uid="{00000000-0005-0000-0000-00001F000000}"/>
    <cellStyle name="Comma 6 2 6 7 2" xfId="17333" xr:uid="{00000000-0005-0000-0000-00001F000000}"/>
    <cellStyle name="Comma 6 2 6 7 3" xfId="28085" xr:uid="{00000000-0005-0000-0000-00001F000000}"/>
    <cellStyle name="Comma 6 2 6 7 4" xfId="38837" xr:uid="{00000000-0005-0000-0000-00001F000000}"/>
    <cellStyle name="Comma 6 2 6 7 5" xfId="49589" xr:uid="{00000000-0005-0000-0000-00001F000000}"/>
    <cellStyle name="Comma 6 2 6 8" xfId="11189" xr:uid="{00000000-0005-0000-0000-00001F000000}"/>
    <cellStyle name="Comma 6 2 6 9" xfId="21941" xr:uid="{00000000-0005-0000-0000-00001F000000}"/>
    <cellStyle name="Comma 6 2 7" xfId="465" xr:uid="{00000000-0005-0000-0000-00001F000000}"/>
    <cellStyle name="Comma 6 2 7 10" xfId="43509" xr:uid="{00000000-0005-0000-0000-00001F000000}"/>
    <cellStyle name="Comma 6 2 7 2" xfId="1245" xr:uid="{00000000-0005-0000-0000-00001F000000}"/>
    <cellStyle name="Comma 6 2 7 2 2" xfId="2791" xr:uid="{00000000-0005-0000-0000-0000C8050000}"/>
    <cellStyle name="Comma 6 2 7 2 2 2" xfId="8949" xr:uid="{00000000-0005-0000-0000-0000C8050000}"/>
    <cellStyle name="Comma 6 2 7 2 2 2 2" xfId="19701" xr:uid="{00000000-0005-0000-0000-0000C8050000}"/>
    <cellStyle name="Comma 6 2 7 2 2 2 3" xfId="30453" xr:uid="{00000000-0005-0000-0000-0000C8050000}"/>
    <cellStyle name="Comma 6 2 7 2 2 2 4" xfId="41205" xr:uid="{00000000-0005-0000-0000-0000C8050000}"/>
    <cellStyle name="Comma 6 2 7 2 2 2 5" xfId="51957" xr:uid="{00000000-0005-0000-0000-0000C8050000}"/>
    <cellStyle name="Comma 6 2 7 2 2 3" xfId="13557" xr:uid="{00000000-0005-0000-0000-0000C8050000}"/>
    <cellStyle name="Comma 6 2 7 2 2 4" xfId="24309" xr:uid="{00000000-0005-0000-0000-0000C8050000}"/>
    <cellStyle name="Comma 6 2 7 2 2 5" xfId="35061" xr:uid="{00000000-0005-0000-0000-0000C8050000}"/>
    <cellStyle name="Comma 6 2 7 2 2 6" xfId="45813" xr:uid="{00000000-0005-0000-0000-0000C8050000}"/>
    <cellStyle name="Comma 6 2 7 2 3" xfId="4333" xr:uid="{00000000-0005-0000-0000-00001F000000}"/>
    <cellStyle name="Comma 6 2 7 2 3 2" xfId="10485" xr:uid="{00000000-0005-0000-0000-00001F000000}"/>
    <cellStyle name="Comma 6 2 7 2 3 2 2" xfId="21237" xr:uid="{00000000-0005-0000-0000-00001F000000}"/>
    <cellStyle name="Comma 6 2 7 2 3 2 3" xfId="31989" xr:uid="{00000000-0005-0000-0000-00001F000000}"/>
    <cellStyle name="Comma 6 2 7 2 3 2 4" xfId="42741" xr:uid="{00000000-0005-0000-0000-00001F000000}"/>
    <cellStyle name="Comma 6 2 7 2 3 2 5" xfId="53493" xr:uid="{00000000-0005-0000-0000-00001F000000}"/>
    <cellStyle name="Comma 6 2 7 2 3 3" xfId="15093" xr:uid="{00000000-0005-0000-0000-00001F000000}"/>
    <cellStyle name="Comma 6 2 7 2 3 4" xfId="25845" xr:uid="{00000000-0005-0000-0000-00001F000000}"/>
    <cellStyle name="Comma 6 2 7 2 3 5" xfId="36597" xr:uid="{00000000-0005-0000-0000-00001F000000}"/>
    <cellStyle name="Comma 6 2 7 2 3 6" xfId="47349" xr:uid="{00000000-0005-0000-0000-00001F000000}"/>
    <cellStyle name="Comma 6 2 7 2 4" xfId="5877" xr:uid="{00000000-0005-0000-0000-00001F000000}"/>
    <cellStyle name="Comma 6 2 7 2 4 2" xfId="16629" xr:uid="{00000000-0005-0000-0000-00001F000000}"/>
    <cellStyle name="Comma 6 2 7 2 4 3" xfId="27381" xr:uid="{00000000-0005-0000-0000-00001F000000}"/>
    <cellStyle name="Comma 6 2 7 2 4 4" xfId="38133" xr:uid="{00000000-0005-0000-0000-00001F000000}"/>
    <cellStyle name="Comma 6 2 7 2 4 5" xfId="48885" xr:uid="{00000000-0005-0000-0000-00001F000000}"/>
    <cellStyle name="Comma 6 2 7 2 5" xfId="7413" xr:uid="{00000000-0005-0000-0000-00001F000000}"/>
    <cellStyle name="Comma 6 2 7 2 5 2" xfId="18165" xr:uid="{00000000-0005-0000-0000-00001F000000}"/>
    <cellStyle name="Comma 6 2 7 2 5 3" xfId="28917" xr:uid="{00000000-0005-0000-0000-00001F000000}"/>
    <cellStyle name="Comma 6 2 7 2 5 4" xfId="39669" xr:uid="{00000000-0005-0000-0000-00001F000000}"/>
    <cellStyle name="Comma 6 2 7 2 5 5" xfId="50421" xr:uid="{00000000-0005-0000-0000-00001F000000}"/>
    <cellStyle name="Comma 6 2 7 2 6" xfId="12021" xr:uid="{00000000-0005-0000-0000-00001F000000}"/>
    <cellStyle name="Comma 6 2 7 2 7" xfId="22773" xr:uid="{00000000-0005-0000-0000-00001F000000}"/>
    <cellStyle name="Comma 6 2 7 2 8" xfId="33525" xr:uid="{00000000-0005-0000-0000-00001F000000}"/>
    <cellStyle name="Comma 6 2 7 2 9" xfId="44277" xr:uid="{00000000-0005-0000-0000-00001F000000}"/>
    <cellStyle name="Comma 6 2 7 3" xfId="2022" xr:uid="{00000000-0005-0000-0000-0000C7050000}"/>
    <cellStyle name="Comma 6 2 7 3 2" xfId="8181" xr:uid="{00000000-0005-0000-0000-0000C7050000}"/>
    <cellStyle name="Comma 6 2 7 3 2 2" xfId="18933" xr:uid="{00000000-0005-0000-0000-0000C7050000}"/>
    <cellStyle name="Comma 6 2 7 3 2 3" xfId="29685" xr:uid="{00000000-0005-0000-0000-0000C7050000}"/>
    <cellStyle name="Comma 6 2 7 3 2 4" xfId="40437" xr:uid="{00000000-0005-0000-0000-0000C7050000}"/>
    <cellStyle name="Comma 6 2 7 3 2 5" xfId="51189" xr:uid="{00000000-0005-0000-0000-0000C7050000}"/>
    <cellStyle name="Comma 6 2 7 3 3" xfId="12789" xr:uid="{00000000-0005-0000-0000-0000C7050000}"/>
    <cellStyle name="Comma 6 2 7 3 4" xfId="23541" xr:uid="{00000000-0005-0000-0000-0000C7050000}"/>
    <cellStyle name="Comma 6 2 7 3 5" xfId="34293" xr:uid="{00000000-0005-0000-0000-0000C7050000}"/>
    <cellStyle name="Comma 6 2 7 3 6" xfId="45045" xr:uid="{00000000-0005-0000-0000-0000C7050000}"/>
    <cellStyle name="Comma 6 2 7 4" xfId="3565" xr:uid="{00000000-0005-0000-0000-00001F000000}"/>
    <cellStyle name="Comma 6 2 7 4 2" xfId="9717" xr:uid="{00000000-0005-0000-0000-00001F000000}"/>
    <cellStyle name="Comma 6 2 7 4 2 2" xfId="20469" xr:uid="{00000000-0005-0000-0000-00001F000000}"/>
    <cellStyle name="Comma 6 2 7 4 2 3" xfId="31221" xr:uid="{00000000-0005-0000-0000-00001F000000}"/>
    <cellStyle name="Comma 6 2 7 4 2 4" xfId="41973" xr:uid="{00000000-0005-0000-0000-00001F000000}"/>
    <cellStyle name="Comma 6 2 7 4 2 5" xfId="52725" xr:uid="{00000000-0005-0000-0000-00001F000000}"/>
    <cellStyle name="Comma 6 2 7 4 3" xfId="14325" xr:uid="{00000000-0005-0000-0000-00001F000000}"/>
    <cellStyle name="Comma 6 2 7 4 4" xfId="25077" xr:uid="{00000000-0005-0000-0000-00001F000000}"/>
    <cellStyle name="Comma 6 2 7 4 5" xfId="35829" xr:uid="{00000000-0005-0000-0000-00001F000000}"/>
    <cellStyle name="Comma 6 2 7 4 6" xfId="46581" xr:uid="{00000000-0005-0000-0000-00001F000000}"/>
    <cellStyle name="Comma 6 2 7 5" xfId="5105" xr:uid="{00000000-0005-0000-0000-00001F000000}"/>
    <cellStyle name="Comma 6 2 7 5 2" xfId="15861" xr:uid="{00000000-0005-0000-0000-00001F000000}"/>
    <cellStyle name="Comma 6 2 7 5 3" xfId="26613" xr:uid="{00000000-0005-0000-0000-00001F000000}"/>
    <cellStyle name="Comma 6 2 7 5 4" xfId="37365" xr:uid="{00000000-0005-0000-0000-00001F000000}"/>
    <cellStyle name="Comma 6 2 7 5 5" xfId="48117" xr:uid="{00000000-0005-0000-0000-00001F000000}"/>
    <cellStyle name="Comma 6 2 7 6" xfId="6645" xr:uid="{00000000-0005-0000-0000-00001F000000}"/>
    <cellStyle name="Comma 6 2 7 6 2" xfId="17397" xr:uid="{00000000-0005-0000-0000-00001F000000}"/>
    <cellStyle name="Comma 6 2 7 6 3" xfId="28149" xr:uid="{00000000-0005-0000-0000-00001F000000}"/>
    <cellStyle name="Comma 6 2 7 6 4" xfId="38901" xr:uid="{00000000-0005-0000-0000-00001F000000}"/>
    <cellStyle name="Comma 6 2 7 6 5" xfId="49653" xr:uid="{00000000-0005-0000-0000-00001F000000}"/>
    <cellStyle name="Comma 6 2 7 7" xfId="11253" xr:uid="{00000000-0005-0000-0000-00001F000000}"/>
    <cellStyle name="Comma 6 2 7 8" xfId="22005" xr:uid="{00000000-0005-0000-0000-00001F000000}"/>
    <cellStyle name="Comma 6 2 7 9" xfId="32757" xr:uid="{00000000-0005-0000-0000-00001F000000}"/>
    <cellStyle name="Comma 6 2 8" xfId="861" xr:uid="{00000000-0005-0000-0000-00001F000000}"/>
    <cellStyle name="Comma 6 2 8 2" xfId="2407" xr:uid="{00000000-0005-0000-0000-0000C9050000}"/>
    <cellStyle name="Comma 6 2 8 2 2" xfId="8565" xr:uid="{00000000-0005-0000-0000-0000C9050000}"/>
    <cellStyle name="Comma 6 2 8 2 2 2" xfId="19317" xr:uid="{00000000-0005-0000-0000-0000C9050000}"/>
    <cellStyle name="Comma 6 2 8 2 2 3" xfId="30069" xr:uid="{00000000-0005-0000-0000-0000C9050000}"/>
    <cellStyle name="Comma 6 2 8 2 2 4" xfId="40821" xr:uid="{00000000-0005-0000-0000-0000C9050000}"/>
    <cellStyle name="Comma 6 2 8 2 2 5" xfId="51573" xr:uid="{00000000-0005-0000-0000-0000C9050000}"/>
    <cellStyle name="Comma 6 2 8 2 3" xfId="13173" xr:uid="{00000000-0005-0000-0000-0000C9050000}"/>
    <cellStyle name="Comma 6 2 8 2 4" xfId="23925" xr:uid="{00000000-0005-0000-0000-0000C9050000}"/>
    <cellStyle name="Comma 6 2 8 2 5" xfId="34677" xr:uid="{00000000-0005-0000-0000-0000C9050000}"/>
    <cellStyle name="Comma 6 2 8 2 6" xfId="45429" xr:uid="{00000000-0005-0000-0000-0000C9050000}"/>
    <cellStyle name="Comma 6 2 8 3" xfId="3949" xr:uid="{00000000-0005-0000-0000-00001F000000}"/>
    <cellStyle name="Comma 6 2 8 3 2" xfId="10101" xr:uid="{00000000-0005-0000-0000-00001F000000}"/>
    <cellStyle name="Comma 6 2 8 3 2 2" xfId="20853" xr:uid="{00000000-0005-0000-0000-00001F000000}"/>
    <cellStyle name="Comma 6 2 8 3 2 3" xfId="31605" xr:uid="{00000000-0005-0000-0000-00001F000000}"/>
    <cellStyle name="Comma 6 2 8 3 2 4" xfId="42357" xr:uid="{00000000-0005-0000-0000-00001F000000}"/>
    <cellStyle name="Comma 6 2 8 3 2 5" xfId="53109" xr:uid="{00000000-0005-0000-0000-00001F000000}"/>
    <cellStyle name="Comma 6 2 8 3 3" xfId="14709" xr:uid="{00000000-0005-0000-0000-00001F000000}"/>
    <cellStyle name="Comma 6 2 8 3 4" xfId="25461" xr:uid="{00000000-0005-0000-0000-00001F000000}"/>
    <cellStyle name="Comma 6 2 8 3 5" xfId="36213" xr:uid="{00000000-0005-0000-0000-00001F000000}"/>
    <cellStyle name="Comma 6 2 8 3 6" xfId="46965" xr:uid="{00000000-0005-0000-0000-00001F000000}"/>
    <cellStyle name="Comma 6 2 8 4" xfId="5493" xr:uid="{00000000-0005-0000-0000-00001F000000}"/>
    <cellStyle name="Comma 6 2 8 4 2" xfId="16245" xr:uid="{00000000-0005-0000-0000-00001F000000}"/>
    <cellStyle name="Comma 6 2 8 4 3" xfId="26997" xr:uid="{00000000-0005-0000-0000-00001F000000}"/>
    <cellStyle name="Comma 6 2 8 4 4" xfId="37749" xr:uid="{00000000-0005-0000-0000-00001F000000}"/>
    <cellStyle name="Comma 6 2 8 4 5" xfId="48501" xr:uid="{00000000-0005-0000-0000-00001F000000}"/>
    <cellStyle name="Comma 6 2 8 5" xfId="7029" xr:uid="{00000000-0005-0000-0000-00001F000000}"/>
    <cellStyle name="Comma 6 2 8 5 2" xfId="17781" xr:uid="{00000000-0005-0000-0000-00001F000000}"/>
    <cellStyle name="Comma 6 2 8 5 3" xfId="28533" xr:uid="{00000000-0005-0000-0000-00001F000000}"/>
    <cellStyle name="Comma 6 2 8 5 4" xfId="39285" xr:uid="{00000000-0005-0000-0000-00001F000000}"/>
    <cellStyle name="Comma 6 2 8 5 5" xfId="50037" xr:uid="{00000000-0005-0000-0000-00001F000000}"/>
    <cellStyle name="Comma 6 2 8 6" xfId="11637" xr:uid="{00000000-0005-0000-0000-00001F000000}"/>
    <cellStyle name="Comma 6 2 8 7" xfId="22389" xr:uid="{00000000-0005-0000-0000-00001F000000}"/>
    <cellStyle name="Comma 6 2 8 8" xfId="33141" xr:uid="{00000000-0005-0000-0000-00001F000000}"/>
    <cellStyle name="Comma 6 2 8 9" xfId="43893" xr:uid="{00000000-0005-0000-0000-00001F000000}"/>
    <cellStyle name="Comma 6 2 9" xfId="1638" xr:uid="{00000000-0005-0000-0000-0000B2050000}"/>
    <cellStyle name="Comma 6 2 9 2" xfId="7797" xr:uid="{00000000-0005-0000-0000-0000B2050000}"/>
    <cellStyle name="Comma 6 2 9 2 2" xfId="18549" xr:uid="{00000000-0005-0000-0000-0000B2050000}"/>
    <cellStyle name="Comma 6 2 9 2 3" xfId="29301" xr:uid="{00000000-0005-0000-0000-0000B2050000}"/>
    <cellStyle name="Comma 6 2 9 2 4" xfId="40053" xr:uid="{00000000-0005-0000-0000-0000B2050000}"/>
    <cellStyle name="Comma 6 2 9 2 5" xfId="50805" xr:uid="{00000000-0005-0000-0000-0000B2050000}"/>
    <cellStyle name="Comma 6 2 9 3" xfId="12405" xr:uid="{00000000-0005-0000-0000-0000B2050000}"/>
    <cellStyle name="Comma 6 2 9 4" xfId="23157" xr:uid="{00000000-0005-0000-0000-0000B2050000}"/>
    <cellStyle name="Comma 6 2 9 5" xfId="33909" xr:uid="{00000000-0005-0000-0000-0000B2050000}"/>
    <cellStyle name="Comma 6 2 9 6" xfId="44661" xr:uid="{00000000-0005-0000-0000-0000B2050000}"/>
    <cellStyle name="Comma 6 3" xfId="90" xr:uid="{00000000-0005-0000-0000-00001F000000}"/>
    <cellStyle name="Comma 6 3 10" xfId="32405" xr:uid="{00000000-0005-0000-0000-00001F000000}"/>
    <cellStyle name="Comma 6 3 11" xfId="43157" xr:uid="{00000000-0005-0000-0000-00001F000000}"/>
    <cellStyle name="Comma 6 3 2" xfId="497" xr:uid="{00000000-0005-0000-0000-00001F000000}"/>
    <cellStyle name="Comma 6 3 2 10" xfId="43541" xr:uid="{00000000-0005-0000-0000-00001F000000}"/>
    <cellStyle name="Comma 6 3 2 2" xfId="1277" xr:uid="{00000000-0005-0000-0000-00001F000000}"/>
    <cellStyle name="Comma 6 3 2 2 2" xfId="2823" xr:uid="{00000000-0005-0000-0000-0000CC050000}"/>
    <cellStyle name="Comma 6 3 2 2 2 2" xfId="8981" xr:uid="{00000000-0005-0000-0000-0000CC050000}"/>
    <cellStyle name="Comma 6 3 2 2 2 2 2" xfId="19733" xr:uid="{00000000-0005-0000-0000-0000CC050000}"/>
    <cellStyle name="Comma 6 3 2 2 2 2 3" xfId="30485" xr:uid="{00000000-0005-0000-0000-0000CC050000}"/>
    <cellStyle name="Comma 6 3 2 2 2 2 4" xfId="41237" xr:uid="{00000000-0005-0000-0000-0000CC050000}"/>
    <cellStyle name="Comma 6 3 2 2 2 2 5" xfId="51989" xr:uid="{00000000-0005-0000-0000-0000CC050000}"/>
    <cellStyle name="Comma 6 3 2 2 2 3" xfId="13589" xr:uid="{00000000-0005-0000-0000-0000CC050000}"/>
    <cellStyle name="Comma 6 3 2 2 2 4" xfId="24341" xr:uid="{00000000-0005-0000-0000-0000CC050000}"/>
    <cellStyle name="Comma 6 3 2 2 2 5" xfId="35093" xr:uid="{00000000-0005-0000-0000-0000CC050000}"/>
    <cellStyle name="Comma 6 3 2 2 2 6" xfId="45845" xr:uid="{00000000-0005-0000-0000-0000CC050000}"/>
    <cellStyle name="Comma 6 3 2 2 3" xfId="4365" xr:uid="{00000000-0005-0000-0000-00001F000000}"/>
    <cellStyle name="Comma 6 3 2 2 3 2" xfId="10517" xr:uid="{00000000-0005-0000-0000-00001F000000}"/>
    <cellStyle name="Comma 6 3 2 2 3 2 2" xfId="21269" xr:uid="{00000000-0005-0000-0000-00001F000000}"/>
    <cellStyle name="Comma 6 3 2 2 3 2 3" xfId="32021" xr:uid="{00000000-0005-0000-0000-00001F000000}"/>
    <cellStyle name="Comma 6 3 2 2 3 2 4" xfId="42773" xr:uid="{00000000-0005-0000-0000-00001F000000}"/>
    <cellStyle name="Comma 6 3 2 2 3 2 5" xfId="53525" xr:uid="{00000000-0005-0000-0000-00001F000000}"/>
    <cellStyle name="Comma 6 3 2 2 3 3" xfId="15125" xr:uid="{00000000-0005-0000-0000-00001F000000}"/>
    <cellStyle name="Comma 6 3 2 2 3 4" xfId="25877" xr:uid="{00000000-0005-0000-0000-00001F000000}"/>
    <cellStyle name="Comma 6 3 2 2 3 5" xfId="36629" xr:uid="{00000000-0005-0000-0000-00001F000000}"/>
    <cellStyle name="Comma 6 3 2 2 3 6" xfId="47381" xr:uid="{00000000-0005-0000-0000-00001F000000}"/>
    <cellStyle name="Comma 6 3 2 2 4" xfId="5909" xr:uid="{00000000-0005-0000-0000-00001F000000}"/>
    <cellStyle name="Comma 6 3 2 2 4 2" xfId="16661" xr:uid="{00000000-0005-0000-0000-00001F000000}"/>
    <cellStyle name="Comma 6 3 2 2 4 3" xfId="27413" xr:uid="{00000000-0005-0000-0000-00001F000000}"/>
    <cellStyle name="Comma 6 3 2 2 4 4" xfId="38165" xr:uid="{00000000-0005-0000-0000-00001F000000}"/>
    <cellStyle name="Comma 6 3 2 2 4 5" xfId="48917" xr:uid="{00000000-0005-0000-0000-00001F000000}"/>
    <cellStyle name="Comma 6 3 2 2 5" xfId="7445" xr:uid="{00000000-0005-0000-0000-00001F000000}"/>
    <cellStyle name="Comma 6 3 2 2 5 2" xfId="18197" xr:uid="{00000000-0005-0000-0000-00001F000000}"/>
    <cellStyle name="Comma 6 3 2 2 5 3" xfId="28949" xr:uid="{00000000-0005-0000-0000-00001F000000}"/>
    <cellStyle name="Comma 6 3 2 2 5 4" xfId="39701" xr:uid="{00000000-0005-0000-0000-00001F000000}"/>
    <cellStyle name="Comma 6 3 2 2 5 5" xfId="50453" xr:uid="{00000000-0005-0000-0000-00001F000000}"/>
    <cellStyle name="Comma 6 3 2 2 6" xfId="12053" xr:uid="{00000000-0005-0000-0000-00001F000000}"/>
    <cellStyle name="Comma 6 3 2 2 7" xfId="22805" xr:uid="{00000000-0005-0000-0000-00001F000000}"/>
    <cellStyle name="Comma 6 3 2 2 8" xfId="33557" xr:uid="{00000000-0005-0000-0000-00001F000000}"/>
    <cellStyle name="Comma 6 3 2 2 9" xfId="44309" xr:uid="{00000000-0005-0000-0000-00001F000000}"/>
    <cellStyle name="Comma 6 3 2 3" xfId="2054" xr:uid="{00000000-0005-0000-0000-0000CB050000}"/>
    <cellStyle name="Comma 6 3 2 3 2" xfId="8213" xr:uid="{00000000-0005-0000-0000-0000CB050000}"/>
    <cellStyle name="Comma 6 3 2 3 2 2" xfId="18965" xr:uid="{00000000-0005-0000-0000-0000CB050000}"/>
    <cellStyle name="Comma 6 3 2 3 2 3" xfId="29717" xr:uid="{00000000-0005-0000-0000-0000CB050000}"/>
    <cellStyle name="Comma 6 3 2 3 2 4" xfId="40469" xr:uid="{00000000-0005-0000-0000-0000CB050000}"/>
    <cellStyle name="Comma 6 3 2 3 2 5" xfId="51221" xr:uid="{00000000-0005-0000-0000-0000CB050000}"/>
    <cellStyle name="Comma 6 3 2 3 3" xfId="12821" xr:uid="{00000000-0005-0000-0000-0000CB050000}"/>
    <cellStyle name="Comma 6 3 2 3 4" xfId="23573" xr:uid="{00000000-0005-0000-0000-0000CB050000}"/>
    <cellStyle name="Comma 6 3 2 3 5" xfId="34325" xr:uid="{00000000-0005-0000-0000-0000CB050000}"/>
    <cellStyle name="Comma 6 3 2 3 6" xfId="45077" xr:uid="{00000000-0005-0000-0000-0000CB050000}"/>
    <cellStyle name="Comma 6 3 2 4" xfId="3597" xr:uid="{00000000-0005-0000-0000-00001F000000}"/>
    <cellStyle name="Comma 6 3 2 4 2" xfId="9749" xr:uid="{00000000-0005-0000-0000-00001F000000}"/>
    <cellStyle name="Comma 6 3 2 4 2 2" xfId="20501" xr:uid="{00000000-0005-0000-0000-00001F000000}"/>
    <cellStyle name="Comma 6 3 2 4 2 3" xfId="31253" xr:uid="{00000000-0005-0000-0000-00001F000000}"/>
    <cellStyle name="Comma 6 3 2 4 2 4" xfId="42005" xr:uid="{00000000-0005-0000-0000-00001F000000}"/>
    <cellStyle name="Comma 6 3 2 4 2 5" xfId="52757" xr:uid="{00000000-0005-0000-0000-00001F000000}"/>
    <cellStyle name="Comma 6 3 2 4 3" xfId="14357" xr:uid="{00000000-0005-0000-0000-00001F000000}"/>
    <cellStyle name="Comma 6 3 2 4 4" xfId="25109" xr:uid="{00000000-0005-0000-0000-00001F000000}"/>
    <cellStyle name="Comma 6 3 2 4 5" xfId="35861" xr:uid="{00000000-0005-0000-0000-00001F000000}"/>
    <cellStyle name="Comma 6 3 2 4 6" xfId="46613" xr:uid="{00000000-0005-0000-0000-00001F000000}"/>
    <cellStyle name="Comma 6 3 2 5" xfId="5137" xr:uid="{00000000-0005-0000-0000-00001F000000}"/>
    <cellStyle name="Comma 6 3 2 5 2" xfId="15893" xr:uid="{00000000-0005-0000-0000-00001F000000}"/>
    <cellStyle name="Comma 6 3 2 5 3" xfId="26645" xr:uid="{00000000-0005-0000-0000-00001F000000}"/>
    <cellStyle name="Comma 6 3 2 5 4" xfId="37397" xr:uid="{00000000-0005-0000-0000-00001F000000}"/>
    <cellStyle name="Comma 6 3 2 5 5" xfId="48149" xr:uid="{00000000-0005-0000-0000-00001F000000}"/>
    <cellStyle name="Comma 6 3 2 6" xfId="6677" xr:uid="{00000000-0005-0000-0000-00001F000000}"/>
    <cellStyle name="Comma 6 3 2 6 2" xfId="17429" xr:uid="{00000000-0005-0000-0000-00001F000000}"/>
    <cellStyle name="Comma 6 3 2 6 3" xfId="28181" xr:uid="{00000000-0005-0000-0000-00001F000000}"/>
    <cellStyle name="Comma 6 3 2 6 4" xfId="38933" xr:uid="{00000000-0005-0000-0000-00001F000000}"/>
    <cellStyle name="Comma 6 3 2 6 5" xfId="49685" xr:uid="{00000000-0005-0000-0000-00001F000000}"/>
    <cellStyle name="Comma 6 3 2 7" xfId="11285" xr:uid="{00000000-0005-0000-0000-00001F000000}"/>
    <cellStyle name="Comma 6 3 2 8" xfId="22037" xr:uid="{00000000-0005-0000-0000-00001F000000}"/>
    <cellStyle name="Comma 6 3 2 9" xfId="32789" xr:uid="{00000000-0005-0000-0000-00001F000000}"/>
    <cellStyle name="Comma 6 3 3" xfId="893" xr:uid="{00000000-0005-0000-0000-00001F000000}"/>
    <cellStyle name="Comma 6 3 3 2" xfId="2439" xr:uid="{00000000-0005-0000-0000-0000CD050000}"/>
    <cellStyle name="Comma 6 3 3 2 2" xfId="8597" xr:uid="{00000000-0005-0000-0000-0000CD050000}"/>
    <cellStyle name="Comma 6 3 3 2 2 2" xfId="19349" xr:uid="{00000000-0005-0000-0000-0000CD050000}"/>
    <cellStyle name="Comma 6 3 3 2 2 3" xfId="30101" xr:uid="{00000000-0005-0000-0000-0000CD050000}"/>
    <cellStyle name="Comma 6 3 3 2 2 4" xfId="40853" xr:uid="{00000000-0005-0000-0000-0000CD050000}"/>
    <cellStyle name="Comma 6 3 3 2 2 5" xfId="51605" xr:uid="{00000000-0005-0000-0000-0000CD050000}"/>
    <cellStyle name="Comma 6 3 3 2 3" xfId="13205" xr:uid="{00000000-0005-0000-0000-0000CD050000}"/>
    <cellStyle name="Comma 6 3 3 2 4" xfId="23957" xr:uid="{00000000-0005-0000-0000-0000CD050000}"/>
    <cellStyle name="Comma 6 3 3 2 5" xfId="34709" xr:uid="{00000000-0005-0000-0000-0000CD050000}"/>
    <cellStyle name="Comma 6 3 3 2 6" xfId="45461" xr:uid="{00000000-0005-0000-0000-0000CD050000}"/>
    <cellStyle name="Comma 6 3 3 3" xfId="3981" xr:uid="{00000000-0005-0000-0000-00001F000000}"/>
    <cellStyle name="Comma 6 3 3 3 2" xfId="10133" xr:uid="{00000000-0005-0000-0000-00001F000000}"/>
    <cellStyle name="Comma 6 3 3 3 2 2" xfId="20885" xr:uid="{00000000-0005-0000-0000-00001F000000}"/>
    <cellStyle name="Comma 6 3 3 3 2 3" xfId="31637" xr:uid="{00000000-0005-0000-0000-00001F000000}"/>
    <cellStyle name="Comma 6 3 3 3 2 4" xfId="42389" xr:uid="{00000000-0005-0000-0000-00001F000000}"/>
    <cellStyle name="Comma 6 3 3 3 2 5" xfId="53141" xr:uid="{00000000-0005-0000-0000-00001F000000}"/>
    <cellStyle name="Comma 6 3 3 3 3" xfId="14741" xr:uid="{00000000-0005-0000-0000-00001F000000}"/>
    <cellStyle name="Comma 6 3 3 3 4" xfId="25493" xr:uid="{00000000-0005-0000-0000-00001F000000}"/>
    <cellStyle name="Comma 6 3 3 3 5" xfId="36245" xr:uid="{00000000-0005-0000-0000-00001F000000}"/>
    <cellStyle name="Comma 6 3 3 3 6" xfId="46997" xr:uid="{00000000-0005-0000-0000-00001F000000}"/>
    <cellStyle name="Comma 6 3 3 4" xfId="5525" xr:uid="{00000000-0005-0000-0000-00001F000000}"/>
    <cellStyle name="Comma 6 3 3 4 2" xfId="16277" xr:uid="{00000000-0005-0000-0000-00001F000000}"/>
    <cellStyle name="Comma 6 3 3 4 3" xfId="27029" xr:uid="{00000000-0005-0000-0000-00001F000000}"/>
    <cellStyle name="Comma 6 3 3 4 4" xfId="37781" xr:uid="{00000000-0005-0000-0000-00001F000000}"/>
    <cellStyle name="Comma 6 3 3 4 5" xfId="48533" xr:uid="{00000000-0005-0000-0000-00001F000000}"/>
    <cellStyle name="Comma 6 3 3 5" xfId="7061" xr:uid="{00000000-0005-0000-0000-00001F000000}"/>
    <cellStyle name="Comma 6 3 3 5 2" xfId="17813" xr:uid="{00000000-0005-0000-0000-00001F000000}"/>
    <cellStyle name="Comma 6 3 3 5 3" xfId="28565" xr:uid="{00000000-0005-0000-0000-00001F000000}"/>
    <cellStyle name="Comma 6 3 3 5 4" xfId="39317" xr:uid="{00000000-0005-0000-0000-00001F000000}"/>
    <cellStyle name="Comma 6 3 3 5 5" xfId="50069" xr:uid="{00000000-0005-0000-0000-00001F000000}"/>
    <cellStyle name="Comma 6 3 3 6" xfId="11669" xr:uid="{00000000-0005-0000-0000-00001F000000}"/>
    <cellStyle name="Comma 6 3 3 7" xfId="22421" xr:uid="{00000000-0005-0000-0000-00001F000000}"/>
    <cellStyle name="Comma 6 3 3 8" xfId="33173" xr:uid="{00000000-0005-0000-0000-00001F000000}"/>
    <cellStyle name="Comma 6 3 3 9" xfId="43925" xr:uid="{00000000-0005-0000-0000-00001F000000}"/>
    <cellStyle name="Comma 6 3 4" xfId="1670" xr:uid="{00000000-0005-0000-0000-0000CA050000}"/>
    <cellStyle name="Comma 6 3 4 2" xfId="7829" xr:uid="{00000000-0005-0000-0000-0000CA050000}"/>
    <cellStyle name="Comma 6 3 4 2 2" xfId="18581" xr:uid="{00000000-0005-0000-0000-0000CA050000}"/>
    <cellStyle name="Comma 6 3 4 2 3" xfId="29333" xr:uid="{00000000-0005-0000-0000-0000CA050000}"/>
    <cellStyle name="Comma 6 3 4 2 4" xfId="40085" xr:uid="{00000000-0005-0000-0000-0000CA050000}"/>
    <cellStyle name="Comma 6 3 4 2 5" xfId="50837" xr:uid="{00000000-0005-0000-0000-0000CA050000}"/>
    <cellStyle name="Comma 6 3 4 3" xfId="12437" xr:uid="{00000000-0005-0000-0000-0000CA050000}"/>
    <cellStyle name="Comma 6 3 4 4" xfId="23189" xr:uid="{00000000-0005-0000-0000-0000CA050000}"/>
    <cellStyle name="Comma 6 3 4 5" xfId="33941" xr:uid="{00000000-0005-0000-0000-0000CA050000}"/>
    <cellStyle name="Comma 6 3 4 6" xfId="44693" xr:uid="{00000000-0005-0000-0000-0000CA050000}"/>
    <cellStyle name="Comma 6 3 5" xfId="3213" xr:uid="{00000000-0005-0000-0000-00001F000000}"/>
    <cellStyle name="Comma 6 3 5 2" xfId="9365" xr:uid="{00000000-0005-0000-0000-00001F000000}"/>
    <cellStyle name="Comma 6 3 5 2 2" xfId="20117" xr:uid="{00000000-0005-0000-0000-00001F000000}"/>
    <cellStyle name="Comma 6 3 5 2 3" xfId="30869" xr:uid="{00000000-0005-0000-0000-00001F000000}"/>
    <cellStyle name="Comma 6 3 5 2 4" xfId="41621" xr:uid="{00000000-0005-0000-0000-00001F000000}"/>
    <cellStyle name="Comma 6 3 5 2 5" xfId="52373" xr:uid="{00000000-0005-0000-0000-00001F000000}"/>
    <cellStyle name="Comma 6 3 5 3" xfId="13973" xr:uid="{00000000-0005-0000-0000-00001F000000}"/>
    <cellStyle name="Comma 6 3 5 4" xfId="24725" xr:uid="{00000000-0005-0000-0000-00001F000000}"/>
    <cellStyle name="Comma 6 3 5 5" xfId="35477" xr:uid="{00000000-0005-0000-0000-00001F000000}"/>
    <cellStyle name="Comma 6 3 5 6" xfId="46229" xr:uid="{00000000-0005-0000-0000-00001F000000}"/>
    <cellStyle name="Comma 6 3 6" xfId="4753" xr:uid="{00000000-0005-0000-0000-00001F000000}"/>
    <cellStyle name="Comma 6 3 6 2" xfId="15509" xr:uid="{00000000-0005-0000-0000-00001F000000}"/>
    <cellStyle name="Comma 6 3 6 3" xfId="26261" xr:uid="{00000000-0005-0000-0000-00001F000000}"/>
    <cellStyle name="Comma 6 3 6 4" xfId="37013" xr:uid="{00000000-0005-0000-0000-00001F000000}"/>
    <cellStyle name="Comma 6 3 6 5" xfId="47765" xr:uid="{00000000-0005-0000-0000-00001F000000}"/>
    <cellStyle name="Comma 6 3 7" xfId="6293" xr:uid="{00000000-0005-0000-0000-00001F000000}"/>
    <cellStyle name="Comma 6 3 7 2" xfId="17045" xr:uid="{00000000-0005-0000-0000-00001F000000}"/>
    <cellStyle name="Comma 6 3 7 3" xfId="27797" xr:uid="{00000000-0005-0000-0000-00001F000000}"/>
    <cellStyle name="Comma 6 3 7 4" xfId="38549" xr:uid="{00000000-0005-0000-0000-00001F000000}"/>
    <cellStyle name="Comma 6 3 7 5" xfId="49301" xr:uid="{00000000-0005-0000-0000-00001F000000}"/>
    <cellStyle name="Comma 6 3 8" xfId="10901" xr:uid="{00000000-0005-0000-0000-00001F000000}"/>
    <cellStyle name="Comma 6 3 9" xfId="21653" xr:uid="{00000000-0005-0000-0000-00001F000000}"/>
    <cellStyle name="Comma 6 4" xfId="154" xr:uid="{00000000-0005-0000-0000-00003D000000}"/>
    <cellStyle name="Comma 6 4 10" xfId="32469" xr:uid="{00000000-0005-0000-0000-00003D000000}"/>
    <cellStyle name="Comma 6 4 11" xfId="43221" xr:uid="{00000000-0005-0000-0000-00003D000000}"/>
    <cellStyle name="Comma 6 4 2" xfId="561" xr:uid="{00000000-0005-0000-0000-00003D000000}"/>
    <cellStyle name="Comma 6 4 2 10" xfId="43605" xr:uid="{00000000-0005-0000-0000-00003D000000}"/>
    <cellStyle name="Comma 6 4 2 2" xfId="1341" xr:uid="{00000000-0005-0000-0000-00003D000000}"/>
    <cellStyle name="Comma 6 4 2 2 2" xfId="2887" xr:uid="{00000000-0005-0000-0000-0000D0050000}"/>
    <cellStyle name="Comma 6 4 2 2 2 2" xfId="9045" xr:uid="{00000000-0005-0000-0000-0000D0050000}"/>
    <cellStyle name="Comma 6 4 2 2 2 2 2" xfId="19797" xr:uid="{00000000-0005-0000-0000-0000D0050000}"/>
    <cellStyle name="Comma 6 4 2 2 2 2 3" xfId="30549" xr:uid="{00000000-0005-0000-0000-0000D0050000}"/>
    <cellStyle name="Comma 6 4 2 2 2 2 4" xfId="41301" xr:uid="{00000000-0005-0000-0000-0000D0050000}"/>
    <cellStyle name="Comma 6 4 2 2 2 2 5" xfId="52053" xr:uid="{00000000-0005-0000-0000-0000D0050000}"/>
    <cellStyle name="Comma 6 4 2 2 2 3" xfId="13653" xr:uid="{00000000-0005-0000-0000-0000D0050000}"/>
    <cellStyle name="Comma 6 4 2 2 2 4" xfId="24405" xr:uid="{00000000-0005-0000-0000-0000D0050000}"/>
    <cellStyle name="Comma 6 4 2 2 2 5" xfId="35157" xr:uid="{00000000-0005-0000-0000-0000D0050000}"/>
    <cellStyle name="Comma 6 4 2 2 2 6" xfId="45909" xr:uid="{00000000-0005-0000-0000-0000D0050000}"/>
    <cellStyle name="Comma 6 4 2 2 3" xfId="4429" xr:uid="{00000000-0005-0000-0000-00003D000000}"/>
    <cellStyle name="Comma 6 4 2 2 3 2" xfId="10581" xr:uid="{00000000-0005-0000-0000-00003D000000}"/>
    <cellStyle name="Comma 6 4 2 2 3 2 2" xfId="21333" xr:uid="{00000000-0005-0000-0000-00003D000000}"/>
    <cellStyle name="Comma 6 4 2 2 3 2 3" xfId="32085" xr:uid="{00000000-0005-0000-0000-00003D000000}"/>
    <cellStyle name="Comma 6 4 2 2 3 2 4" xfId="42837" xr:uid="{00000000-0005-0000-0000-00003D000000}"/>
    <cellStyle name="Comma 6 4 2 2 3 2 5" xfId="53589" xr:uid="{00000000-0005-0000-0000-00003D000000}"/>
    <cellStyle name="Comma 6 4 2 2 3 3" xfId="15189" xr:uid="{00000000-0005-0000-0000-00003D000000}"/>
    <cellStyle name="Comma 6 4 2 2 3 4" xfId="25941" xr:uid="{00000000-0005-0000-0000-00003D000000}"/>
    <cellStyle name="Comma 6 4 2 2 3 5" xfId="36693" xr:uid="{00000000-0005-0000-0000-00003D000000}"/>
    <cellStyle name="Comma 6 4 2 2 3 6" xfId="47445" xr:uid="{00000000-0005-0000-0000-00003D000000}"/>
    <cellStyle name="Comma 6 4 2 2 4" xfId="5973" xr:uid="{00000000-0005-0000-0000-00003D000000}"/>
    <cellStyle name="Comma 6 4 2 2 4 2" xfId="16725" xr:uid="{00000000-0005-0000-0000-00003D000000}"/>
    <cellStyle name="Comma 6 4 2 2 4 3" xfId="27477" xr:uid="{00000000-0005-0000-0000-00003D000000}"/>
    <cellStyle name="Comma 6 4 2 2 4 4" xfId="38229" xr:uid="{00000000-0005-0000-0000-00003D000000}"/>
    <cellStyle name="Comma 6 4 2 2 4 5" xfId="48981" xr:uid="{00000000-0005-0000-0000-00003D000000}"/>
    <cellStyle name="Comma 6 4 2 2 5" xfId="7509" xr:uid="{00000000-0005-0000-0000-00003D000000}"/>
    <cellStyle name="Comma 6 4 2 2 5 2" xfId="18261" xr:uid="{00000000-0005-0000-0000-00003D000000}"/>
    <cellStyle name="Comma 6 4 2 2 5 3" xfId="29013" xr:uid="{00000000-0005-0000-0000-00003D000000}"/>
    <cellStyle name="Comma 6 4 2 2 5 4" xfId="39765" xr:uid="{00000000-0005-0000-0000-00003D000000}"/>
    <cellStyle name="Comma 6 4 2 2 5 5" xfId="50517" xr:uid="{00000000-0005-0000-0000-00003D000000}"/>
    <cellStyle name="Comma 6 4 2 2 6" xfId="12117" xr:uid="{00000000-0005-0000-0000-00003D000000}"/>
    <cellStyle name="Comma 6 4 2 2 7" xfId="22869" xr:uid="{00000000-0005-0000-0000-00003D000000}"/>
    <cellStyle name="Comma 6 4 2 2 8" xfId="33621" xr:uid="{00000000-0005-0000-0000-00003D000000}"/>
    <cellStyle name="Comma 6 4 2 2 9" xfId="44373" xr:uid="{00000000-0005-0000-0000-00003D000000}"/>
    <cellStyle name="Comma 6 4 2 3" xfId="2118" xr:uid="{00000000-0005-0000-0000-0000CF050000}"/>
    <cellStyle name="Comma 6 4 2 3 2" xfId="8277" xr:uid="{00000000-0005-0000-0000-0000CF050000}"/>
    <cellStyle name="Comma 6 4 2 3 2 2" xfId="19029" xr:uid="{00000000-0005-0000-0000-0000CF050000}"/>
    <cellStyle name="Comma 6 4 2 3 2 3" xfId="29781" xr:uid="{00000000-0005-0000-0000-0000CF050000}"/>
    <cellStyle name="Comma 6 4 2 3 2 4" xfId="40533" xr:uid="{00000000-0005-0000-0000-0000CF050000}"/>
    <cellStyle name="Comma 6 4 2 3 2 5" xfId="51285" xr:uid="{00000000-0005-0000-0000-0000CF050000}"/>
    <cellStyle name="Comma 6 4 2 3 3" xfId="12885" xr:uid="{00000000-0005-0000-0000-0000CF050000}"/>
    <cellStyle name="Comma 6 4 2 3 4" xfId="23637" xr:uid="{00000000-0005-0000-0000-0000CF050000}"/>
    <cellStyle name="Comma 6 4 2 3 5" xfId="34389" xr:uid="{00000000-0005-0000-0000-0000CF050000}"/>
    <cellStyle name="Comma 6 4 2 3 6" xfId="45141" xr:uid="{00000000-0005-0000-0000-0000CF050000}"/>
    <cellStyle name="Comma 6 4 2 4" xfId="3661" xr:uid="{00000000-0005-0000-0000-00003D000000}"/>
    <cellStyle name="Comma 6 4 2 4 2" xfId="9813" xr:uid="{00000000-0005-0000-0000-00003D000000}"/>
    <cellStyle name="Comma 6 4 2 4 2 2" xfId="20565" xr:uid="{00000000-0005-0000-0000-00003D000000}"/>
    <cellStyle name="Comma 6 4 2 4 2 3" xfId="31317" xr:uid="{00000000-0005-0000-0000-00003D000000}"/>
    <cellStyle name="Comma 6 4 2 4 2 4" xfId="42069" xr:uid="{00000000-0005-0000-0000-00003D000000}"/>
    <cellStyle name="Comma 6 4 2 4 2 5" xfId="52821" xr:uid="{00000000-0005-0000-0000-00003D000000}"/>
    <cellStyle name="Comma 6 4 2 4 3" xfId="14421" xr:uid="{00000000-0005-0000-0000-00003D000000}"/>
    <cellStyle name="Comma 6 4 2 4 4" xfId="25173" xr:uid="{00000000-0005-0000-0000-00003D000000}"/>
    <cellStyle name="Comma 6 4 2 4 5" xfId="35925" xr:uid="{00000000-0005-0000-0000-00003D000000}"/>
    <cellStyle name="Comma 6 4 2 4 6" xfId="46677" xr:uid="{00000000-0005-0000-0000-00003D000000}"/>
    <cellStyle name="Comma 6 4 2 5" xfId="5201" xr:uid="{00000000-0005-0000-0000-00003D000000}"/>
    <cellStyle name="Comma 6 4 2 5 2" xfId="15957" xr:uid="{00000000-0005-0000-0000-00003D000000}"/>
    <cellStyle name="Comma 6 4 2 5 3" xfId="26709" xr:uid="{00000000-0005-0000-0000-00003D000000}"/>
    <cellStyle name="Comma 6 4 2 5 4" xfId="37461" xr:uid="{00000000-0005-0000-0000-00003D000000}"/>
    <cellStyle name="Comma 6 4 2 5 5" xfId="48213" xr:uid="{00000000-0005-0000-0000-00003D000000}"/>
    <cellStyle name="Comma 6 4 2 6" xfId="6741" xr:uid="{00000000-0005-0000-0000-00003D000000}"/>
    <cellStyle name="Comma 6 4 2 6 2" xfId="17493" xr:uid="{00000000-0005-0000-0000-00003D000000}"/>
    <cellStyle name="Comma 6 4 2 6 3" xfId="28245" xr:uid="{00000000-0005-0000-0000-00003D000000}"/>
    <cellStyle name="Comma 6 4 2 6 4" xfId="38997" xr:uid="{00000000-0005-0000-0000-00003D000000}"/>
    <cellStyle name="Comma 6 4 2 6 5" xfId="49749" xr:uid="{00000000-0005-0000-0000-00003D000000}"/>
    <cellStyle name="Comma 6 4 2 7" xfId="11349" xr:uid="{00000000-0005-0000-0000-00003D000000}"/>
    <cellStyle name="Comma 6 4 2 8" xfId="22101" xr:uid="{00000000-0005-0000-0000-00003D000000}"/>
    <cellStyle name="Comma 6 4 2 9" xfId="32853" xr:uid="{00000000-0005-0000-0000-00003D000000}"/>
    <cellStyle name="Comma 6 4 3" xfId="957" xr:uid="{00000000-0005-0000-0000-00003D000000}"/>
    <cellStyle name="Comma 6 4 3 2" xfId="2503" xr:uid="{00000000-0005-0000-0000-0000D1050000}"/>
    <cellStyle name="Comma 6 4 3 2 2" xfId="8661" xr:uid="{00000000-0005-0000-0000-0000D1050000}"/>
    <cellStyle name="Comma 6 4 3 2 2 2" xfId="19413" xr:uid="{00000000-0005-0000-0000-0000D1050000}"/>
    <cellStyle name="Comma 6 4 3 2 2 3" xfId="30165" xr:uid="{00000000-0005-0000-0000-0000D1050000}"/>
    <cellStyle name="Comma 6 4 3 2 2 4" xfId="40917" xr:uid="{00000000-0005-0000-0000-0000D1050000}"/>
    <cellStyle name="Comma 6 4 3 2 2 5" xfId="51669" xr:uid="{00000000-0005-0000-0000-0000D1050000}"/>
    <cellStyle name="Comma 6 4 3 2 3" xfId="13269" xr:uid="{00000000-0005-0000-0000-0000D1050000}"/>
    <cellStyle name="Comma 6 4 3 2 4" xfId="24021" xr:uid="{00000000-0005-0000-0000-0000D1050000}"/>
    <cellStyle name="Comma 6 4 3 2 5" xfId="34773" xr:uid="{00000000-0005-0000-0000-0000D1050000}"/>
    <cellStyle name="Comma 6 4 3 2 6" xfId="45525" xr:uid="{00000000-0005-0000-0000-0000D1050000}"/>
    <cellStyle name="Comma 6 4 3 3" xfId="4045" xr:uid="{00000000-0005-0000-0000-00003D000000}"/>
    <cellStyle name="Comma 6 4 3 3 2" xfId="10197" xr:uid="{00000000-0005-0000-0000-00003D000000}"/>
    <cellStyle name="Comma 6 4 3 3 2 2" xfId="20949" xr:uid="{00000000-0005-0000-0000-00003D000000}"/>
    <cellStyle name="Comma 6 4 3 3 2 3" xfId="31701" xr:uid="{00000000-0005-0000-0000-00003D000000}"/>
    <cellStyle name="Comma 6 4 3 3 2 4" xfId="42453" xr:uid="{00000000-0005-0000-0000-00003D000000}"/>
    <cellStyle name="Comma 6 4 3 3 2 5" xfId="53205" xr:uid="{00000000-0005-0000-0000-00003D000000}"/>
    <cellStyle name="Comma 6 4 3 3 3" xfId="14805" xr:uid="{00000000-0005-0000-0000-00003D000000}"/>
    <cellStyle name="Comma 6 4 3 3 4" xfId="25557" xr:uid="{00000000-0005-0000-0000-00003D000000}"/>
    <cellStyle name="Comma 6 4 3 3 5" xfId="36309" xr:uid="{00000000-0005-0000-0000-00003D000000}"/>
    <cellStyle name="Comma 6 4 3 3 6" xfId="47061" xr:uid="{00000000-0005-0000-0000-00003D000000}"/>
    <cellStyle name="Comma 6 4 3 4" xfId="5589" xr:uid="{00000000-0005-0000-0000-00003D000000}"/>
    <cellStyle name="Comma 6 4 3 4 2" xfId="16341" xr:uid="{00000000-0005-0000-0000-00003D000000}"/>
    <cellStyle name="Comma 6 4 3 4 3" xfId="27093" xr:uid="{00000000-0005-0000-0000-00003D000000}"/>
    <cellStyle name="Comma 6 4 3 4 4" xfId="37845" xr:uid="{00000000-0005-0000-0000-00003D000000}"/>
    <cellStyle name="Comma 6 4 3 4 5" xfId="48597" xr:uid="{00000000-0005-0000-0000-00003D000000}"/>
    <cellStyle name="Comma 6 4 3 5" xfId="7125" xr:uid="{00000000-0005-0000-0000-00003D000000}"/>
    <cellStyle name="Comma 6 4 3 5 2" xfId="17877" xr:uid="{00000000-0005-0000-0000-00003D000000}"/>
    <cellStyle name="Comma 6 4 3 5 3" xfId="28629" xr:uid="{00000000-0005-0000-0000-00003D000000}"/>
    <cellStyle name="Comma 6 4 3 5 4" xfId="39381" xr:uid="{00000000-0005-0000-0000-00003D000000}"/>
    <cellStyle name="Comma 6 4 3 5 5" xfId="50133" xr:uid="{00000000-0005-0000-0000-00003D000000}"/>
    <cellStyle name="Comma 6 4 3 6" xfId="11733" xr:uid="{00000000-0005-0000-0000-00003D000000}"/>
    <cellStyle name="Comma 6 4 3 7" xfId="22485" xr:uid="{00000000-0005-0000-0000-00003D000000}"/>
    <cellStyle name="Comma 6 4 3 8" xfId="33237" xr:uid="{00000000-0005-0000-0000-00003D000000}"/>
    <cellStyle name="Comma 6 4 3 9" xfId="43989" xr:uid="{00000000-0005-0000-0000-00003D000000}"/>
    <cellStyle name="Comma 6 4 4" xfId="1734" xr:uid="{00000000-0005-0000-0000-0000CE050000}"/>
    <cellStyle name="Comma 6 4 4 2" xfId="7893" xr:uid="{00000000-0005-0000-0000-0000CE050000}"/>
    <cellStyle name="Comma 6 4 4 2 2" xfId="18645" xr:uid="{00000000-0005-0000-0000-0000CE050000}"/>
    <cellStyle name="Comma 6 4 4 2 3" xfId="29397" xr:uid="{00000000-0005-0000-0000-0000CE050000}"/>
    <cellStyle name="Comma 6 4 4 2 4" xfId="40149" xr:uid="{00000000-0005-0000-0000-0000CE050000}"/>
    <cellStyle name="Comma 6 4 4 2 5" xfId="50901" xr:uid="{00000000-0005-0000-0000-0000CE050000}"/>
    <cellStyle name="Comma 6 4 4 3" xfId="12501" xr:uid="{00000000-0005-0000-0000-0000CE050000}"/>
    <cellStyle name="Comma 6 4 4 4" xfId="23253" xr:uid="{00000000-0005-0000-0000-0000CE050000}"/>
    <cellStyle name="Comma 6 4 4 5" xfId="34005" xr:uid="{00000000-0005-0000-0000-0000CE050000}"/>
    <cellStyle name="Comma 6 4 4 6" xfId="44757" xr:uid="{00000000-0005-0000-0000-0000CE050000}"/>
    <cellStyle name="Comma 6 4 5" xfId="3277" xr:uid="{00000000-0005-0000-0000-00003D000000}"/>
    <cellStyle name="Comma 6 4 5 2" xfId="9429" xr:uid="{00000000-0005-0000-0000-00003D000000}"/>
    <cellStyle name="Comma 6 4 5 2 2" xfId="20181" xr:uid="{00000000-0005-0000-0000-00003D000000}"/>
    <cellStyle name="Comma 6 4 5 2 3" xfId="30933" xr:uid="{00000000-0005-0000-0000-00003D000000}"/>
    <cellStyle name="Comma 6 4 5 2 4" xfId="41685" xr:uid="{00000000-0005-0000-0000-00003D000000}"/>
    <cellStyle name="Comma 6 4 5 2 5" xfId="52437" xr:uid="{00000000-0005-0000-0000-00003D000000}"/>
    <cellStyle name="Comma 6 4 5 3" xfId="14037" xr:uid="{00000000-0005-0000-0000-00003D000000}"/>
    <cellStyle name="Comma 6 4 5 4" xfId="24789" xr:uid="{00000000-0005-0000-0000-00003D000000}"/>
    <cellStyle name="Comma 6 4 5 5" xfId="35541" xr:uid="{00000000-0005-0000-0000-00003D000000}"/>
    <cellStyle name="Comma 6 4 5 6" xfId="46293" xr:uid="{00000000-0005-0000-0000-00003D000000}"/>
    <cellStyle name="Comma 6 4 6" xfId="4817" xr:uid="{00000000-0005-0000-0000-00003D000000}"/>
    <cellStyle name="Comma 6 4 6 2" xfId="15573" xr:uid="{00000000-0005-0000-0000-00003D000000}"/>
    <cellStyle name="Comma 6 4 6 3" xfId="26325" xr:uid="{00000000-0005-0000-0000-00003D000000}"/>
    <cellStyle name="Comma 6 4 6 4" xfId="37077" xr:uid="{00000000-0005-0000-0000-00003D000000}"/>
    <cellStyle name="Comma 6 4 6 5" xfId="47829" xr:uid="{00000000-0005-0000-0000-00003D000000}"/>
    <cellStyle name="Comma 6 4 7" xfId="6357" xr:uid="{00000000-0005-0000-0000-00003D000000}"/>
    <cellStyle name="Comma 6 4 7 2" xfId="17109" xr:uid="{00000000-0005-0000-0000-00003D000000}"/>
    <cellStyle name="Comma 6 4 7 3" xfId="27861" xr:uid="{00000000-0005-0000-0000-00003D000000}"/>
    <cellStyle name="Comma 6 4 7 4" xfId="38613" xr:uid="{00000000-0005-0000-0000-00003D000000}"/>
    <cellStyle name="Comma 6 4 7 5" xfId="49365" xr:uid="{00000000-0005-0000-0000-00003D000000}"/>
    <cellStyle name="Comma 6 4 8" xfId="10965" xr:uid="{00000000-0005-0000-0000-00003D000000}"/>
    <cellStyle name="Comma 6 4 9" xfId="21717" xr:uid="{00000000-0005-0000-0000-00003D000000}"/>
    <cellStyle name="Comma 6 5" xfId="241" xr:uid="{00000000-0005-0000-0000-00001F000000}"/>
    <cellStyle name="Comma 6 5 10" xfId="32533" xr:uid="{00000000-0005-0000-0000-00001F000000}"/>
    <cellStyle name="Comma 6 5 11" xfId="43285" xr:uid="{00000000-0005-0000-0000-00001F000000}"/>
    <cellStyle name="Comma 6 5 2" xfId="625" xr:uid="{00000000-0005-0000-0000-00001F000000}"/>
    <cellStyle name="Comma 6 5 2 10" xfId="43669" xr:uid="{00000000-0005-0000-0000-00001F000000}"/>
    <cellStyle name="Comma 6 5 2 2" xfId="1405" xr:uid="{00000000-0005-0000-0000-00001F000000}"/>
    <cellStyle name="Comma 6 5 2 2 2" xfId="2951" xr:uid="{00000000-0005-0000-0000-0000D4050000}"/>
    <cellStyle name="Comma 6 5 2 2 2 2" xfId="9109" xr:uid="{00000000-0005-0000-0000-0000D4050000}"/>
    <cellStyle name="Comma 6 5 2 2 2 2 2" xfId="19861" xr:uid="{00000000-0005-0000-0000-0000D4050000}"/>
    <cellStyle name="Comma 6 5 2 2 2 2 3" xfId="30613" xr:uid="{00000000-0005-0000-0000-0000D4050000}"/>
    <cellStyle name="Comma 6 5 2 2 2 2 4" xfId="41365" xr:uid="{00000000-0005-0000-0000-0000D4050000}"/>
    <cellStyle name="Comma 6 5 2 2 2 2 5" xfId="52117" xr:uid="{00000000-0005-0000-0000-0000D4050000}"/>
    <cellStyle name="Comma 6 5 2 2 2 3" xfId="13717" xr:uid="{00000000-0005-0000-0000-0000D4050000}"/>
    <cellStyle name="Comma 6 5 2 2 2 4" xfId="24469" xr:uid="{00000000-0005-0000-0000-0000D4050000}"/>
    <cellStyle name="Comma 6 5 2 2 2 5" xfId="35221" xr:uid="{00000000-0005-0000-0000-0000D4050000}"/>
    <cellStyle name="Comma 6 5 2 2 2 6" xfId="45973" xr:uid="{00000000-0005-0000-0000-0000D4050000}"/>
    <cellStyle name="Comma 6 5 2 2 3" xfId="4493" xr:uid="{00000000-0005-0000-0000-00001F000000}"/>
    <cellStyle name="Comma 6 5 2 2 3 2" xfId="10645" xr:uid="{00000000-0005-0000-0000-00001F000000}"/>
    <cellStyle name="Comma 6 5 2 2 3 2 2" xfId="21397" xr:uid="{00000000-0005-0000-0000-00001F000000}"/>
    <cellStyle name="Comma 6 5 2 2 3 2 3" xfId="32149" xr:uid="{00000000-0005-0000-0000-00001F000000}"/>
    <cellStyle name="Comma 6 5 2 2 3 2 4" xfId="42901" xr:uid="{00000000-0005-0000-0000-00001F000000}"/>
    <cellStyle name="Comma 6 5 2 2 3 2 5" xfId="53653" xr:uid="{00000000-0005-0000-0000-00001F000000}"/>
    <cellStyle name="Comma 6 5 2 2 3 3" xfId="15253" xr:uid="{00000000-0005-0000-0000-00001F000000}"/>
    <cellStyle name="Comma 6 5 2 2 3 4" xfId="26005" xr:uid="{00000000-0005-0000-0000-00001F000000}"/>
    <cellStyle name="Comma 6 5 2 2 3 5" xfId="36757" xr:uid="{00000000-0005-0000-0000-00001F000000}"/>
    <cellStyle name="Comma 6 5 2 2 3 6" xfId="47509" xr:uid="{00000000-0005-0000-0000-00001F000000}"/>
    <cellStyle name="Comma 6 5 2 2 4" xfId="6037" xr:uid="{00000000-0005-0000-0000-00001F000000}"/>
    <cellStyle name="Comma 6 5 2 2 4 2" xfId="16789" xr:uid="{00000000-0005-0000-0000-00001F000000}"/>
    <cellStyle name="Comma 6 5 2 2 4 3" xfId="27541" xr:uid="{00000000-0005-0000-0000-00001F000000}"/>
    <cellStyle name="Comma 6 5 2 2 4 4" xfId="38293" xr:uid="{00000000-0005-0000-0000-00001F000000}"/>
    <cellStyle name="Comma 6 5 2 2 4 5" xfId="49045" xr:uid="{00000000-0005-0000-0000-00001F000000}"/>
    <cellStyle name="Comma 6 5 2 2 5" xfId="7573" xr:uid="{00000000-0005-0000-0000-00001F000000}"/>
    <cellStyle name="Comma 6 5 2 2 5 2" xfId="18325" xr:uid="{00000000-0005-0000-0000-00001F000000}"/>
    <cellStyle name="Comma 6 5 2 2 5 3" xfId="29077" xr:uid="{00000000-0005-0000-0000-00001F000000}"/>
    <cellStyle name="Comma 6 5 2 2 5 4" xfId="39829" xr:uid="{00000000-0005-0000-0000-00001F000000}"/>
    <cellStyle name="Comma 6 5 2 2 5 5" xfId="50581" xr:uid="{00000000-0005-0000-0000-00001F000000}"/>
    <cellStyle name="Comma 6 5 2 2 6" xfId="12181" xr:uid="{00000000-0005-0000-0000-00001F000000}"/>
    <cellStyle name="Comma 6 5 2 2 7" xfId="22933" xr:uid="{00000000-0005-0000-0000-00001F000000}"/>
    <cellStyle name="Comma 6 5 2 2 8" xfId="33685" xr:uid="{00000000-0005-0000-0000-00001F000000}"/>
    <cellStyle name="Comma 6 5 2 2 9" xfId="44437" xr:uid="{00000000-0005-0000-0000-00001F000000}"/>
    <cellStyle name="Comma 6 5 2 3" xfId="2182" xr:uid="{00000000-0005-0000-0000-0000D3050000}"/>
    <cellStyle name="Comma 6 5 2 3 2" xfId="8341" xr:uid="{00000000-0005-0000-0000-0000D3050000}"/>
    <cellStyle name="Comma 6 5 2 3 2 2" xfId="19093" xr:uid="{00000000-0005-0000-0000-0000D3050000}"/>
    <cellStyle name="Comma 6 5 2 3 2 3" xfId="29845" xr:uid="{00000000-0005-0000-0000-0000D3050000}"/>
    <cellStyle name="Comma 6 5 2 3 2 4" xfId="40597" xr:uid="{00000000-0005-0000-0000-0000D3050000}"/>
    <cellStyle name="Comma 6 5 2 3 2 5" xfId="51349" xr:uid="{00000000-0005-0000-0000-0000D3050000}"/>
    <cellStyle name="Comma 6 5 2 3 3" xfId="12949" xr:uid="{00000000-0005-0000-0000-0000D3050000}"/>
    <cellStyle name="Comma 6 5 2 3 4" xfId="23701" xr:uid="{00000000-0005-0000-0000-0000D3050000}"/>
    <cellStyle name="Comma 6 5 2 3 5" xfId="34453" xr:uid="{00000000-0005-0000-0000-0000D3050000}"/>
    <cellStyle name="Comma 6 5 2 3 6" xfId="45205" xr:uid="{00000000-0005-0000-0000-0000D3050000}"/>
    <cellStyle name="Comma 6 5 2 4" xfId="3725" xr:uid="{00000000-0005-0000-0000-00001F000000}"/>
    <cellStyle name="Comma 6 5 2 4 2" xfId="9877" xr:uid="{00000000-0005-0000-0000-00001F000000}"/>
    <cellStyle name="Comma 6 5 2 4 2 2" xfId="20629" xr:uid="{00000000-0005-0000-0000-00001F000000}"/>
    <cellStyle name="Comma 6 5 2 4 2 3" xfId="31381" xr:uid="{00000000-0005-0000-0000-00001F000000}"/>
    <cellStyle name="Comma 6 5 2 4 2 4" xfId="42133" xr:uid="{00000000-0005-0000-0000-00001F000000}"/>
    <cellStyle name="Comma 6 5 2 4 2 5" xfId="52885" xr:uid="{00000000-0005-0000-0000-00001F000000}"/>
    <cellStyle name="Comma 6 5 2 4 3" xfId="14485" xr:uid="{00000000-0005-0000-0000-00001F000000}"/>
    <cellStyle name="Comma 6 5 2 4 4" xfId="25237" xr:uid="{00000000-0005-0000-0000-00001F000000}"/>
    <cellStyle name="Comma 6 5 2 4 5" xfId="35989" xr:uid="{00000000-0005-0000-0000-00001F000000}"/>
    <cellStyle name="Comma 6 5 2 4 6" xfId="46741" xr:uid="{00000000-0005-0000-0000-00001F000000}"/>
    <cellStyle name="Comma 6 5 2 5" xfId="5265" xr:uid="{00000000-0005-0000-0000-00001F000000}"/>
    <cellStyle name="Comma 6 5 2 5 2" xfId="16021" xr:uid="{00000000-0005-0000-0000-00001F000000}"/>
    <cellStyle name="Comma 6 5 2 5 3" xfId="26773" xr:uid="{00000000-0005-0000-0000-00001F000000}"/>
    <cellStyle name="Comma 6 5 2 5 4" xfId="37525" xr:uid="{00000000-0005-0000-0000-00001F000000}"/>
    <cellStyle name="Comma 6 5 2 5 5" xfId="48277" xr:uid="{00000000-0005-0000-0000-00001F000000}"/>
    <cellStyle name="Comma 6 5 2 6" xfId="6805" xr:uid="{00000000-0005-0000-0000-00001F000000}"/>
    <cellStyle name="Comma 6 5 2 6 2" xfId="17557" xr:uid="{00000000-0005-0000-0000-00001F000000}"/>
    <cellStyle name="Comma 6 5 2 6 3" xfId="28309" xr:uid="{00000000-0005-0000-0000-00001F000000}"/>
    <cellStyle name="Comma 6 5 2 6 4" xfId="39061" xr:uid="{00000000-0005-0000-0000-00001F000000}"/>
    <cellStyle name="Comma 6 5 2 6 5" xfId="49813" xr:uid="{00000000-0005-0000-0000-00001F000000}"/>
    <cellStyle name="Comma 6 5 2 7" xfId="11413" xr:uid="{00000000-0005-0000-0000-00001F000000}"/>
    <cellStyle name="Comma 6 5 2 8" xfId="22165" xr:uid="{00000000-0005-0000-0000-00001F000000}"/>
    <cellStyle name="Comma 6 5 2 9" xfId="32917" xr:uid="{00000000-0005-0000-0000-00001F000000}"/>
    <cellStyle name="Comma 6 5 3" xfId="1021" xr:uid="{00000000-0005-0000-0000-00001F000000}"/>
    <cellStyle name="Comma 6 5 3 2" xfId="2567" xr:uid="{00000000-0005-0000-0000-0000D5050000}"/>
    <cellStyle name="Comma 6 5 3 2 2" xfId="8725" xr:uid="{00000000-0005-0000-0000-0000D5050000}"/>
    <cellStyle name="Comma 6 5 3 2 2 2" xfId="19477" xr:uid="{00000000-0005-0000-0000-0000D5050000}"/>
    <cellStyle name="Comma 6 5 3 2 2 3" xfId="30229" xr:uid="{00000000-0005-0000-0000-0000D5050000}"/>
    <cellStyle name="Comma 6 5 3 2 2 4" xfId="40981" xr:uid="{00000000-0005-0000-0000-0000D5050000}"/>
    <cellStyle name="Comma 6 5 3 2 2 5" xfId="51733" xr:uid="{00000000-0005-0000-0000-0000D5050000}"/>
    <cellStyle name="Comma 6 5 3 2 3" xfId="13333" xr:uid="{00000000-0005-0000-0000-0000D5050000}"/>
    <cellStyle name="Comma 6 5 3 2 4" xfId="24085" xr:uid="{00000000-0005-0000-0000-0000D5050000}"/>
    <cellStyle name="Comma 6 5 3 2 5" xfId="34837" xr:uid="{00000000-0005-0000-0000-0000D5050000}"/>
    <cellStyle name="Comma 6 5 3 2 6" xfId="45589" xr:uid="{00000000-0005-0000-0000-0000D5050000}"/>
    <cellStyle name="Comma 6 5 3 3" xfId="4109" xr:uid="{00000000-0005-0000-0000-00001F000000}"/>
    <cellStyle name="Comma 6 5 3 3 2" xfId="10261" xr:uid="{00000000-0005-0000-0000-00001F000000}"/>
    <cellStyle name="Comma 6 5 3 3 2 2" xfId="21013" xr:uid="{00000000-0005-0000-0000-00001F000000}"/>
    <cellStyle name="Comma 6 5 3 3 2 3" xfId="31765" xr:uid="{00000000-0005-0000-0000-00001F000000}"/>
    <cellStyle name="Comma 6 5 3 3 2 4" xfId="42517" xr:uid="{00000000-0005-0000-0000-00001F000000}"/>
    <cellStyle name="Comma 6 5 3 3 2 5" xfId="53269" xr:uid="{00000000-0005-0000-0000-00001F000000}"/>
    <cellStyle name="Comma 6 5 3 3 3" xfId="14869" xr:uid="{00000000-0005-0000-0000-00001F000000}"/>
    <cellStyle name="Comma 6 5 3 3 4" xfId="25621" xr:uid="{00000000-0005-0000-0000-00001F000000}"/>
    <cellStyle name="Comma 6 5 3 3 5" xfId="36373" xr:uid="{00000000-0005-0000-0000-00001F000000}"/>
    <cellStyle name="Comma 6 5 3 3 6" xfId="47125" xr:uid="{00000000-0005-0000-0000-00001F000000}"/>
    <cellStyle name="Comma 6 5 3 4" xfId="5653" xr:uid="{00000000-0005-0000-0000-00001F000000}"/>
    <cellStyle name="Comma 6 5 3 4 2" xfId="16405" xr:uid="{00000000-0005-0000-0000-00001F000000}"/>
    <cellStyle name="Comma 6 5 3 4 3" xfId="27157" xr:uid="{00000000-0005-0000-0000-00001F000000}"/>
    <cellStyle name="Comma 6 5 3 4 4" xfId="37909" xr:uid="{00000000-0005-0000-0000-00001F000000}"/>
    <cellStyle name="Comma 6 5 3 4 5" xfId="48661" xr:uid="{00000000-0005-0000-0000-00001F000000}"/>
    <cellStyle name="Comma 6 5 3 5" xfId="7189" xr:uid="{00000000-0005-0000-0000-00001F000000}"/>
    <cellStyle name="Comma 6 5 3 5 2" xfId="17941" xr:uid="{00000000-0005-0000-0000-00001F000000}"/>
    <cellStyle name="Comma 6 5 3 5 3" xfId="28693" xr:uid="{00000000-0005-0000-0000-00001F000000}"/>
    <cellStyle name="Comma 6 5 3 5 4" xfId="39445" xr:uid="{00000000-0005-0000-0000-00001F000000}"/>
    <cellStyle name="Comma 6 5 3 5 5" xfId="50197" xr:uid="{00000000-0005-0000-0000-00001F000000}"/>
    <cellStyle name="Comma 6 5 3 6" xfId="11797" xr:uid="{00000000-0005-0000-0000-00001F000000}"/>
    <cellStyle name="Comma 6 5 3 7" xfId="22549" xr:uid="{00000000-0005-0000-0000-00001F000000}"/>
    <cellStyle name="Comma 6 5 3 8" xfId="33301" xr:uid="{00000000-0005-0000-0000-00001F000000}"/>
    <cellStyle name="Comma 6 5 3 9" xfId="44053" xr:uid="{00000000-0005-0000-0000-00001F000000}"/>
    <cellStyle name="Comma 6 5 4" xfId="1798" xr:uid="{00000000-0005-0000-0000-0000D2050000}"/>
    <cellStyle name="Comma 6 5 4 2" xfId="7957" xr:uid="{00000000-0005-0000-0000-0000D2050000}"/>
    <cellStyle name="Comma 6 5 4 2 2" xfId="18709" xr:uid="{00000000-0005-0000-0000-0000D2050000}"/>
    <cellStyle name="Comma 6 5 4 2 3" xfId="29461" xr:uid="{00000000-0005-0000-0000-0000D2050000}"/>
    <cellStyle name="Comma 6 5 4 2 4" xfId="40213" xr:uid="{00000000-0005-0000-0000-0000D2050000}"/>
    <cellStyle name="Comma 6 5 4 2 5" xfId="50965" xr:uid="{00000000-0005-0000-0000-0000D2050000}"/>
    <cellStyle name="Comma 6 5 4 3" xfId="12565" xr:uid="{00000000-0005-0000-0000-0000D2050000}"/>
    <cellStyle name="Comma 6 5 4 4" xfId="23317" xr:uid="{00000000-0005-0000-0000-0000D2050000}"/>
    <cellStyle name="Comma 6 5 4 5" xfId="34069" xr:uid="{00000000-0005-0000-0000-0000D2050000}"/>
    <cellStyle name="Comma 6 5 4 6" xfId="44821" xr:uid="{00000000-0005-0000-0000-0000D2050000}"/>
    <cellStyle name="Comma 6 5 5" xfId="3341" xr:uid="{00000000-0005-0000-0000-00001F000000}"/>
    <cellStyle name="Comma 6 5 5 2" xfId="9493" xr:uid="{00000000-0005-0000-0000-00001F000000}"/>
    <cellStyle name="Comma 6 5 5 2 2" xfId="20245" xr:uid="{00000000-0005-0000-0000-00001F000000}"/>
    <cellStyle name="Comma 6 5 5 2 3" xfId="30997" xr:uid="{00000000-0005-0000-0000-00001F000000}"/>
    <cellStyle name="Comma 6 5 5 2 4" xfId="41749" xr:uid="{00000000-0005-0000-0000-00001F000000}"/>
    <cellStyle name="Comma 6 5 5 2 5" xfId="52501" xr:uid="{00000000-0005-0000-0000-00001F000000}"/>
    <cellStyle name="Comma 6 5 5 3" xfId="14101" xr:uid="{00000000-0005-0000-0000-00001F000000}"/>
    <cellStyle name="Comma 6 5 5 4" xfId="24853" xr:uid="{00000000-0005-0000-0000-00001F000000}"/>
    <cellStyle name="Comma 6 5 5 5" xfId="35605" xr:uid="{00000000-0005-0000-0000-00001F000000}"/>
    <cellStyle name="Comma 6 5 5 6" xfId="46357" xr:uid="{00000000-0005-0000-0000-00001F000000}"/>
    <cellStyle name="Comma 6 5 6" xfId="4881" xr:uid="{00000000-0005-0000-0000-00001F000000}"/>
    <cellStyle name="Comma 6 5 6 2" xfId="15637" xr:uid="{00000000-0005-0000-0000-00001F000000}"/>
    <cellStyle name="Comma 6 5 6 3" xfId="26389" xr:uid="{00000000-0005-0000-0000-00001F000000}"/>
    <cellStyle name="Comma 6 5 6 4" xfId="37141" xr:uid="{00000000-0005-0000-0000-00001F000000}"/>
    <cellStyle name="Comma 6 5 6 5" xfId="47893" xr:uid="{00000000-0005-0000-0000-00001F000000}"/>
    <cellStyle name="Comma 6 5 7" xfId="6421" xr:uid="{00000000-0005-0000-0000-00001F000000}"/>
    <cellStyle name="Comma 6 5 7 2" xfId="17173" xr:uid="{00000000-0005-0000-0000-00001F000000}"/>
    <cellStyle name="Comma 6 5 7 3" xfId="27925" xr:uid="{00000000-0005-0000-0000-00001F000000}"/>
    <cellStyle name="Comma 6 5 7 4" xfId="38677" xr:uid="{00000000-0005-0000-0000-00001F000000}"/>
    <cellStyle name="Comma 6 5 7 5" xfId="49429" xr:uid="{00000000-0005-0000-0000-00001F000000}"/>
    <cellStyle name="Comma 6 5 8" xfId="11029" xr:uid="{00000000-0005-0000-0000-00001F000000}"/>
    <cellStyle name="Comma 6 5 9" xfId="21781" xr:uid="{00000000-0005-0000-0000-00001F000000}"/>
    <cellStyle name="Comma 6 6" xfId="305" xr:uid="{00000000-0005-0000-0000-00001F000000}"/>
    <cellStyle name="Comma 6 6 10" xfId="32597" xr:uid="{00000000-0005-0000-0000-00001F000000}"/>
    <cellStyle name="Comma 6 6 11" xfId="43349" xr:uid="{00000000-0005-0000-0000-00001F000000}"/>
    <cellStyle name="Comma 6 6 2" xfId="689" xr:uid="{00000000-0005-0000-0000-00001F000000}"/>
    <cellStyle name="Comma 6 6 2 10" xfId="43733" xr:uid="{00000000-0005-0000-0000-00001F000000}"/>
    <cellStyle name="Comma 6 6 2 2" xfId="1469" xr:uid="{00000000-0005-0000-0000-00001F000000}"/>
    <cellStyle name="Comma 6 6 2 2 2" xfId="3015" xr:uid="{00000000-0005-0000-0000-0000D8050000}"/>
    <cellStyle name="Comma 6 6 2 2 2 2" xfId="9173" xr:uid="{00000000-0005-0000-0000-0000D8050000}"/>
    <cellStyle name="Comma 6 6 2 2 2 2 2" xfId="19925" xr:uid="{00000000-0005-0000-0000-0000D8050000}"/>
    <cellStyle name="Comma 6 6 2 2 2 2 3" xfId="30677" xr:uid="{00000000-0005-0000-0000-0000D8050000}"/>
    <cellStyle name="Comma 6 6 2 2 2 2 4" xfId="41429" xr:uid="{00000000-0005-0000-0000-0000D8050000}"/>
    <cellStyle name="Comma 6 6 2 2 2 2 5" xfId="52181" xr:uid="{00000000-0005-0000-0000-0000D8050000}"/>
    <cellStyle name="Comma 6 6 2 2 2 3" xfId="13781" xr:uid="{00000000-0005-0000-0000-0000D8050000}"/>
    <cellStyle name="Comma 6 6 2 2 2 4" xfId="24533" xr:uid="{00000000-0005-0000-0000-0000D8050000}"/>
    <cellStyle name="Comma 6 6 2 2 2 5" xfId="35285" xr:uid="{00000000-0005-0000-0000-0000D8050000}"/>
    <cellStyle name="Comma 6 6 2 2 2 6" xfId="46037" xr:uid="{00000000-0005-0000-0000-0000D8050000}"/>
    <cellStyle name="Comma 6 6 2 2 3" xfId="4557" xr:uid="{00000000-0005-0000-0000-00001F000000}"/>
    <cellStyle name="Comma 6 6 2 2 3 2" xfId="10709" xr:uid="{00000000-0005-0000-0000-00001F000000}"/>
    <cellStyle name="Comma 6 6 2 2 3 2 2" xfId="21461" xr:uid="{00000000-0005-0000-0000-00001F000000}"/>
    <cellStyle name="Comma 6 6 2 2 3 2 3" xfId="32213" xr:uid="{00000000-0005-0000-0000-00001F000000}"/>
    <cellStyle name="Comma 6 6 2 2 3 2 4" xfId="42965" xr:uid="{00000000-0005-0000-0000-00001F000000}"/>
    <cellStyle name="Comma 6 6 2 2 3 2 5" xfId="53717" xr:uid="{00000000-0005-0000-0000-00001F000000}"/>
    <cellStyle name="Comma 6 6 2 2 3 3" xfId="15317" xr:uid="{00000000-0005-0000-0000-00001F000000}"/>
    <cellStyle name="Comma 6 6 2 2 3 4" xfId="26069" xr:uid="{00000000-0005-0000-0000-00001F000000}"/>
    <cellStyle name="Comma 6 6 2 2 3 5" xfId="36821" xr:uid="{00000000-0005-0000-0000-00001F000000}"/>
    <cellStyle name="Comma 6 6 2 2 3 6" xfId="47573" xr:uid="{00000000-0005-0000-0000-00001F000000}"/>
    <cellStyle name="Comma 6 6 2 2 4" xfId="6101" xr:uid="{00000000-0005-0000-0000-00001F000000}"/>
    <cellStyle name="Comma 6 6 2 2 4 2" xfId="16853" xr:uid="{00000000-0005-0000-0000-00001F000000}"/>
    <cellStyle name="Comma 6 6 2 2 4 3" xfId="27605" xr:uid="{00000000-0005-0000-0000-00001F000000}"/>
    <cellStyle name="Comma 6 6 2 2 4 4" xfId="38357" xr:uid="{00000000-0005-0000-0000-00001F000000}"/>
    <cellStyle name="Comma 6 6 2 2 4 5" xfId="49109" xr:uid="{00000000-0005-0000-0000-00001F000000}"/>
    <cellStyle name="Comma 6 6 2 2 5" xfId="7637" xr:uid="{00000000-0005-0000-0000-00001F000000}"/>
    <cellStyle name="Comma 6 6 2 2 5 2" xfId="18389" xr:uid="{00000000-0005-0000-0000-00001F000000}"/>
    <cellStyle name="Comma 6 6 2 2 5 3" xfId="29141" xr:uid="{00000000-0005-0000-0000-00001F000000}"/>
    <cellStyle name="Comma 6 6 2 2 5 4" xfId="39893" xr:uid="{00000000-0005-0000-0000-00001F000000}"/>
    <cellStyle name="Comma 6 6 2 2 5 5" xfId="50645" xr:uid="{00000000-0005-0000-0000-00001F000000}"/>
    <cellStyle name="Comma 6 6 2 2 6" xfId="12245" xr:uid="{00000000-0005-0000-0000-00001F000000}"/>
    <cellStyle name="Comma 6 6 2 2 7" xfId="22997" xr:uid="{00000000-0005-0000-0000-00001F000000}"/>
    <cellStyle name="Comma 6 6 2 2 8" xfId="33749" xr:uid="{00000000-0005-0000-0000-00001F000000}"/>
    <cellStyle name="Comma 6 6 2 2 9" xfId="44501" xr:uid="{00000000-0005-0000-0000-00001F000000}"/>
    <cellStyle name="Comma 6 6 2 3" xfId="2246" xr:uid="{00000000-0005-0000-0000-0000D7050000}"/>
    <cellStyle name="Comma 6 6 2 3 2" xfId="8405" xr:uid="{00000000-0005-0000-0000-0000D7050000}"/>
    <cellStyle name="Comma 6 6 2 3 2 2" xfId="19157" xr:uid="{00000000-0005-0000-0000-0000D7050000}"/>
    <cellStyle name="Comma 6 6 2 3 2 3" xfId="29909" xr:uid="{00000000-0005-0000-0000-0000D7050000}"/>
    <cellStyle name="Comma 6 6 2 3 2 4" xfId="40661" xr:uid="{00000000-0005-0000-0000-0000D7050000}"/>
    <cellStyle name="Comma 6 6 2 3 2 5" xfId="51413" xr:uid="{00000000-0005-0000-0000-0000D7050000}"/>
    <cellStyle name="Comma 6 6 2 3 3" xfId="13013" xr:uid="{00000000-0005-0000-0000-0000D7050000}"/>
    <cellStyle name="Comma 6 6 2 3 4" xfId="23765" xr:uid="{00000000-0005-0000-0000-0000D7050000}"/>
    <cellStyle name="Comma 6 6 2 3 5" xfId="34517" xr:uid="{00000000-0005-0000-0000-0000D7050000}"/>
    <cellStyle name="Comma 6 6 2 3 6" xfId="45269" xr:uid="{00000000-0005-0000-0000-0000D7050000}"/>
    <cellStyle name="Comma 6 6 2 4" xfId="3789" xr:uid="{00000000-0005-0000-0000-00001F000000}"/>
    <cellStyle name="Comma 6 6 2 4 2" xfId="9941" xr:uid="{00000000-0005-0000-0000-00001F000000}"/>
    <cellStyle name="Comma 6 6 2 4 2 2" xfId="20693" xr:uid="{00000000-0005-0000-0000-00001F000000}"/>
    <cellStyle name="Comma 6 6 2 4 2 3" xfId="31445" xr:uid="{00000000-0005-0000-0000-00001F000000}"/>
    <cellStyle name="Comma 6 6 2 4 2 4" xfId="42197" xr:uid="{00000000-0005-0000-0000-00001F000000}"/>
    <cellStyle name="Comma 6 6 2 4 2 5" xfId="52949" xr:uid="{00000000-0005-0000-0000-00001F000000}"/>
    <cellStyle name="Comma 6 6 2 4 3" xfId="14549" xr:uid="{00000000-0005-0000-0000-00001F000000}"/>
    <cellStyle name="Comma 6 6 2 4 4" xfId="25301" xr:uid="{00000000-0005-0000-0000-00001F000000}"/>
    <cellStyle name="Comma 6 6 2 4 5" xfId="36053" xr:uid="{00000000-0005-0000-0000-00001F000000}"/>
    <cellStyle name="Comma 6 6 2 4 6" xfId="46805" xr:uid="{00000000-0005-0000-0000-00001F000000}"/>
    <cellStyle name="Comma 6 6 2 5" xfId="5329" xr:uid="{00000000-0005-0000-0000-00001F000000}"/>
    <cellStyle name="Comma 6 6 2 5 2" xfId="16085" xr:uid="{00000000-0005-0000-0000-00001F000000}"/>
    <cellStyle name="Comma 6 6 2 5 3" xfId="26837" xr:uid="{00000000-0005-0000-0000-00001F000000}"/>
    <cellStyle name="Comma 6 6 2 5 4" xfId="37589" xr:uid="{00000000-0005-0000-0000-00001F000000}"/>
    <cellStyle name="Comma 6 6 2 5 5" xfId="48341" xr:uid="{00000000-0005-0000-0000-00001F000000}"/>
    <cellStyle name="Comma 6 6 2 6" xfId="6869" xr:uid="{00000000-0005-0000-0000-00001F000000}"/>
    <cellStyle name="Comma 6 6 2 6 2" xfId="17621" xr:uid="{00000000-0005-0000-0000-00001F000000}"/>
    <cellStyle name="Comma 6 6 2 6 3" xfId="28373" xr:uid="{00000000-0005-0000-0000-00001F000000}"/>
    <cellStyle name="Comma 6 6 2 6 4" xfId="39125" xr:uid="{00000000-0005-0000-0000-00001F000000}"/>
    <cellStyle name="Comma 6 6 2 6 5" xfId="49877" xr:uid="{00000000-0005-0000-0000-00001F000000}"/>
    <cellStyle name="Comma 6 6 2 7" xfId="11477" xr:uid="{00000000-0005-0000-0000-00001F000000}"/>
    <cellStyle name="Comma 6 6 2 8" xfId="22229" xr:uid="{00000000-0005-0000-0000-00001F000000}"/>
    <cellStyle name="Comma 6 6 2 9" xfId="32981" xr:uid="{00000000-0005-0000-0000-00001F000000}"/>
    <cellStyle name="Comma 6 6 3" xfId="1085" xr:uid="{00000000-0005-0000-0000-00001F000000}"/>
    <cellStyle name="Comma 6 6 3 2" xfId="2631" xr:uid="{00000000-0005-0000-0000-0000D9050000}"/>
    <cellStyle name="Comma 6 6 3 2 2" xfId="8789" xr:uid="{00000000-0005-0000-0000-0000D9050000}"/>
    <cellStyle name="Comma 6 6 3 2 2 2" xfId="19541" xr:uid="{00000000-0005-0000-0000-0000D9050000}"/>
    <cellStyle name="Comma 6 6 3 2 2 3" xfId="30293" xr:uid="{00000000-0005-0000-0000-0000D9050000}"/>
    <cellStyle name="Comma 6 6 3 2 2 4" xfId="41045" xr:uid="{00000000-0005-0000-0000-0000D9050000}"/>
    <cellStyle name="Comma 6 6 3 2 2 5" xfId="51797" xr:uid="{00000000-0005-0000-0000-0000D9050000}"/>
    <cellStyle name="Comma 6 6 3 2 3" xfId="13397" xr:uid="{00000000-0005-0000-0000-0000D9050000}"/>
    <cellStyle name="Comma 6 6 3 2 4" xfId="24149" xr:uid="{00000000-0005-0000-0000-0000D9050000}"/>
    <cellStyle name="Comma 6 6 3 2 5" xfId="34901" xr:uid="{00000000-0005-0000-0000-0000D9050000}"/>
    <cellStyle name="Comma 6 6 3 2 6" xfId="45653" xr:uid="{00000000-0005-0000-0000-0000D9050000}"/>
    <cellStyle name="Comma 6 6 3 3" xfId="4173" xr:uid="{00000000-0005-0000-0000-00001F000000}"/>
    <cellStyle name="Comma 6 6 3 3 2" xfId="10325" xr:uid="{00000000-0005-0000-0000-00001F000000}"/>
    <cellStyle name="Comma 6 6 3 3 2 2" xfId="21077" xr:uid="{00000000-0005-0000-0000-00001F000000}"/>
    <cellStyle name="Comma 6 6 3 3 2 3" xfId="31829" xr:uid="{00000000-0005-0000-0000-00001F000000}"/>
    <cellStyle name="Comma 6 6 3 3 2 4" xfId="42581" xr:uid="{00000000-0005-0000-0000-00001F000000}"/>
    <cellStyle name="Comma 6 6 3 3 2 5" xfId="53333" xr:uid="{00000000-0005-0000-0000-00001F000000}"/>
    <cellStyle name="Comma 6 6 3 3 3" xfId="14933" xr:uid="{00000000-0005-0000-0000-00001F000000}"/>
    <cellStyle name="Comma 6 6 3 3 4" xfId="25685" xr:uid="{00000000-0005-0000-0000-00001F000000}"/>
    <cellStyle name="Comma 6 6 3 3 5" xfId="36437" xr:uid="{00000000-0005-0000-0000-00001F000000}"/>
    <cellStyle name="Comma 6 6 3 3 6" xfId="47189" xr:uid="{00000000-0005-0000-0000-00001F000000}"/>
    <cellStyle name="Comma 6 6 3 4" xfId="5717" xr:uid="{00000000-0005-0000-0000-00001F000000}"/>
    <cellStyle name="Comma 6 6 3 4 2" xfId="16469" xr:uid="{00000000-0005-0000-0000-00001F000000}"/>
    <cellStyle name="Comma 6 6 3 4 3" xfId="27221" xr:uid="{00000000-0005-0000-0000-00001F000000}"/>
    <cellStyle name="Comma 6 6 3 4 4" xfId="37973" xr:uid="{00000000-0005-0000-0000-00001F000000}"/>
    <cellStyle name="Comma 6 6 3 4 5" xfId="48725" xr:uid="{00000000-0005-0000-0000-00001F000000}"/>
    <cellStyle name="Comma 6 6 3 5" xfId="7253" xr:uid="{00000000-0005-0000-0000-00001F000000}"/>
    <cellStyle name="Comma 6 6 3 5 2" xfId="18005" xr:uid="{00000000-0005-0000-0000-00001F000000}"/>
    <cellStyle name="Comma 6 6 3 5 3" xfId="28757" xr:uid="{00000000-0005-0000-0000-00001F000000}"/>
    <cellStyle name="Comma 6 6 3 5 4" xfId="39509" xr:uid="{00000000-0005-0000-0000-00001F000000}"/>
    <cellStyle name="Comma 6 6 3 5 5" xfId="50261" xr:uid="{00000000-0005-0000-0000-00001F000000}"/>
    <cellStyle name="Comma 6 6 3 6" xfId="11861" xr:uid="{00000000-0005-0000-0000-00001F000000}"/>
    <cellStyle name="Comma 6 6 3 7" xfId="22613" xr:uid="{00000000-0005-0000-0000-00001F000000}"/>
    <cellStyle name="Comma 6 6 3 8" xfId="33365" xr:uid="{00000000-0005-0000-0000-00001F000000}"/>
    <cellStyle name="Comma 6 6 3 9" xfId="44117" xr:uid="{00000000-0005-0000-0000-00001F000000}"/>
    <cellStyle name="Comma 6 6 4" xfId="1862" xr:uid="{00000000-0005-0000-0000-0000D6050000}"/>
    <cellStyle name="Comma 6 6 4 2" xfId="8021" xr:uid="{00000000-0005-0000-0000-0000D6050000}"/>
    <cellStyle name="Comma 6 6 4 2 2" xfId="18773" xr:uid="{00000000-0005-0000-0000-0000D6050000}"/>
    <cellStyle name="Comma 6 6 4 2 3" xfId="29525" xr:uid="{00000000-0005-0000-0000-0000D6050000}"/>
    <cellStyle name="Comma 6 6 4 2 4" xfId="40277" xr:uid="{00000000-0005-0000-0000-0000D6050000}"/>
    <cellStyle name="Comma 6 6 4 2 5" xfId="51029" xr:uid="{00000000-0005-0000-0000-0000D6050000}"/>
    <cellStyle name="Comma 6 6 4 3" xfId="12629" xr:uid="{00000000-0005-0000-0000-0000D6050000}"/>
    <cellStyle name="Comma 6 6 4 4" xfId="23381" xr:uid="{00000000-0005-0000-0000-0000D6050000}"/>
    <cellStyle name="Comma 6 6 4 5" xfId="34133" xr:uid="{00000000-0005-0000-0000-0000D6050000}"/>
    <cellStyle name="Comma 6 6 4 6" xfId="44885" xr:uid="{00000000-0005-0000-0000-0000D6050000}"/>
    <cellStyle name="Comma 6 6 5" xfId="3405" xr:uid="{00000000-0005-0000-0000-00001F000000}"/>
    <cellStyle name="Comma 6 6 5 2" xfId="9557" xr:uid="{00000000-0005-0000-0000-00001F000000}"/>
    <cellStyle name="Comma 6 6 5 2 2" xfId="20309" xr:uid="{00000000-0005-0000-0000-00001F000000}"/>
    <cellStyle name="Comma 6 6 5 2 3" xfId="31061" xr:uid="{00000000-0005-0000-0000-00001F000000}"/>
    <cellStyle name="Comma 6 6 5 2 4" xfId="41813" xr:uid="{00000000-0005-0000-0000-00001F000000}"/>
    <cellStyle name="Comma 6 6 5 2 5" xfId="52565" xr:uid="{00000000-0005-0000-0000-00001F000000}"/>
    <cellStyle name="Comma 6 6 5 3" xfId="14165" xr:uid="{00000000-0005-0000-0000-00001F000000}"/>
    <cellStyle name="Comma 6 6 5 4" xfId="24917" xr:uid="{00000000-0005-0000-0000-00001F000000}"/>
    <cellStyle name="Comma 6 6 5 5" xfId="35669" xr:uid="{00000000-0005-0000-0000-00001F000000}"/>
    <cellStyle name="Comma 6 6 5 6" xfId="46421" xr:uid="{00000000-0005-0000-0000-00001F000000}"/>
    <cellStyle name="Comma 6 6 6" xfId="4945" xr:uid="{00000000-0005-0000-0000-00001F000000}"/>
    <cellStyle name="Comma 6 6 6 2" xfId="15701" xr:uid="{00000000-0005-0000-0000-00001F000000}"/>
    <cellStyle name="Comma 6 6 6 3" xfId="26453" xr:uid="{00000000-0005-0000-0000-00001F000000}"/>
    <cellStyle name="Comma 6 6 6 4" xfId="37205" xr:uid="{00000000-0005-0000-0000-00001F000000}"/>
    <cellStyle name="Comma 6 6 6 5" xfId="47957" xr:uid="{00000000-0005-0000-0000-00001F000000}"/>
    <cellStyle name="Comma 6 6 7" xfId="6485" xr:uid="{00000000-0005-0000-0000-00001F000000}"/>
    <cellStyle name="Comma 6 6 7 2" xfId="17237" xr:uid="{00000000-0005-0000-0000-00001F000000}"/>
    <cellStyle name="Comma 6 6 7 3" xfId="27989" xr:uid="{00000000-0005-0000-0000-00001F000000}"/>
    <cellStyle name="Comma 6 6 7 4" xfId="38741" xr:uid="{00000000-0005-0000-0000-00001F000000}"/>
    <cellStyle name="Comma 6 6 7 5" xfId="49493" xr:uid="{00000000-0005-0000-0000-00001F000000}"/>
    <cellStyle name="Comma 6 6 8" xfId="11093" xr:uid="{00000000-0005-0000-0000-00001F000000}"/>
    <cellStyle name="Comma 6 6 9" xfId="21845" xr:uid="{00000000-0005-0000-0000-00001F000000}"/>
    <cellStyle name="Comma 6 7" xfId="369" xr:uid="{00000000-0005-0000-0000-00001F000000}"/>
    <cellStyle name="Comma 6 7 10" xfId="32661" xr:uid="{00000000-0005-0000-0000-00001F000000}"/>
    <cellStyle name="Comma 6 7 11" xfId="43413" xr:uid="{00000000-0005-0000-0000-00001F000000}"/>
    <cellStyle name="Comma 6 7 2" xfId="753" xr:uid="{00000000-0005-0000-0000-00001F000000}"/>
    <cellStyle name="Comma 6 7 2 10" xfId="43797" xr:uid="{00000000-0005-0000-0000-00001F000000}"/>
    <cellStyle name="Comma 6 7 2 2" xfId="1533" xr:uid="{00000000-0005-0000-0000-00001F000000}"/>
    <cellStyle name="Comma 6 7 2 2 2" xfId="3079" xr:uid="{00000000-0005-0000-0000-0000DC050000}"/>
    <cellStyle name="Comma 6 7 2 2 2 2" xfId="9237" xr:uid="{00000000-0005-0000-0000-0000DC050000}"/>
    <cellStyle name="Comma 6 7 2 2 2 2 2" xfId="19989" xr:uid="{00000000-0005-0000-0000-0000DC050000}"/>
    <cellStyle name="Comma 6 7 2 2 2 2 3" xfId="30741" xr:uid="{00000000-0005-0000-0000-0000DC050000}"/>
    <cellStyle name="Comma 6 7 2 2 2 2 4" xfId="41493" xr:uid="{00000000-0005-0000-0000-0000DC050000}"/>
    <cellStyle name="Comma 6 7 2 2 2 2 5" xfId="52245" xr:uid="{00000000-0005-0000-0000-0000DC050000}"/>
    <cellStyle name="Comma 6 7 2 2 2 3" xfId="13845" xr:uid="{00000000-0005-0000-0000-0000DC050000}"/>
    <cellStyle name="Comma 6 7 2 2 2 4" xfId="24597" xr:uid="{00000000-0005-0000-0000-0000DC050000}"/>
    <cellStyle name="Comma 6 7 2 2 2 5" xfId="35349" xr:uid="{00000000-0005-0000-0000-0000DC050000}"/>
    <cellStyle name="Comma 6 7 2 2 2 6" xfId="46101" xr:uid="{00000000-0005-0000-0000-0000DC050000}"/>
    <cellStyle name="Comma 6 7 2 2 3" xfId="4621" xr:uid="{00000000-0005-0000-0000-00001F000000}"/>
    <cellStyle name="Comma 6 7 2 2 3 2" xfId="10773" xr:uid="{00000000-0005-0000-0000-00001F000000}"/>
    <cellStyle name="Comma 6 7 2 2 3 2 2" xfId="21525" xr:uid="{00000000-0005-0000-0000-00001F000000}"/>
    <cellStyle name="Comma 6 7 2 2 3 2 3" xfId="32277" xr:uid="{00000000-0005-0000-0000-00001F000000}"/>
    <cellStyle name="Comma 6 7 2 2 3 2 4" xfId="43029" xr:uid="{00000000-0005-0000-0000-00001F000000}"/>
    <cellStyle name="Comma 6 7 2 2 3 2 5" xfId="53781" xr:uid="{00000000-0005-0000-0000-00001F000000}"/>
    <cellStyle name="Comma 6 7 2 2 3 3" xfId="15381" xr:uid="{00000000-0005-0000-0000-00001F000000}"/>
    <cellStyle name="Comma 6 7 2 2 3 4" xfId="26133" xr:uid="{00000000-0005-0000-0000-00001F000000}"/>
    <cellStyle name="Comma 6 7 2 2 3 5" xfId="36885" xr:uid="{00000000-0005-0000-0000-00001F000000}"/>
    <cellStyle name="Comma 6 7 2 2 3 6" xfId="47637" xr:uid="{00000000-0005-0000-0000-00001F000000}"/>
    <cellStyle name="Comma 6 7 2 2 4" xfId="6165" xr:uid="{00000000-0005-0000-0000-00001F000000}"/>
    <cellStyle name="Comma 6 7 2 2 4 2" xfId="16917" xr:uid="{00000000-0005-0000-0000-00001F000000}"/>
    <cellStyle name="Comma 6 7 2 2 4 3" xfId="27669" xr:uid="{00000000-0005-0000-0000-00001F000000}"/>
    <cellStyle name="Comma 6 7 2 2 4 4" xfId="38421" xr:uid="{00000000-0005-0000-0000-00001F000000}"/>
    <cellStyle name="Comma 6 7 2 2 4 5" xfId="49173" xr:uid="{00000000-0005-0000-0000-00001F000000}"/>
    <cellStyle name="Comma 6 7 2 2 5" xfId="7701" xr:uid="{00000000-0005-0000-0000-00001F000000}"/>
    <cellStyle name="Comma 6 7 2 2 5 2" xfId="18453" xr:uid="{00000000-0005-0000-0000-00001F000000}"/>
    <cellStyle name="Comma 6 7 2 2 5 3" xfId="29205" xr:uid="{00000000-0005-0000-0000-00001F000000}"/>
    <cellStyle name="Comma 6 7 2 2 5 4" xfId="39957" xr:uid="{00000000-0005-0000-0000-00001F000000}"/>
    <cellStyle name="Comma 6 7 2 2 5 5" xfId="50709" xr:uid="{00000000-0005-0000-0000-00001F000000}"/>
    <cellStyle name="Comma 6 7 2 2 6" xfId="12309" xr:uid="{00000000-0005-0000-0000-00001F000000}"/>
    <cellStyle name="Comma 6 7 2 2 7" xfId="23061" xr:uid="{00000000-0005-0000-0000-00001F000000}"/>
    <cellStyle name="Comma 6 7 2 2 8" xfId="33813" xr:uid="{00000000-0005-0000-0000-00001F000000}"/>
    <cellStyle name="Comma 6 7 2 2 9" xfId="44565" xr:uid="{00000000-0005-0000-0000-00001F000000}"/>
    <cellStyle name="Comma 6 7 2 3" xfId="2310" xr:uid="{00000000-0005-0000-0000-0000DB050000}"/>
    <cellStyle name="Comma 6 7 2 3 2" xfId="8469" xr:uid="{00000000-0005-0000-0000-0000DB050000}"/>
    <cellStyle name="Comma 6 7 2 3 2 2" xfId="19221" xr:uid="{00000000-0005-0000-0000-0000DB050000}"/>
    <cellStyle name="Comma 6 7 2 3 2 3" xfId="29973" xr:uid="{00000000-0005-0000-0000-0000DB050000}"/>
    <cellStyle name="Comma 6 7 2 3 2 4" xfId="40725" xr:uid="{00000000-0005-0000-0000-0000DB050000}"/>
    <cellStyle name="Comma 6 7 2 3 2 5" xfId="51477" xr:uid="{00000000-0005-0000-0000-0000DB050000}"/>
    <cellStyle name="Comma 6 7 2 3 3" xfId="13077" xr:uid="{00000000-0005-0000-0000-0000DB050000}"/>
    <cellStyle name="Comma 6 7 2 3 4" xfId="23829" xr:uid="{00000000-0005-0000-0000-0000DB050000}"/>
    <cellStyle name="Comma 6 7 2 3 5" xfId="34581" xr:uid="{00000000-0005-0000-0000-0000DB050000}"/>
    <cellStyle name="Comma 6 7 2 3 6" xfId="45333" xr:uid="{00000000-0005-0000-0000-0000DB050000}"/>
    <cellStyle name="Comma 6 7 2 4" xfId="3853" xr:uid="{00000000-0005-0000-0000-00001F000000}"/>
    <cellStyle name="Comma 6 7 2 4 2" xfId="10005" xr:uid="{00000000-0005-0000-0000-00001F000000}"/>
    <cellStyle name="Comma 6 7 2 4 2 2" xfId="20757" xr:uid="{00000000-0005-0000-0000-00001F000000}"/>
    <cellStyle name="Comma 6 7 2 4 2 3" xfId="31509" xr:uid="{00000000-0005-0000-0000-00001F000000}"/>
    <cellStyle name="Comma 6 7 2 4 2 4" xfId="42261" xr:uid="{00000000-0005-0000-0000-00001F000000}"/>
    <cellStyle name="Comma 6 7 2 4 2 5" xfId="53013" xr:uid="{00000000-0005-0000-0000-00001F000000}"/>
    <cellStyle name="Comma 6 7 2 4 3" xfId="14613" xr:uid="{00000000-0005-0000-0000-00001F000000}"/>
    <cellStyle name="Comma 6 7 2 4 4" xfId="25365" xr:uid="{00000000-0005-0000-0000-00001F000000}"/>
    <cellStyle name="Comma 6 7 2 4 5" xfId="36117" xr:uid="{00000000-0005-0000-0000-00001F000000}"/>
    <cellStyle name="Comma 6 7 2 4 6" xfId="46869" xr:uid="{00000000-0005-0000-0000-00001F000000}"/>
    <cellStyle name="Comma 6 7 2 5" xfId="5393" xr:uid="{00000000-0005-0000-0000-00001F000000}"/>
    <cellStyle name="Comma 6 7 2 5 2" xfId="16149" xr:uid="{00000000-0005-0000-0000-00001F000000}"/>
    <cellStyle name="Comma 6 7 2 5 3" xfId="26901" xr:uid="{00000000-0005-0000-0000-00001F000000}"/>
    <cellStyle name="Comma 6 7 2 5 4" xfId="37653" xr:uid="{00000000-0005-0000-0000-00001F000000}"/>
    <cellStyle name="Comma 6 7 2 5 5" xfId="48405" xr:uid="{00000000-0005-0000-0000-00001F000000}"/>
    <cellStyle name="Comma 6 7 2 6" xfId="6933" xr:uid="{00000000-0005-0000-0000-00001F000000}"/>
    <cellStyle name="Comma 6 7 2 6 2" xfId="17685" xr:uid="{00000000-0005-0000-0000-00001F000000}"/>
    <cellStyle name="Comma 6 7 2 6 3" xfId="28437" xr:uid="{00000000-0005-0000-0000-00001F000000}"/>
    <cellStyle name="Comma 6 7 2 6 4" xfId="39189" xr:uid="{00000000-0005-0000-0000-00001F000000}"/>
    <cellStyle name="Comma 6 7 2 6 5" xfId="49941" xr:uid="{00000000-0005-0000-0000-00001F000000}"/>
    <cellStyle name="Comma 6 7 2 7" xfId="11541" xr:uid="{00000000-0005-0000-0000-00001F000000}"/>
    <cellStyle name="Comma 6 7 2 8" xfId="22293" xr:uid="{00000000-0005-0000-0000-00001F000000}"/>
    <cellStyle name="Comma 6 7 2 9" xfId="33045" xr:uid="{00000000-0005-0000-0000-00001F000000}"/>
    <cellStyle name="Comma 6 7 3" xfId="1149" xr:uid="{00000000-0005-0000-0000-00001F000000}"/>
    <cellStyle name="Comma 6 7 3 2" xfId="2695" xr:uid="{00000000-0005-0000-0000-0000DD050000}"/>
    <cellStyle name="Comma 6 7 3 2 2" xfId="8853" xr:uid="{00000000-0005-0000-0000-0000DD050000}"/>
    <cellStyle name="Comma 6 7 3 2 2 2" xfId="19605" xr:uid="{00000000-0005-0000-0000-0000DD050000}"/>
    <cellStyle name="Comma 6 7 3 2 2 3" xfId="30357" xr:uid="{00000000-0005-0000-0000-0000DD050000}"/>
    <cellStyle name="Comma 6 7 3 2 2 4" xfId="41109" xr:uid="{00000000-0005-0000-0000-0000DD050000}"/>
    <cellStyle name="Comma 6 7 3 2 2 5" xfId="51861" xr:uid="{00000000-0005-0000-0000-0000DD050000}"/>
    <cellStyle name="Comma 6 7 3 2 3" xfId="13461" xr:uid="{00000000-0005-0000-0000-0000DD050000}"/>
    <cellStyle name="Comma 6 7 3 2 4" xfId="24213" xr:uid="{00000000-0005-0000-0000-0000DD050000}"/>
    <cellStyle name="Comma 6 7 3 2 5" xfId="34965" xr:uid="{00000000-0005-0000-0000-0000DD050000}"/>
    <cellStyle name="Comma 6 7 3 2 6" xfId="45717" xr:uid="{00000000-0005-0000-0000-0000DD050000}"/>
    <cellStyle name="Comma 6 7 3 3" xfId="4237" xr:uid="{00000000-0005-0000-0000-00001F000000}"/>
    <cellStyle name="Comma 6 7 3 3 2" xfId="10389" xr:uid="{00000000-0005-0000-0000-00001F000000}"/>
    <cellStyle name="Comma 6 7 3 3 2 2" xfId="21141" xr:uid="{00000000-0005-0000-0000-00001F000000}"/>
    <cellStyle name="Comma 6 7 3 3 2 3" xfId="31893" xr:uid="{00000000-0005-0000-0000-00001F000000}"/>
    <cellStyle name="Comma 6 7 3 3 2 4" xfId="42645" xr:uid="{00000000-0005-0000-0000-00001F000000}"/>
    <cellStyle name="Comma 6 7 3 3 2 5" xfId="53397" xr:uid="{00000000-0005-0000-0000-00001F000000}"/>
    <cellStyle name="Comma 6 7 3 3 3" xfId="14997" xr:uid="{00000000-0005-0000-0000-00001F000000}"/>
    <cellStyle name="Comma 6 7 3 3 4" xfId="25749" xr:uid="{00000000-0005-0000-0000-00001F000000}"/>
    <cellStyle name="Comma 6 7 3 3 5" xfId="36501" xr:uid="{00000000-0005-0000-0000-00001F000000}"/>
    <cellStyle name="Comma 6 7 3 3 6" xfId="47253" xr:uid="{00000000-0005-0000-0000-00001F000000}"/>
    <cellStyle name="Comma 6 7 3 4" xfId="5781" xr:uid="{00000000-0005-0000-0000-00001F000000}"/>
    <cellStyle name="Comma 6 7 3 4 2" xfId="16533" xr:uid="{00000000-0005-0000-0000-00001F000000}"/>
    <cellStyle name="Comma 6 7 3 4 3" xfId="27285" xr:uid="{00000000-0005-0000-0000-00001F000000}"/>
    <cellStyle name="Comma 6 7 3 4 4" xfId="38037" xr:uid="{00000000-0005-0000-0000-00001F000000}"/>
    <cellStyle name="Comma 6 7 3 4 5" xfId="48789" xr:uid="{00000000-0005-0000-0000-00001F000000}"/>
    <cellStyle name="Comma 6 7 3 5" xfId="7317" xr:uid="{00000000-0005-0000-0000-00001F000000}"/>
    <cellStyle name="Comma 6 7 3 5 2" xfId="18069" xr:uid="{00000000-0005-0000-0000-00001F000000}"/>
    <cellStyle name="Comma 6 7 3 5 3" xfId="28821" xr:uid="{00000000-0005-0000-0000-00001F000000}"/>
    <cellStyle name="Comma 6 7 3 5 4" xfId="39573" xr:uid="{00000000-0005-0000-0000-00001F000000}"/>
    <cellStyle name="Comma 6 7 3 5 5" xfId="50325" xr:uid="{00000000-0005-0000-0000-00001F000000}"/>
    <cellStyle name="Comma 6 7 3 6" xfId="11925" xr:uid="{00000000-0005-0000-0000-00001F000000}"/>
    <cellStyle name="Comma 6 7 3 7" xfId="22677" xr:uid="{00000000-0005-0000-0000-00001F000000}"/>
    <cellStyle name="Comma 6 7 3 8" xfId="33429" xr:uid="{00000000-0005-0000-0000-00001F000000}"/>
    <cellStyle name="Comma 6 7 3 9" xfId="44181" xr:uid="{00000000-0005-0000-0000-00001F000000}"/>
    <cellStyle name="Comma 6 7 4" xfId="1926" xr:uid="{00000000-0005-0000-0000-0000DA050000}"/>
    <cellStyle name="Comma 6 7 4 2" xfId="8085" xr:uid="{00000000-0005-0000-0000-0000DA050000}"/>
    <cellStyle name="Comma 6 7 4 2 2" xfId="18837" xr:uid="{00000000-0005-0000-0000-0000DA050000}"/>
    <cellStyle name="Comma 6 7 4 2 3" xfId="29589" xr:uid="{00000000-0005-0000-0000-0000DA050000}"/>
    <cellStyle name="Comma 6 7 4 2 4" xfId="40341" xr:uid="{00000000-0005-0000-0000-0000DA050000}"/>
    <cellStyle name="Comma 6 7 4 2 5" xfId="51093" xr:uid="{00000000-0005-0000-0000-0000DA050000}"/>
    <cellStyle name="Comma 6 7 4 3" xfId="12693" xr:uid="{00000000-0005-0000-0000-0000DA050000}"/>
    <cellStyle name="Comma 6 7 4 4" xfId="23445" xr:uid="{00000000-0005-0000-0000-0000DA050000}"/>
    <cellStyle name="Comma 6 7 4 5" xfId="34197" xr:uid="{00000000-0005-0000-0000-0000DA050000}"/>
    <cellStyle name="Comma 6 7 4 6" xfId="44949" xr:uid="{00000000-0005-0000-0000-0000DA050000}"/>
    <cellStyle name="Comma 6 7 5" xfId="3469" xr:uid="{00000000-0005-0000-0000-00001F000000}"/>
    <cellStyle name="Comma 6 7 5 2" xfId="9621" xr:uid="{00000000-0005-0000-0000-00001F000000}"/>
    <cellStyle name="Comma 6 7 5 2 2" xfId="20373" xr:uid="{00000000-0005-0000-0000-00001F000000}"/>
    <cellStyle name="Comma 6 7 5 2 3" xfId="31125" xr:uid="{00000000-0005-0000-0000-00001F000000}"/>
    <cellStyle name="Comma 6 7 5 2 4" xfId="41877" xr:uid="{00000000-0005-0000-0000-00001F000000}"/>
    <cellStyle name="Comma 6 7 5 2 5" xfId="52629" xr:uid="{00000000-0005-0000-0000-00001F000000}"/>
    <cellStyle name="Comma 6 7 5 3" xfId="14229" xr:uid="{00000000-0005-0000-0000-00001F000000}"/>
    <cellStyle name="Comma 6 7 5 4" xfId="24981" xr:uid="{00000000-0005-0000-0000-00001F000000}"/>
    <cellStyle name="Comma 6 7 5 5" xfId="35733" xr:uid="{00000000-0005-0000-0000-00001F000000}"/>
    <cellStyle name="Comma 6 7 5 6" xfId="46485" xr:uid="{00000000-0005-0000-0000-00001F000000}"/>
    <cellStyle name="Comma 6 7 6" xfId="5009" xr:uid="{00000000-0005-0000-0000-00001F000000}"/>
    <cellStyle name="Comma 6 7 6 2" xfId="15765" xr:uid="{00000000-0005-0000-0000-00001F000000}"/>
    <cellStyle name="Comma 6 7 6 3" xfId="26517" xr:uid="{00000000-0005-0000-0000-00001F000000}"/>
    <cellStyle name="Comma 6 7 6 4" xfId="37269" xr:uid="{00000000-0005-0000-0000-00001F000000}"/>
    <cellStyle name="Comma 6 7 6 5" xfId="48021" xr:uid="{00000000-0005-0000-0000-00001F000000}"/>
    <cellStyle name="Comma 6 7 7" xfId="6549" xr:uid="{00000000-0005-0000-0000-00001F000000}"/>
    <cellStyle name="Comma 6 7 7 2" xfId="17301" xr:uid="{00000000-0005-0000-0000-00001F000000}"/>
    <cellStyle name="Comma 6 7 7 3" xfId="28053" xr:uid="{00000000-0005-0000-0000-00001F000000}"/>
    <cellStyle name="Comma 6 7 7 4" xfId="38805" xr:uid="{00000000-0005-0000-0000-00001F000000}"/>
    <cellStyle name="Comma 6 7 7 5" xfId="49557" xr:uid="{00000000-0005-0000-0000-00001F000000}"/>
    <cellStyle name="Comma 6 7 8" xfId="11157" xr:uid="{00000000-0005-0000-0000-00001F000000}"/>
    <cellStyle name="Comma 6 7 9" xfId="21909" xr:uid="{00000000-0005-0000-0000-00001F000000}"/>
    <cellStyle name="Comma 6 8" xfId="433" xr:uid="{00000000-0005-0000-0000-00001F000000}"/>
    <cellStyle name="Comma 6 8 10" xfId="43477" xr:uid="{00000000-0005-0000-0000-00001F000000}"/>
    <cellStyle name="Comma 6 8 2" xfId="1213" xr:uid="{00000000-0005-0000-0000-00001F000000}"/>
    <cellStyle name="Comma 6 8 2 2" xfId="2759" xr:uid="{00000000-0005-0000-0000-0000DF050000}"/>
    <cellStyle name="Comma 6 8 2 2 2" xfId="8917" xr:uid="{00000000-0005-0000-0000-0000DF050000}"/>
    <cellStyle name="Comma 6 8 2 2 2 2" xfId="19669" xr:uid="{00000000-0005-0000-0000-0000DF050000}"/>
    <cellStyle name="Comma 6 8 2 2 2 3" xfId="30421" xr:uid="{00000000-0005-0000-0000-0000DF050000}"/>
    <cellStyle name="Comma 6 8 2 2 2 4" xfId="41173" xr:uid="{00000000-0005-0000-0000-0000DF050000}"/>
    <cellStyle name="Comma 6 8 2 2 2 5" xfId="51925" xr:uid="{00000000-0005-0000-0000-0000DF050000}"/>
    <cellStyle name="Comma 6 8 2 2 3" xfId="13525" xr:uid="{00000000-0005-0000-0000-0000DF050000}"/>
    <cellStyle name="Comma 6 8 2 2 4" xfId="24277" xr:uid="{00000000-0005-0000-0000-0000DF050000}"/>
    <cellStyle name="Comma 6 8 2 2 5" xfId="35029" xr:uid="{00000000-0005-0000-0000-0000DF050000}"/>
    <cellStyle name="Comma 6 8 2 2 6" xfId="45781" xr:uid="{00000000-0005-0000-0000-0000DF050000}"/>
    <cellStyle name="Comma 6 8 2 3" xfId="4301" xr:uid="{00000000-0005-0000-0000-00001F000000}"/>
    <cellStyle name="Comma 6 8 2 3 2" xfId="10453" xr:uid="{00000000-0005-0000-0000-00001F000000}"/>
    <cellStyle name="Comma 6 8 2 3 2 2" xfId="21205" xr:uid="{00000000-0005-0000-0000-00001F000000}"/>
    <cellStyle name="Comma 6 8 2 3 2 3" xfId="31957" xr:uid="{00000000-0005-0000-0000-00001F000000}"/>
    <cellStyle name="Comma 6 8 2 3 2 4" xfId="42709" xr:uid="{00000000-0005-0000-0000-00001F000000}"/>
    <cellStyle name="Comma 6 8 2 3 2 5" xfId="53461" xr:uid="{00000000-0005-0000-0000-00001F000000}"/>
    <cellStyle name="Comma 6 8 2 3 3" xfId="15061" xr:uid="{00000000-0005-0000-0000-00001F000000}"/>
    <cellStyle name="Comma 6 8 2 3 4" xfId="25813" xr:uid="{00000000-0005-0000-0000-00001F000000}"/>
    <cellStyle name="Comma 6 8 2 3 5" xfId="36565" xr:uid="{00000000-0005-0000-0000-00001F000000}"/>
    <cellStyle name="Comma 6 8 2 3 6" xfId="47317" xr:uid="{00000000-0005-0000-0000-00001F000000}"/>
    <cellStyle name="Comma 6 8 2 4" xfId="5845" xr:uid="{00000000-0005-0000-0000-00001F000000}"/>
    <cellStyle name="Comma 6 8 2 4 2" xfId="16597" xr:uid="{00000000-0005-0000-0000-00001F000000}"/>
    <cellStyle name="Comma 6 8 2 4 3" xfId="27349" xr:uid="{00000000-0005-0000-0000-00001F000000}"/>
    <cellStyle name="Comma 6 8 2 4 4" xfId="38101" xr:uid="{00000000-0005-0000-0000-00001F000000}"/>
    <cellStyle name="Comma 6 8 2 4 5" xfId="48853" xr:uid="{00000000-0005-0000-0000-00001F000000}"/>
    <cellStyle name="Comma 6 8 2 5" xfId="7381" xr:uid="{00000000-0005-0000-0000-00001F000000}"/>
    <cellStyle name="Comma 6 8 2 5 2" xfId="18133" xr:uid="{00000000-0005-0000-0000-00001F000000}"/>
    <cellStyle name="Comma 6 8 2 5 3" xfId="28885" xr:uid="{00000000-0005-0000-0000-00001F000000}"/>
    <cellStyle name="Comma 6 8 2 5 4" xfId="39637" xr:uid="{00000000-0005-0000-0000-00001F000000}"/>
    <cellStyle name="Comma 6 8 2 5 5" xfId="50389" xr:uid="{00000000-0005-0000-0000-00001F000000}"/>
    <cellStyle name="Comma 6 8 2 6" xfId="11989" xr:uid="{00000000-0005-0000-0000-00001F000000}"/>
    <cellStyle name="Comma 6 8 2 7" xfId="22741" xr:uid="{00000000-0005-0000-0000-00001F000000}"/>
    <cellStyle name="Comma 6 8 2 8" xfId="33493" xr:uid="{00000000-0005-0000-0000-00001F000000}"/>
    <cellStyle name="Comma 6 8 2 9" xfId="44245" xr:uid="{00000000-0005-0000-0000-00001F000000}"/>
    <cellStyle name="Comma 6 8 3" xfId="1990" xr:uid="{00000000-0005-0000-0000-0000DE050000}"/>
    <cellStyle name="Comma 6 8 3 2" xfId="8149" xr:uid="{00000000-0005-0000-0000-0000DE050000}"/>
    <cellStyle name="Comma 6 8 3 2 2" xfId="18901" xr:uid="{00000000-0005-0000-0000-0000DE050000}"/>
    <cellStyle name="Comma 6 8 3 2 3" xfId="29653" xr:uid="{00000000-0005-0000-0000-0000DE050000}"/>
    <cellStyle name="Comma 6 8 3 2 4" xfId="40405" xr:uid="{00000000-0005-0000-0000-0000DE050000}"/>
    <cellStyle name="Comma 6 8 3 2 5" xfId="51157" xr:uid="{00000000-0005-0000-0000-0000DE050000}"/>
    <cellStyle name="Comma 6 8 3 3" xfId="12757" xr:uid="{00000000-0005-0000-0000-0000DE050000}"/>
    <cellStyle name="Comma 6 8 3 4" xfId="23509" xr:uid="{00000000-0005-0000-0000-0000DE050000}"/>
    <cellStyle name="Comma 6 8 3 5" xfId="34261" xr:uid="{00000000-0005-0000-0000-0000DE050000}"/>
    <cellStyle name="Comma 6 8 3 6" xfId="45013" xr:uid="{00000000-0005-0000-0000-0000DE050000}"/>
    <cellStyle name="Comma 6 8 4" xfId="3533" xr:uid="{00000000-0005-0000-0000-00001F000000}"/>
    <cellStyle name="Comma 6 8 4 2" xfId="9685" xr:uid="{00000000-0005-0000-0000-00001F000000}"/>
    <cellStyle name="Comma 6 8 4 2 2" xfId="20437" xr:uid="{00000000-0005-0000-0000-00001F000000}"/>
    <cellStyle name="Comma 6 8 4 2 3" xfId="31189" xr:uid="{00000000-0005-0000-0000-00001F000000}"/>
    <cellStyle name="Comma 6 8 4 2 4" xfId="41941" xr:uid="{00000000-0005-0000-0000-00001F000000}"/>
    <cellStyle name="Comma 6 8 4 2 5" xfId="52693" xr:uid="{00000000-0005-0000-0000-00001F000000}"/>
    <cellStyle name="Comma 6 8 4 3" xfId="14293" xr:uid="{00000000-0005-0000-0000-00001F000000}"/>
    <cellStyle name="Comma 6 8 4 4" xfId="25045" xr:uid="{00000000-0005-0000-0000-00001F000000}"/>
    <cellStyle name="Comma 6 8 4 5" xfId="35797" xr:uid="{00000000-0005-0000-0000-00001F000000}"/>
    <cellStyle name="Comma 6 8 4 6" xfId="46549" xr:uid="{00000000-0005-0000-0000-00001F000000}"/>
    <cellStyle name="Comma 6 8 5" xfId="5073" xr:uid="{00000000-0005-0000-0000-00001F000000}"/>
    <cellStyle name="Comma 6 8 5 2" xfId="15829" xr:uid="{00000000-0005-0000-0000-00001F000000}"/>
    <cellStyle name="Comma 6 8 5 3" xfId="26581" xr:uid="{00000000-0005-0000-0000-00001F000000}"/>
    <cellStyle name="Comma 6 8 5 4" xfId="37333" xr:uid="{00000000-0005-0000-0000-00001F000000}"/>
    <cellStyle name="Comma 6 8 5 5" xfId="48085" xr:uid="{00000000-0005-0000-0000-00001F000000}"/>
    <cellStyle name="Comma 6 8 6" xfId="6613" xr:uid="{00000000-0005-0000-0000-00001F000000}"/>
    <cellStyle name="Comma 6 8 6 2" xfId="17365" xr:uid="{00000000-0005-0000-0000-00001F000000}"/>
    <cellStyle name="Comma 6 8 6 3" xfId="28117" xr:uid="{00000000-0005-0000-0000-00001F000000}"/>
    <cellStyle name="Comma 6 8 6 4" xfId="38869" xr:uid="{00000000-0005-0000-0000-00001F000000}"/>
    <cellStyle name="Comma 6 8 6 5" xfId="49621" xr:uid="{00000000-0005-0000-0000-00001F000000}"/>
    <cellStyle name="Comma 6 8 7" xfId="11221" xr:uid="{00000000-0005-0000-0000-00001F000000}"/>
    <cellStyle name="Comma 6 8 8" xfId="21973" xr:uid="{00000000-0005-0000-0000-00001F000000}"/>
    <cellStyle name="Comma 6 8 9" xfId="32725" xr:uid="{00000000-0005-0000-0000-00001F000000}"/>
    <cellStyle name="Comma 6 9" xfId="829" xr:uid="{00000000-0005-0000-0000-00001F000000}"/>
    <cellStyle name="Comma 6 9 2" xfId="2375" xr:uid="{00000000-0005-0000-0000-0000E0050000}"/>
    <cellStyle name="Comma 6 9 2 2" xfId="8533" xr:uid="{00000000-0005-0000-0000-0000E0050000}"/>
    <cellStyle name="Comma 6 9 2 2 2" xfId="19285" xr:uid="{00000000-0005-0000-0000-0000E0050000}"/>
    <cellStyle name="Comma 6 9 2 2 3" xfId="30037" xr:uid="{00000000-0005-0000-0000-0000E0050000}"/>
    <cellStyle name="Comma 6 9 2 2 4" xfId="40789" xr:uid="{00000000-0005-0000-0000-0000E0050000}"/>
    <cellStyle name="Comma 6 9 2 2 5" xfId="51541" xr:uid="{00000000-0005-0000-0000-0000E0050000}"/>
    <cellStyle name="Comma 6 9 2 3" xfId="13141" xr:uid="{00000000-0005-0000-0000-0000E0050000}"/>
    <cellStyle name="Comma 6 9 2 4" xfId="23893" xr:uid="{00000000-0005-0000-0000-0000E0050000}"/>
    <cellStyle name="Comma 6 9 2 5" xfId="34645" xr:uid="{00000000-0005-0000-0000-0000E0050000}"/>
    <cellStyle name="Comma 6 9 2 6" xfId="45397" xr:uid="{00000000-0005-0000-0000-0000E0050000}"/>
    <cellStyle name="Comma 6 9 3" xfId="3917" xr:uid="{00000000-0005-0000-0000-00001F000000}"/>
    <cellStyle name="Comma 6 9 3 2" xfId="10069" xr:uid="{00000000-0005-0000-0000-00001F000000}"/>
    <cellStyle name="Comma 6 9 3 2 2" xfId="20821" xr:uid="{00000000-0005-0000-0000-00001F000000}"/>
    <cellStyle name="Comma 6 9 3 2 3" xfId="31573" xr:uid="{00000000-0005-0000-0000-00001F000000}"/>
    <cellStyle name="Comma 6 9 3 2 4" xfId="42325" xr:uid="{00000000-0005-0000-0000-00001F000000}"/>
    <cellStyle name="Comma 6 9 3 2 5" xfId="53077" xr:uid="{00000000-0005-0000-0000-00001F000000}"/>
    <cellStyle name="Comma 6 9 3 3" xfId="14677" xr:uid="{00000000-0005-0000-0000-00001F000000}"/>
    <cellStyle name="Comma 6 9 3 4" xfId="25429" xr:uid="{00000000-0005-0000-0000-00001F000000}"/>
    <cellStyle name="Comma 6 9 3 5" xfId="36181" xr:uid="{00000000-0005-0000-0000-00001F000000}"/>
    <cellStyle name="Comma 6 9 3 6" xfId="46933" xr:uid="{00000000-0005-0000-0000-00001F000000}"/>
    <cellStyle name="Comma 6 9 4" xfId="5461" xr:uid="{00000000-0005-0000-0000-00001F000000}"/>
    <cellStyle name="Comma 6 9 4 2" xfId="16213" xr:uid="{00000000-0005-0000-0000-00001F000000}"/>
    <cellStyle name="Comma 6 9 4 3" xfId="26965" xr:uid="{00000000-0005-0000-0000-00001F000000}"/>
    <cellStyle name="Comma 6 9 4 4" xfId="37717" xr:uid="{00000000-0005-0000-0000-00001F000000}"/>
    <cellStyle name="Comma 6 9 4 5" xfId="48469" xr:uid="{00000000-0005-0000-0000-00001F000000}"/>
    <cellStyle name="Comma 6 9 5" xfId="6997" xr:uid="{00000000-0005-0000-0000-00001F000000}"/>
    <cellStyle name="Comma 6 9 5 2" xfId="17749" xr:uid="{00000000-0005-0000-0000-00001F000000}"/>
    <cellStyle name="Comma 6 9 5 3" xfId="28501" xr:uid="{00000000-0005-0000-0000-00001F000000}"/>
    <cellStyle name="Comma 6 9 5 4" xfId="39253" xr:uid="{00000000-0005-0000-0000-00001F000000}"/>
    <cellStyle name="Comma 6 9 5 5" xfId="50005" xr:uid="{00000000-0005-0000-0000-00001F000000}"/>
    <cellStyle name="Comma 6 9 6" xfId="11605" xr:uid="{00000000-0005-0000-0000-00001F000000}"/>
    <cellStyle name="Comma 6 9 7" xfId="22357" xr:uid="{00000000-0005-0000-0000-00001F000000}"/>
    <cellStyle name="Comma 6 9 8" xfId="33109" xr:uid="{00000000-0005-0000-0000-00001F000000}"/>
    <cellStyle name="Comma 6 9 9" xfId="43861" xr:uid="{00000000-0005-0000-0000-00001F000000}"/>
    <cellStyle name="Comma 7" xfId="42" xr:uid="{00000000-0005-0000-0000-000058000000}"/>
    <cellStyle name="Comma 7 10" xfId="3165" xr:uid="{00000000-0005-0000-0000-000058000000}"/>
    <cellStyle name="Comma 7 10 2" xfId="9317" xr:uid="{00000000-0005-0000-0000-000058000000}"/>
    <cellStyle name="Comma 7 10 2 2" xfId="20069" xr:uid="{00000000-0005-0000-0000-000058000000}"/>
    <cellStyle name="Comma 7 10 2 3" xfId="30821" xr:uid="{00000000-0005-0000-0000-000058000000}"/>
    <cellStyle name="Comma 7 10 2 4" xfId="41573" xr:uid="{00000000-0005-0000-0000-000058000000}"/>
    <cellStyle name="Comma 7 10 2 5" xfId="52325" xr:uid="{00000000-0005-0000-0000-000058000000}"/>
    <cellStyle name="Comma 7 10 3" xfId="13925" xr:uid="{00000000-0005-0000-0000-000058000000}"/>
    <cellStyle name="Comma 7 10 4" xfId="24677" xr:uid="{00000000-0005-0000-0000-000058000000}"/>
    <cellStyle name="Comma 7 10 5" xfId="35429" xr:uid="{00000000-0005-0000-0000-000058000000}"/>
    <cellStyle name="Comma 7 10 6" xfId="46181" xr:uid="{00000000-0005-0000-0000-000058000000}"/>
    <cellStyle name="Comma 7 11" xfId="4705" xr:uid="{00000000-0005-0000-0000-000058000000}"/>
    <cellStyle name="Comma 7 11 2" xfId="15461" xr:uid="{00000000-0005-0000-0000-000058000000}"/>
    <cellStyle name="Comma 7 11 3" xfId="26213" xr:uid="{00000000-0005-0000-0000-000058000000}"/>
    <cellStyle name="Comma 7 11 4" xfId="36965" xr:uid="{00000000-0005-0000-0000-000058000000}"/>
    <cellStyle name="Comma 7 11 5" xfId="47717" xr:uid="{00000000-0005-0000-0000-000058000000}"/>
    <cellStyle name="Comma 7 12" xfId="6245" xr:uid="{00000000-0005-0000-0000-000058000000}"/>
    <cellStyle name="Comma 7 12 2" xfId="16997" xr:uid="{00000000-0005-0000-0000-000058000000}"/>
    <cellStyle name="Comma 7 12 3" xfId="27749" xr:uid="{00000000-0005-0000-0000-000058000000}"/>
    <cellStyle name="Comma 7 12 4" xfId="38501" xr:uid="{00000000-0005-0000-0000-000058000000}"/>
    <cellStyle name="Comma 7 12 5" xfId="49253" xr:uid="{00000000-0005-0000-0000-000058000000}"/>
    <cellStyle name="Comma 7 13" xfId="10853" xr:uid="{00000000-0005-0000-0000-000058000000}"/>
    <cellStyle name="Comma 7 14" xfId="21605" xr:uid="{00000000-0005-0000-0000-000058000000}"/>
    <cellStyle name="Comma 7 15" xfId="32357" xr:uid="{00000000-0005-0000-0000-000058000000}"/>
    <cellStyle name="Comma 7 16" xfId="43109" xr:uid="{00000000-0005-0000-0000-000058000000}"/>
    <cellStyle name="Comma 7 2" xfId="106" xr:uid="{00000000-0005-0000-0000-000058000000}"/>
    <cellStyle name="Comma 7 2 10" xfId="32421" xr:uid="{00000000-0005-0000-0000-000058000000}"/>
    <cellStyle name="Comma 7 2 11" xfId="43173" xr:uid="{00000000-0005-0000-0000-000058000000}"/>
    <cellStyle name="Comma 7 2 2" xfId="513" xr:uid="{00000000-0005-0000-0000-000058000000}"/>
    <cellStyle name="Comma 7 2 2 10" xfId="43557" xr:uid="{00000000-0005-0000-0000-000058000000}"/>
    <cellStyle name="Comma 7 2 2 2" xfId="1293" xr:uid="{00000000-0005-0000-0000-000058000000}"/>
    <cellStyle name="Comma 7 2 2 2 2" xfId="2839" xr:uid="{00000000-0005-0000-0000-0000E4050000}"/>
    <cellStyle name="Comma 7 2 2 2 2 2" xfId="8997" xr:uid="{00000000-0005-0000-0000-0000E4050000}"/>
    <cellStyle name="Comma 7 2 2 2 2 2 2" xfId="19749" xr:uid="{00000000-0005-0000-0000-0000E4050000}"/>
    <cellStyle name="Comma 7 2 2 2 2 2 3" xfId="30501" xr:uid="{00000000-0005-0000-0000-0000E4050000}"/>
    <cellStyle name="Comma 7 2 2 2 2 2 4" xfId="41253" xr:uid="{00000000-0005-0000-0000-0000E4050000}"/>
    <cellStyle name="Comma 7 2 2 2 2 2 5" xfId="52005" xr:uid="{00000000-0005-0000-0000-0000E4050000}"/>
    <cellStyle name="Comma 7 2 2 2 2 3" xfId="13605" xr:uid="{00000000-0005-0000-0000-0000E4050000}"/>
    <cellStyle name="Comma 7 2 2 2 2 4" xfId="24357" xr:uid="{00000000-0005-0000-0000-0000E4050000}"/>
    <cellStyle name="Comma 7 2 2 2 2 5" xfId="35109" xr:uid="{00000000-0005-0000-0000-0000E4050000}"/>
    <cellStyle name="Comma 7 2 2 2 2 6" xfId="45861" xr:uid="{00000000-0005-0000-0000-0000E4050000}"/>
    <cellStyle name="Comma 7 2 2 2 3" xfId="4381" xr:uid="{00000000-0005-0000-0000-000058000000}"/>
    <cellStyle name="Comma 7 2 2 2 3 2" xfId="10533" xr:uid="{00000000-0005-0000-0000-000058000000}"/>
    <cellStyle name="Comma 7 2 2 2 3 2 2" xfId="21285" xr:uid="{00000000-0005-0000-0000-000058000000}"/>
    <cellStyle name="Comma 7 2 2 2 3 2 3" xfId="32037" xr:uid="{00000000-0005-0000-0000-000058000000}"/>
    <cellStyle name="Comma 7 2 2 2 3 2 4" xfId="42789" xr:uid="{00000000-0005-0000-0000-000058000000}"/>
    <cellStyle name="Comma 7 2 2 2 3 2 5" xfId="53541" xr:uid="{00000000-0005-0000-0000-000058000000}"/>
    <cellStyle name="Comma 7 2 2 2 3 3" xfId="15141" xr:uid="{00000000-0005-0000-0000-000058000000}"/>
    <cellStyle name="Comma 7 2 2 2 3 4" xfId="25893" xr:uid="{00000000-0005-0000-0000-000058000000}"/>
    <cellStyle name="Comma 7 2 2 2 3 5" xfId="36645" xr:uid="{00000000-0005-0000-0000-000058000000}"/>
    <cellStyle name="Comma 7 2 2 2 3 6" xfId="47397" xr:uid="{00000000-0005-0000-0000-000058000000}"/>
    <cellStyle name="Comma 7 2 2 2 4" xfId="5925" xr:uid="{00000000-0005-0000-0000-000058000000}"/>
    <cellStyle name="Comma 7 2 2 2 4 2" xfId="16677" xr:uid="{00000000-0005-0000-0000-000058000000}"/>
    <cellStyle name="Comma 7 2 2 2 4 3" xfId="27429" xr:uid="{00000000-0005-0000-0000-000058000000}"/>
    <cellStyle name="Comma 7 2 2 2 4 4" xfId="38181" xr:uid="{00000000-0005-0000-0000-000058000000}"/>
    <cellStyle name="Comma 7 2 2 2 4 5" xfId="48933" xr:uid="{00000000-0005-0000-0000-000058000000}"/>
    <cellStyle name="Comma 7 2 2 2 5" xfId="7461" xr:uid="{00000000-0005-0000-0000-000058000000}"/>
    <cellStyle name="Comma 7 2 2 2 5 2" xfId="18213" xr:uid="{00000000-0005-0000-0000-000058000000}"/>
    <cellStyle name="Comma 7 2 2 2 5 3" xfId="28965" xr:uid="{00000000-0005-0000-0000-000058000000}"/>
    <cellStyle name="Comma 7 2 2 2 5 4" xfId="39717" xr:uid="{00000000-0005-0000-0000-000058000000}"/>
    <cellStyle name="Comma 7 2 2 2 5 5" xfId="50469" xr:uid="{00000000-0005-0000-0000-000058000000}"/>
    <cellStyle name="Comma 7 2 2 2 6" xfId="12069" xr:uid="{00000000-0005-0000-0000-000058000000}"/>
    <cellStyle name="Comma 7 2 2 2 7" xfId="22821" xr:uid="{00000000-0005-0000-0000-000058000000}"/>
    <cellStyle name="Comma 7 2 2 2 8" xfId="33573" xr:uid="{00000000-0005-0000-0000-000058000000}"/>
    <cellStyle name="Comma 7 2 2 2 9" xfId="44325" xr:uid="{00000000-0005-0000-0000-000058000000}"/>
    <cellStyle name="Comma 7 2 2 3" xfId="2070" xr:uid="{00000000-0005-0000-0000-0000E3050000}"/>
    <cellStyle name="Comma 7 2 2 3 2" xfId="8229" xr:uid="{00000000-0005-0000-0000-0000E3050000}"/>
    <cellStyle name="Comma 7 2 2 3 2 2" xfId="18981" xr:uid="{00000000-0005-0000-0000-0000E3050000}"/>
    <cellStyle name="Comma 7 2 2 3 2 3" xfId="29733" xr:uid="{00000000-0005-0000-0000-0000E3050000}"/>
    <cellStyle name="Comma 7 2 2 3 2 4" xfId="40485" xr:uid="{00000000-0005-0000-0000-0000E3050000}"/>
    <cellStyle name="Comma 7 2 2 3 2 5" xfId="51237" xr:uid="{00000000-0005-0000-0000-0000E3050000}"/>
    <cellStyle name="Comma 7 2 2 3 3" xfId="12837" xr:uid="{00000000-0005-0000-0000-0000E3050000}"/>
    <cellStyle name="Comma 7 2 2 3 4" xfId="23589" xr:uid="{00000000-0005-0000-0000-0000E3050000}"/>
    <cellStyle name="Comma 7 2 2 3 5" xfId="34341" xr:uid="{00000000-0005-0000-0000-0000E3050000}"/>
    <cellStyle name="Comma 7 2 2 3 6" xfId="45093" xr:uid="{00000000-0005-0000-0000-0000E3050000}"/>
    <cellStyle name="Comma 7 2 2 4" xfId="3613" xr:uid="{00000000-0005-0000-0000-000058000000}"/>
    <cellStyle name="Comma 7 2 2 4 2" xfId="9765" xr:uid="{00000000-0005-0000-0000-000058000000}"/>
    <cellStyle name="Comma 7 2 2 4 2 2" xfId="20517" xr:uid="{00000000-0005-0000-0000-000058000000}"/>
    <cellStyle name="Comma 7 2 2 4 2 3" xfId="31269" xr:uid="{00000000-0005-0000-0000-000058000000}"/>
    <cellStyle name="Comma 7 2 2 4 2 4" xfId="42021" xr:uid="{00000000-0005-0000-0000-000058000000}"/>
    <cellStyle name="Comma 7 2 2 4 2 5" xfId="52773" xr:uid="{00000000-0005-0000-0000-000058000000}"/>
    <cellStyle name="Comma 7 2 2 4 3" xfId="14373" xr:uid="{00000000-0005-0000-0000-000058000000}"/>
    <cellStyle name="Comma 7 2 2 4 4" xfId="25125" xr:uid="{00000000-0005-0000-0000-000058000000}"/>
    <cellStyle name="Comma 7 2 2 4 5" xfId="35877" xr:uid="{00000000-0005-0000-0000-000058000000}"/>
    <cellStyle name="Comma 7 2 2 4 6" xfId="46629" xr:uid="{00000000-0005-0000-0000-000058000000}"/>
    <cellStyle name="Comma 7 2 2 5" xfId="5153" xr:uid="{00000000-0005-0000-0000-000058000000}"/>
    <cellStyle name="Comma 7 2 2 5 2" xfId="15909" xr:uid="{00000000-0005-0000-0000-000058000000}"/>
    <cellStyle name="Comma 7 2 2 5 3" xfId="26661" xr:uid="{00000000-0005-0000-0000-000058000000}"/>
    <cellStyle name="Comma 7 2 2 5 4" xfId="37413" xr:uid="{00000000-0005-0000-0000-000058000000}"/>
    <cellStyle name="Comma 7 2 2 5 5" xfId="48165" xr:uid="{00000000-0005-0000-0000-000058000000}"/>
    <cellStyle name="Comma 7 2 2 6" xfId="6693" xr:uid="{00000000-0005-0000-0000-000058000000}"/>
    <cellStyle name="Comma 7 2 2 6 2" xfId="17445" xr:uid="{00000000-0005-0000-0000-000058000000}"/>
    <cellStyle name="Comma 7 2 2 6 3" xfId="28197" xr:uid="{00000000-0005-0000-0000-000058000000}"/>
    <cellStyle name="Comma 7 2 2 6 4" xfId="38949" xr:uid="{00000000-0005-0000-0000-000058000000}"/>
    <cellStyle name="Comma 7 2 2 6 5" xfId="49701" xr:uid="{00000000-0005-0000-0000-000058000000}"/>
    <cellStyle name="Comma 7 2 2 7" xfId="11301" xr:uid="{00000000-0005-0000-0000-000058000000}"/>
    <cellStyle name="Comma 7 2 2 8" xfId="22053" xr:uid="{00000000-0005-0000-0000-000058000000}"/>
    <cellStyle name="Comma 7 2 2 9" xfId="32805" xr:uid="{00000000-0005-0000-0000-000058000000}"/>
    <cellStyle name="Comma 7 2 3" xfId="909" xr:uid="{00000000-0005-0000-0000-000058000000}"/>
    <cellStyle name="Comma 7 2 3 2" xfId="2455" xr:uid="{00000000-0005-0000-0000-0000E5050000}"/>
    <cellStyle name="Comma 7 2 3 2 2" xfId="8613" xr:uid="{00000000-0005-0000-0000-0000E5050000}"/>
    <cellStyle name="Comma 7 2 3 2 2 2" xfId="19365" xr:uid="{00000000-0005-0000-0000-0000E5050000}"/>
    <cellStyle name="Comma 7 2 3 2 2 3" xfId="30117" xr:uid="{00000000-0005-0000-0000-0000E5050000}"/>
    <cellStyle name="Comma 7 2 3 2 2 4" xfId="40869" xr:uid="{00000000-0005-0000-0000-0000E5050000}"/>
    <cellStyle name="Comma 7 2 3 2 2 5" xfId="51621" xr:uid="{00000000-0005-0000-0000-0000E5050000}"/>
    <cellStyle name="Comma 7 2 3 2 3" xfId="13221" xr:uid="{00000000-0005-0000-0000-0000E5050000}"/>
    <cellStyle name="Comma 7 2 3 2 4" xfId="23973" xr:uid="{00000000-0005-0000-0000-0000E5050000}"/>
    <cellStyle name="Comma 7 2 3 2 5" xfId="34725" xr:uid="{00000000-0005-0000-0000-0000E5050000}"/>
    <cellStyle name="Comma 7 2 3 2 6" xfId="45477" xr:uid="{00000000-0005-0000-0000-0000E5050000}"/>
    <cellStyle name="Comma 7 2 3 3" xfId="3997" xr:uid="{00000000-0005-0000-0000-000058000000}"/>
    <cellStyle name="Comma 7 2 3 3 2" xfId="10149" xr:uid="{00000000-0005-0000-0000-000058000000}"/>
    <cellStyle name="Comma 7 2 3 3 2 2" xfId="20901" xr:uid="{00000000-0005-0000-0000-000058000000}"/>
    <cellStyle name="Comma 7 2 3 3 2 3" xfId="31653" xr:uid="{00000000-0005-0000-0000-000058000000}"/>
    <cellStyle name="Comma 7 2 3 3 2 4" xfId="42405" xr:uid="{00000000-0005-0000-0000-000058000000}"/>
    <cellStyle name="Comma 7 2 3 3 2 5" xfId="53157" xr:uid="{00000000-0005-0000-0000-000058000000}"/>
    <cellStyle name="Comma 7 2 3 3 3" xfId="14757" xr:uid="{00000000-0005-0000-0000-000058000000}"/>
    <cellStyle name="Comma 7 2 3 3 4" xfId="25509" xr:uid="{00000000-0005-0000-0000-000058000000}"/>
    <cellStyle name="Comma 7 2 3 3 5" xfId="36261" xr:uid="{00000000-0005-0000-0000-000058000000}"/>
    <cellStyle name="Comma 7 2 3 3 6" xfId="47013" xr:uid="{00000000-0005-0000-0000-000058000000}"/>
    <cellStyle name="Comma 7 2 3 4" xfId="5541" xr:uid="{00000000-0005-0000-0000-000058000000}"/>
    <cellStyle name="Comma 7 2 3 4 2" xfId="16293" xr:uid="{00000000-0005-0000-0000-000058000000}"/>
    <cellStyle name="Comma 7 2 3 4 3" xfId="27045" xr:uid="{00000000-0005-0000-0000-000058000000}"/>
    <cellStyle name="Comma 7 2 3 4 4" xfId="37797" xr:uid="{00000000-0005-0000-0000-000058000000}"/>
    <cellStyle name="Comma 7 2 3 4 5" xfId="48549" xr:uid="{00000000-0005-0000-0000-000058000000}"/>
    <cellStyle name="Comma 7 2 3 5" xfId="7077" xr:uid="{00000000-0005-0000-0000-000058000000}"/>
    <cellStyle name="Comma 7 2 3 5 2" xfId="17829" xr:uid="{00000000-0005-0000-0000-000058000000}"/>
    <cellStyle name="Comma 7 2 3 5 3" xfId="28581" xr:uid="{00000000-0005-0000-0000-000058000000}"/>
    <cellStyle name="Comma 7 2 3 5 4" xfId="39333" xr:uid="{00000000-0005-0000-0000-000058000000}"/>
    <cellStyle name="Comma 7 2 3 5 5" xfId="50085" xr:uid="{00000000-0005-0000-0000-000058000000}"/>
    <cellStyle name="Comma 7 2 3 6" xfId="11685" xr:uid="{00000000-0005-0000-0000-000058000000}"/>
    <cellStyle name="Comma 7 2 3 7" xfId="22437" xr:uid="{00000000-0005-0000-0000-000058000000}"/>
    <cellStyle name="Comma 7 2 3 8" xfId="33189" xr:uid="{00000000-0005-0000-0000-000058000000}"/>
    <cellStyle name="Comma 7 2 3 9" xfId="43941" xr:uid="{00000000-0005-0000-0000-000058000000}"/>
    <cellStyle name="Comma 7 2 4" xfId="1686" xr:uid="{00000000-0005-0000-0000-0000E2050000}"/>
    <cellStyle name="Comma 7 2 4 2" xfId="7845" xr:uid="{00000000-0005-0000-0000-0000E2050000}"/>
    <cellStyle name="Comma 7 2 4 2 2" xfId="18597" xr:uid="{00000000-0005-0000-0000-0000E2050000}"/>
    <cellStyle name="Comma 7 2 4 2 3" xfId="29349" xr:uid="{00000000-0005-0000-0000-0000E2050000}"/>
    <cellStyle name="Comma 7 2 4 2 4" xfId="40101" xr:uid="{00000000-0005-0000-0000-0000E2050000}"/>
    <cellStyle name="Comma 7 2 4 2 5" xfId="50853" xr:uid="{00000000-0005-0000-0000-0000E2050000}"/>
    <cellStyle name="Comma 7 2 4 3" xfId="12453" xr:uid="{00000000-0005-0000-0000-0000E2050000}"/>
    <cellStyle name="Comma 7 2 4 4" xfId="23205" xr:uid="{00000000-0005-0000-0000-0000E2050000}"/>
    <cellStyle name="Comma 7 2 4 5" xfId="33957" xr:uid="{00000000-0005-0000-0000-0000E2050000}"/>
    <cellStyle name="Comma 7 2 4 6" xfId="44709" xr:uid="{00000000-0005-0000-0000-0000E2050000}"/>
    <cellStyle name="Comma 7 2 5" xfId="3229" xr:uid="{00000000-0005-0000-0000-000058000000}"/>
    <cellStyle name="Comma 7 2 5 2" xfId="9381" xr:uid="{00000000-0005-0000-0000-000058000000}"/>
    <cellStyle name="Comma 7 2 5 2 2" xfId="20133" xr:uid="{00000000-0005-0000-0000-000058000000}"/>
    <cellStyle name="Comma 7 2 5 2 3" xfId="30885" xr:uid="{00000000-0005-0000-0000-000058000000}"/>
    <cellStyle name="Comma 7 2 5 2 4" xfId="41637" xr:uid="{00000000-0005-0000-0000-000058000000}"/>
    <cellStyle name="Comma 7 2 5 2 5" xfId="52389" xr:uid="{00000000-0005-0000-0000-000058000000}"/>
    <cellStyle name="Comma 7 2 5 3" xfId="13989" xr:uid="{00000000-0005-0000-0000-000058000000}"/>
    <cellStyle name="Comma 7 2 5 4" xfId="24741" xr:uid="{00000000-0005-0000-0000-000058000000}"/>
    <cellStyle name="Comma 7 2 5 5" xfId="35493" xr:uid="{00000000-0005-0000-0000-000058000000}"/>
    <cellStyle name="Comma 7 2 5 6" xfId="46245" xr:uid="{00000000-0005-0000-0000-000058000000}"/>
    <cellStyle name="Comma 7 2 6" xfId="4769" xr:uid="{00000000-0005-0000-0000-000058000000}"/>
    <cellStyle name="Comma 7 2 6 2" xfId="15525" xr:uid="{00000000-0005-0000-0000-000058000000}"/>
    <cellStyle name="Comma 7 2 6 3" xfId="26277" xr:uid="{00000000-0005-0000-0000-000058000000}"/>
    <cellStyle name="Comma 7 2 6 4" xfId="37029" xr:uid="{00000000-0005-0000-0000-000058000000}"/>
    <cellStyle name="Comma 7 2 6 5" xfId="47781" xr:uid="{00000000-0005-0000-0000-000058000000}"/>
    <cellStyle name="Comma 7 2 7" xfId="6309" xr:uid="{00000000-0005-0000-0000-000058000000}"/>
    <cellStyle name="Comma 7 2 7 2" xfId="17061" xr:uid="{00000000-0005-0000-0000-000058000000}"/>
    <cellStyle name="Comma 7 2 7 3" xfId="27813" xr:uid="{00000000-0005-0000-0000-000058000000}"/>
    <cellStyle name="Comma 7 2 7 4" xfId="38565" xr:uid="{00000000-0005-0000-0000-000058000000}"/>
    <cellStyle name="Comma 7 2 7 5" xfId="49317" xr:uid="{00000000-0005-0000-0000-000058000000}"/>
    <cellStyle name="Comma 7 2 8" xfId="10917" xr:uid="{00000000-0005-0000-0000-000058000000}"/>
    <cellStyle name="Comma 7 2 9" xfId="21669" xr:uid="{00000000-0005-0000-0000-000058000000}"/>
    <cellStyle name="Comma 7 3" xfId="170" xr:uid="{00000000-0005-0000-0000-00003F000000}"/>
    <cellStyle name="Comma 7 3 10" xfId="32485" xr:uid="{00000000-0005-0000-0000-00003F000000}"/>
    <cellStyle name="Comma 7 3 11" xfId="43237" xr:uid="{00000000-0005-0000-0000-00003F000000}"/>
    <cellStyle name="Comma 7 3 2" xfId="577" xr:uid="{00000000-0005-0000-0000-00003F000000}"/>
    <cellStyle name="Comma 7 3 2 10" xfId="43621" xr:uid="{00000000-0005-0000-0000-00003F000000}"/>
    <cellStyle name="Comma 7 3 2 2" xfId="1357" xr:uid="{00000000-0005-0000-0000-00003F000000}"/>
    <cellStyle name="Comma 7 3 2 2 2" xfId="2903" xr:uid="{00000000-0005-0000-0000-0000E8050000}"/>
    <cellStyle name="Comma 7 3 2 2 2 2" xfId="9061" xr:uid="{00000000-0005-0000-0000-0000E8050000}"/>
    <cellStyle name="Comma 7 3 2 2 2 2 2" xfId="19813" xr:uid="{00000000-0005-0000-0000-0000E8050000}"/>
    <cellStyle name="Comma 7 3 2 2 2 2 3" xfId="30565" xr:uid="{00000000-0005-0000-0000-0000E8050000}"/>
    <cellStyle name="Comma 7 3 2 2 2 2 4" xfId="41317" xr:uid="{00000000-0005-0000-0000-0000E8050000}"/>
    <cellStyle name="Comma 7 3 2 2 2 2 5" xfId="52069" xr:uid="{00000000-0005-0000-0000-0000E8050000}"/>
    <cellStyle name="Comma 7 3 2 2 2 3" xfId="13669" xr:uid="{00000000-0005-0000-0000-0000E8050000}"/>
    <cellStyle name="Comma 7 3 2 2 2 4" xfId="24421" xr:uid="{00000000-0005-0000-0000-0000E8050000}"/>
    <cellStyle name="Comma 7 3 2 2 2 5" xfId="35173" xr:uid="{00000000-0005-0000-0000-0000E8050000}"/>
    <cellStyle name="Comma 7 3 2 2 2 6" xfId="45925" xr:uid="{00000000-0005-0000-0000-0000E8050000}"/>
    <cellStyle name="Comma 7 3 2 2 3" xfId="4445" xr:uid="{00000000-0005-0000-0000-00003F000000}"/>
    <cellStyle name="Comma 7 3 2 2 3 2" xfId="10597" xr:uid="{00000000-0005-0000-0000-00003F000000}"/>
    <cellStyle name="Comma 7 3 2 2 3 2 2" xfId="21349" xr:uid="{00000000-0005-0000-0000-00003F000000}"/>
    <cellStyle name="Comma 7 3 2 2 3 2 3" xfId="32101" xr:uid="{00000000-0005-0000-0000-00003F000000}"/>
    <cellStyle name="Comma 7 3 2 2 3 2 4" xfId="42853" xr:uid="{00000000-0005-0000-0000-00003F000000}"/>
    <cellStyle name="Comma 7 3 2 2 3 2 5" xfId="53605" xr:uid="{00000000-0005-0000-0000-00003F000000}"/>
    <cellStyle name="Comma 7 3 2 2 3 3" xfId="15205" xr:uid="{00000000-0005-0000-0000-00003F000000}"/>
    <cellStyle name="Comma 7 3 2 2 3 4" xfId="25957" xr:uid="{00000000-0005-0000-0000-00003F000000}"/>
    <cellStyle name="Comma 7 3 2 2 3 5" xfId="36709" xr:uid="{00000000-0005-0000-0000-00003F000000}"/>
    <cellStyle name="Comma 7 3 2 2 3 6" xfId="47461" xr:uid="{00000000-0005-0000-0000-00003F000000}"/>
    <cellStyle name="Comma 7 3 2 2 4" xfId="5989" xr:uid="{00000000-0005-0000-0000-00003F000000}"/>
    <cellStyle name="Comma 7 3 2 2 4 2" xfId="16741" xr:uid="{00000000-0005-0000-0000-00003F000000}"/>
    <cellStyle name="Comma 7 3 2 2 4 3" xfId="27493" xr:uid="{00000000-0005-0000-0000-00003F000000}"/>
    <cellStyle name="Comma 7 3 2 2 4 4" xfId="38245" xr:uid="{00000000-0005-0000-0000-00003F000000}"/>
    <cellStyle name="Comma 7 3 2 2 4 5" xfId="48997" xr:uid="{00000000-0005-0000-0000-00003F000000}"/>
    <cellStyle name="Comma 7 3 2 2 5" xfId="7525" xr:uid="{00000000-0005-0000-0000-00003F000000}"/>
    <cellStyle name="Comma 7 3 2 2 5 2" xfId="18277" xr:uid="{00000000-0005-0000-0000-00003F000000}"/>
    <cellStyle name="Comma 7 3 2 2 5 3" xfId="29029" xr:uid="{00000000-0005-0000-0000-00003F000000}"/>
    <cellStyle name="Comma 7 3 2 2 5 4" xfId="39781" xr:uid="{00000000-0005-0000-0000-00003F000000}"/>
    <cellStyle name="Comma 7 3 2 2 5 5" xfId="50533" xr:uid="{00000000-0005-0000-0000-00003F000000}"/>
    <cellStyle name="Comma 7 3 2 2 6" xfId="12133" xr:uid="{00000000-0005-0000-0000-00003F000000}"/>
    <cellStyle name="Comma 7 3 2 2 7" xfId="22885" xr:uid="{00000000-0005-0000-0000-00003F000000}"/>
    <cellStyle name="Comma 7 3 2 2 8" xfId="33637" xr:uid="{00000000-0005-0000-0000-00003F000000}"/>
    <cellStyle name="Comma 7 3 2 2 9" xfId="44389" xr:uid="{00000000-0005-0000-0000-00003F000000}"/>
    <cellStyle name="Comma 7 3 2 3" xfId="2134" xr:uid="{00000000-0005-0000-0000-0000E7050000}"/>
    <cellStyle name="Comma 7 3 2 3 2" xfId="8293" xr:uid="{00000000-0005-0000-0000-0000E7050000}"/>
    <cellStyle name="Comma 7 3 2 3 2 2" xfId="19045" xr:uid="{00000000-0005-0000-0000-0000E7050000}"/>
    <cellStyle name="Comma 7 3 2 3 2 3" xfId="29797" xr:uid="{00000000-0005-0000-0000-0000E7050000}"/>
    <cellStyle name="Comma 7 3 2 3 2 4" xfId="40549" xr:uid="{00000000-0005-0000-0000-0000E7050000}"/>
    <cellStyle name="Comma 7 3 2 3 2 5" xfId="51301" xr:uid="{00000000-0005-0000-0000-0000E7050000}"/>
    <cellStyle name="Comma 7 3 2 3 3" xfId="12901" xr:uid="{00000000-0005-0000-0000-0000E7050000}"/>
    <cellStyle name="Comma 7 3 2 3 4" xfId="23653" xr:uid="{00000000-0005-0000-0000-0000E7050000}"/>
    <cellStyle name="Comma 7 3 2 3 5" xfId="34405" xr:uid="{00000000-0005-0000-0000-0000E7050000}"/>
    <cellStyle name="Comma 7 3 2 3 6" xfId="45157" xr:uid="{00000000-0005-0000-0000-0000E7050000}"/>
    <cellStyle name="Comma 7 3 2 4" xfId="3677" xr:uid="{00000000-0005-0000-0000-00003F000000}"/>
    <cellStyle name="Comma 7 3 2 4 2" xfId="9829" xr:uid="{00000000-0005-0000-0000-00003F000000}"/>
    <cellStyle name="Comma 7 3 2 4 2 2" xfId="20581" xr:uid="{00000000-0005-0000-0000-00003F000000}"/>
    <cellStyle name="Comma 7 3 2 4 2 3" xfId="31333" xr:uid="{00000000-0005-0000-0000-00003F000000}"/>
    <cellStyle name="Comma 7 3 2 4 2 4" xfId="42085" xr:uid="{00000000-0005-0000-0000-00003F000000}"/>
    <cellStyle name="Comma 7 3 2 4 2 5" xfId="52837" xr:uid="{00000000-0005-0000-0000-00003F000000}"/>
    <cellStyle name="Comma 7 3 2 4 3" xfId="14437" xr:uid="{00000000-0005-0000-0000-00003F000000}"/>
    <cellStyle name="Comma 7 3 2 4 4" xfId="25189" xr:uid="{00000000-0005-0000-0000-00003F000000}"/>
    <cellStyle name="Comma 7 3 2 4 5" xfId="35941" xr:uid="{00000000-0005-0000-0000-00003F000000}"/>
    <cellStyle name="Comma 7 3 2 4 6" xfId="46693" xr:uid="{00000000-0005-0000-0000-00003F000000}"/>
    <cellStyle name="Comma 7 3 2 5" xfId="5217" xr:uid="{00000000-0005-0000-0000-00003F000000}"/>
    <cellStyle name="Comma 7 3 2 5 2" xfId="15973" xr:uid="{00000000-0005-0000-0000-00003F000000}"/>
    <cellStyle name="Comma 7 3 2 5 3" xfId="26725" xr:uid="{00000000-0005-0000-0000-00003F000000}"/>
    <cellStyle name="Comma 7 3 2 5 4" xfId="37477" xr:uid="{00000000-0005-0000-0000-00003F000000}"/>
    <cellStyle name="Comma 7 3 2 5 5" xfId="48229" xr:uid="{00000000-0005-0000-0000-00003F000000}"/>
    <cellStyle name="Comma 7 3 2 6" xfId="6757" xr:uid="{00000000-0005-0000-0000-00003F000000}"/>
    <cellStyle name="Comma 7 3 2 6 2" xfId="17509" xr:uid="{00000000-0005-0000-0000-00003F000000}"/>
    <cellStyle name="Comma 7 3 2 6 3" xfId="28261" xr:uid="{00000000-0005-0000-0000-00003F000000}"/>
    <cellStyle name="Comma 7 3 2 6 4" xfId="39013" xr:uid="{00000000-0005-0000-0000-00003F000000}"/>
    <cellStyle name="Comma 7 3 2 6 5" xfId="49765" xr:uid="{00000000-0005-0000-0000-00003F000000}"/>
    <cellStyle name="Comma 7 3 2 7" xfId="11365" xr:uid="{00000000-0005-0000-0000-00003F000000}"/>
    <cellStyle name="Comma 7 3 2 8" xfId="22117" xr:uid="{00000000-0005-0000-0000-00003F000000}"/>
    <cellStyle name="Comma 7 3 2 9" xfId="32869" xr:uid="{00000000-0005-0000-0000-00003F000000}"/>
    <cellStyle name="Comma 7 3 3" xfId="973" xr:uid="{00000000-0005-0000-0000-00003F000000}"/>
    <cellStyle name="Comma 7 3 3 2" xfId="2519" xr:uid="{00000000-0005-0000-0000-0000E9050000}"/>
    <cellStyle name="Comma 7 3 3 2 2" xfId="8677" xr:uid="{00000000-0005-0000-0000-0000E9050000}"/>
    <cellStyle name="Comma 7 3 3 2 2 2" xfId="19429" xr:uid="{00000000-0005-0000-0000-0000E9050000}"/>
    <cellStyle name="Comma 7 3 3 2 2 3" xfId="30181" xr:uid="{00000000-0005-0000-0000-0000E9050000}"/>
    <cellStyle name="Comma 7 3 3 2 2 4" xfId="40933" xr:uid="{00000000-0005-0000-0000-0000E9050000}"/>
    <cellStyle name="Comma 7 3 3 2 2 5" xfId="51685" xr:uid="{00000000-0005-0000-0000-0000E9050000}"/>
    <cellStyle name="Comma 7 3 3 2 3" xfId="13285" xr:uid="{00000000-0005-0000-0000-0000E9050000}"/>
    <cellStyle name="Comma 7 3 3 2 4" xfId="24037" xr:uid="{00000000-0005-0000-0000-0000E9050000}"/>
    <cellStyle name="Comma 7 3 3 2 5" xfId="34789" xr:uid="{00000000-0005-0000-0000-0000E9050000}"/>
    <cellStyle name="Comma 7 3 3 2 6" xfId="45541" xr:uid="{00000000-0005-0000-0000-0000E9050000}"/>
    <cellStyle name="Comma 7 3 3 3" xfId="4061" xr:uid="{00000000-0005-0000-0000-00003F000000}"/>
    <cellStyle name="Comma 7 3 3 3 2" xfId="10213" xr:uid="{00000000-0005-0000-0000-00003F000000}"/>
    <cellStyle name="Comma 7 3 3 3 2 2" xfId="20965" xr:uid="{00000000-0005-0000-0000-00003F000000}"/>
    <cellStyle name="Comma 7 3 3 3 2 3" xfId="31717" xr:uid="{00000000-0005-0000-0000-00003F000000}"/>
    <cellStyle name="Comma 7 3 3 3 2 4" xfId="42469" xr:uid="{00000000-0005-0000-0000-00003F000000}"/>
    <cellStyle name="Comma 7 3 3 3 2 5" xfId="53221" xr:uid="{00000000-0005-0000-0000-00003F000000}"/>
    <cellStyle name="Comma 7 3 3 3 3" xfId="14821" xr:uid="{00000000-0005-0000-0000-00003F000000}"/>
    <cellStyle name="Comma 7 3 3 3 4" xfId="25573" xr:uid="{00000000-0005-0000-0000-00003F000000}"/>
    <cellStyle name="Comma 7 3 3 3 5" xfId="36325" xr:uid="{00000000-0005-0000-0000-00003F000000}"/>
    <cellStyle name="Comma 7 3 3 3 6" xfId="47077" xr:uid="{00000000-0005-0000-0000-00003F000000}"/>
    <cellStyle name="Comma 7 3 3 4" xfId="5605" xr:uid="{00000000-0005-0000-0000-00003F000000}"/>
    <cellStyle name="Comma 7 3 3 4 2" xfId="16357" xr:uid="{00000000-0005-0000-0000-00003F000000}"/>
    <cellStyle name="Comma 7 3 3 4 3" xfId="27109" xr:uid="{00000000-0005-0000-0000-00003F000000}"/>
    <cellStyle name="Comma 7 3 3 4 4" xfId="37861" xr:uid="{00000000-0005-0000-0000-00003F000000}"/>
    <cellStyle name="Comma 7 3 3 4 5" xfId="48613" xr:uid="{00000000-0005-0000-0000-00003F000000}"/>
    <cellStyle name="Comma 7 3 3 5" xfId="7141" xr:uid="{00000000-0005-0000-0000-00003F000000}"/>
    <cellStyle name="Comma 7 3 3 5 2" xfId="17893" xr:uid="{00000000-0005-0000-0000-00003F000000}"/>
    <cellStyle name="Comma 7 3 3 5 3" xfId="28645" xr:uid="{00000000-0005-0000-0000-00003F000000}"/>
    <cellStyle name="Comma 7 3 3 5 4" xfId="39397" xr:uid="{00000000-0005-0000-0000-00003F000000}"/>
    <cellStyle name="Comma 7 3 3 5 5" xfId="50149" xr:uid="{00000000-0005-0000-0000-00003F000000}"/>
    <cellStyle name="Comma 7 3 3 6" xfId="11749" xr:uid="{00000000-0005-0000-0000-00003F000000}"/>
    <cellStyle name="Comma 7 3 3 7" xfId="22501" xr:uid="{00000000-0005-0000-0000-00003F000000}"/>
    <cellStyle name="Comma 7 3 3 8" xfId="33253" xr:uid="{00000000-0005-0000-0000-00003F000000}"/>
    <cellStyle name="Comma 7 3 3 9" xfId="44005" xr:uid="{00000000-0005-0000-0000-00003F000000}"/>
    <cellStyle name="Comma 7 3 4" xfId="1750" xr:uid="{00000000-0005-0000-0000-0000E6050000}"/>
    <cellStyle name="Comma 7 3 4 2" xfId="7909" xr:uid="{00000000-0005-0000-0000-0000E6050000}"/>
    <cellStyle name="Comma 7 3 4 2 2" xfId="18661" xr:uid="{00000000-0005-0000-0000-0000E6050000}"/>
    <cellStyle name="Comma 7 3 4 2 3" xfId="29413" xr:uid="{00000000-0005-0000-0000-0000E6050000}"/>
    <cellStyle name="Comma 7 3 4 2 4" xfId="40165" xr:uid="{00000000-0005-0000-0000-0000E6050000}"/>
    <cellStyle name="Comma 7 3 4 2 5" xfId="50917" xr:uid="{00000000-0005-0000-0000-0000E6050000}"/>
    <cellStyle name="Comma 7 3 4 3" xfId="12517" xr:uid="{00000000-0005-0000-0000-0000E6050000}"/>
    <cellStyle name="Comma 7 3 4 4" xfId="23269" xr:uid="{00000000-0005-0000-0000-0000E6050000}"/>
    <cellStyle name="Comma 7 3 4 5" xfId="34021" xr:uid="{00000000-0005-0000-0000-0000E6050000}"/>
    <cellStyle name="Comma 7 3 4 6" xfId="44773" xr:uid="{00000000-0005-0000-0000-0000E6050000}"/>
    <cellStyle name="Comma 7 3 5" xfId="3293" xr:uid="{00000000-0005-0000-0000-00003F000000}"/>
    <cellStyle name="Comma 7 3 5 2" xfId="9445" xr:uid="{00000000-0005-0000-0000-00003F000000}"/>
    <cellStyle name="Comma 7 3 5 2 2" xfId="20197" xr:uid="{00000000-0005-0000-0000-00003F000000}"/>
    <cellStyle name="Comma 7 3 5 2 3" xfId="30949" xr:uid="{00000000-0005-0000-0000-00003F000000}"/>
    <cellStyle name="Comma 7 3 5 2 4" xfId="41701" xr:uid="{00000000-0005-0000-0000-00003F000000}"/>
    <cellStyle name="Comma 7 3 5 2 5" xfId="52453" xr:uid="{00000000-0005-0000-0000-00003F000000}"/>
    <cellStyle name="Comma 7 3 5 3" xfId="14053" xr:uid="{00000000-0005-0000-0000-00003F000000}"/>
    <cellStyle name="Comma 7 3 5 4" xfId="24805" xr:uid="{00000000-0005-0000-0000-00003F000000}"/>
    <cellStyle name="Comma 7 3 5 5" xfId="35557" xr:uid="{00000000-0005-0000-0000-00003F000000}"/>
    <cellStyle name="Comma 7 3 5 6" xfId="46309" xr:uid="{00000000-0005-0000-0000-00003F000000}"/>
    <cellStyle name="Comma 7 3 6" xfId="4833" xr:uid="{00000000-0005-0000-0000-00003F000000}"/>
    <cellStyle name="Comma 7 3 6 2" xfId="15589" xr:uid="{00000000-0005-0000-0000-00003F000000}"/>
    <cellStyle name="Comma 7 3 6 3" xfId="26341" xr:uid="{00000000-0005-0000-0000-00003F000000}"/>
    <cellStyle name="Comma 7 3 6 4" xfId="37093" xr:uid="{00000000-0005-0000-0000-00003F000000}"/>
    <cellStyle name="Comma 7 3 6 5" xfId="47845" xr:uid="{00000000-0005-0000-0000-00003F000000}"/>
    <cellStyle name="Comma 7 3 7" xfId="6373" xr:uid="{00000000-0005-0000-0000-00003F000000}"/>
    <cellStyle name="Comma 7 3 7 2" xfId="17125" xr:uid="{00000000-0005-0000-0000-00003F000000}"/>
    <cellStyle name="Comma 7 3 7 3" xfId="27877" xr:uid="{00000000-0005-0000-0000-00003F000000}"/>
    <cellStyle name="Comma 7 3 7 4" xfId="38629" xr:uid="{00000000-0005-0000-0000-00003F000000}"/>
    <cellStyle name="Comma 7 3 7 5" xfId="49381" xr:uid="{00000000-0005-0000-0000-00003F000000}"/>
    <cellStyle name="Comma 7 3 8" xfId="10981" xr:uid="{00000000-0005-0000-0000-00003F000000}"/>
    <cellStyle name="Comma 7 3 9" xfId="21733" xr:uid="{00000000-0005-0000-0000-00003F000000}"/>
    <cellStyle name="Comma 7 4" xfId="257" xr:uid="{00000000-0005-0000-0000-000058000000}"/>
    <cellStyle name="Comma 7 4 10" xfId="32549" xr:uid="{00000000-0005-0000-0000-000058000000}"/>
    <cellStyle name="Comma 7 4 11" xfId="43301" xr:uid="{00000000-0005-0000-0000-000058000000}"/>
    <cellStyle name="Comma 7 4 2" xfId="641" xr:uid="{00000000-0005-0000-0000-000058000000}"/>
    <cellStyle name="Comma 7 4 2 10" xfId="43685" xr:uid="{00000000-0005-0000-0000-000058000000}"/>
    <cellStyle name="Comma 7 4 2 2" xfId="1421" xr:uid="{00000000-0005-0000-0000-000058000000}"/>
    <cellStyle name="Comma 7 4 2 2 2" xfId="2967" xr:uid="{00000000-0005-0000-0000-0000EC050000}"/>
    <cellStyle name="Comma 7 4 2 2 2 2" xfId="9125" xr:uid="{00000000-0005-0000-0000-0000EC050000}"/>
    <cellStyle name="Comma 7 4 2 2 2 2 2" xfId="19877" xr:uid="{00000000-0005-0000-0000-0000EC050000}"/>
    <cellStyle name="Comma 7 4 2 2 2 2 3" xfId="30629" xr:uid="{00000000-0005-0000-0000-0000EC050000}"/>
    <cellStyle name="Comma 7 4 2 2 2 2 4" xfId="41381" xr:uid="{00000000-0005-0000-0000-0000EC050000}"/>
    <cellStyle name="Comma 7 4 2 2 2 2 5" xfId="52133" xr:uid="{00000000-0005-0000-0000-0000EC050000}"/>
    <cellStyle name="Comma 7 4 2 2 2 3" xfId="13733" xr:uid="{00000000-0005-0000-0000-0000EC050000}"/>
    <cellStyle name="Comma 7 4 2 2 2 4" xfId="24485" xr:uid="{00000000-0005-0000-0000-0000EC050000}"/>
    <cellStyle name="Comma 7 4 2 2 2 5" xfId="35237" xr:uid="{00000000-0005-0000-0000-0000EC050000}"/>
    <cellStyle name="Comma 7 4 2 2 2 6" xfId="45989" xr:uid="{00000000-0005-0000-0000-0000EC050000}"/>
    <cellStyle name="Comma 7 4 2 2 3" xfId="4509" xr:uid="{00000000-0005-0000-0000-000058000000}"/>
    <cellStyle name="Comma 7 4 2 2 3 2" xfId="10661" xr:uid="{00000000-0005-0000-0000-000058000000}"/>
    <cellStyle name="Comma 7 4 2 2 3 2 2" xfId="21413" xr:uid="{00000000-0005-0000-0000-000058000000}"/>
    <cellStyle name="Comma 7 4 2 2 3 2 3" xfId="32165" xr:uid="{00000000-0005-0000-0000-000058000000}"/>
    <cellStyle name="Comma 7 4 2 2 3 2 4" xfId="42917" xr:uid="{00000000-0005-0000-0000-000058000000}"/>
    <cellStyle name="Comma 7 4 2 2 3 2 5" xfId="53669" xr:uid="{00000000-0005-0000-0000-000058000000}"/>
    <cellStyle name="Comma 7 4 2 2 3 3" xfId="15269" xr:uid="{00000000-0005-0000-0000-000058000000}"/>
    <cellStyle name="Comma 7 4 2 2 3 4" xfId="26021" xr:uid="{00000000-0005-0000-0000-000058000000}"/>
    <cellStyle name="Comma 7 4 2 2 3 5" xfId="36773" xr:uid="{00000000-0005-0000-0000-000058000000}"/>
    <cellStyle name="Comma 7 4 2 2 3 6" xfId="47525" xr:uid="{00000000-0005-0000-0000-000058000000}"/>
    <cellStyle name="Comma 7 4 2 2 4" xfId="6053" xr:uid="{00000000-0005-0000-0000-000058000000}"/>
    <cellStyle name="Comma 7 4 2 2 4 2" xfId="16805" xr:uid="{00000000-0005-0000-0000-000058000000}"/>
    <cellStyle name="Comma 7 4 2 2 4 3" xfId="27557" xr:uid="{00000000-0005-0000-0000-000058000000}"/>
    <cellStyle name="Comma 7 4 2 2 4 4" xfId="38309" xr:uid="{00000000-0005-0000-0000-000058000000}"/>
    <cellStyle name="Comma 7 4 2 2 4 5" xfId="49061" xr:uid="{00000000-0005-0000-0000-000058000000}"/>
    <cellStyle name="Comma 7 4 2 2 5" xfId="7589" xr:uid="{00000000-0005-0000-0000-000058000000}"/>
    <cellStyle name="Comma 7 4 2 2 5 2" xfId="18341" xr:uid="{00000000-0005-0000-0000-000058000000}"/>
    <cellStyle name="Comma 7 4 2 2 5 3" xfId="29093" xr:uid="{00000000-0005-0000-0000-000058000000}"/>
    <cellStyle name="Comma 7 4 2 2 5 4" xfId="39845" xr:uid="{00000000-0005-0000-0000-000058000000}"/>
    <cellStyle name="Comma 7 4 2 2 5 5" xfId="50597" xr:uid="{00000000-0005-0000-0000-000058000000}"/>
    <cellStyle name="Comma 7 4 2 2 6" xfId="12197" xr:uid="{00000000-0005-0000-0000-000058000000}"/>
    <cellStyle name="Comma 7 4 2 2 7" xfId="22949" xr:uid="{00000000-0005-0000-0000-000058000000}"/>
    <cellStyle name="Comma 7 4 2 2 8" xfId="33701" xr:uid="{00000000-0005-0000-0000-000058000000}"/>
    <cellStyle name="Comma 7 4 2 2 9" xfId="44453" xr:uid="{00000000-0005-0000-0000-000058000000}"/>
    <cellStyle name="Comma 7 4 2 3" xfId="2198" xr:uid="{00000000-0005-0000-0000-0000EB050000}"/>
    <cellStyle name="Comma 7 4 2 3 2" xfId="8357" xr:uid="{00000000-0005-0000-0000-0000EB050000}"/>
    <cellStyle name="Comma 7 4 2 3 2 2" xfId="19109" xr:uid="{00000000-0005-0000-0000-0000EB050000}"/>
    <cellStyle name="Comma 7 4 2 3 2 3" xfId="29861" xr:uid="{00000000-0005-0000-0000-0000EB050000}"/>
    <cellStyle name="Comma 7 4 2 3 2 4" xfId="40613" xr:uid="{00000000-0005-0000-0000-0000EB050000}"/>
    <cellStyle name="Comma 7 4 2 3 2 5" xfId="51365" xr:uid="{00000000-0005-0000-0000-0000EB050000}"/>
    <cellStyle name="Comma 7 4 2 3 3" xfId="12965" xr:uid="{00000000-0005-0000-0000-0000EB050000}"/>
    <cellStyle name="Comma 7 4 2 3 4" xfId="23717" xr:uid="{00000000-0005-0000-0000-0000EB050000}"/>
    <cellStyle name="Comma 7 4 2 3 5" xfId="34469" xr:uid="{00000000-0005-0000-0000-0000EB050000}"/>
    <cellStyle name="Comma 7 4 2 3 6" xfId="45221" xr:uid="{00000000-0005-0000-0000-0000EB050000}"/>
    <cellStyle name="Comma 7 4 2 4" xfId="3741" xr:uid="{00000000-0005-0000-0000-000058000000}"/>
    <cellStyle name="Comma 7 4 2 4 2" xfId="9893" xr:uid="{00000000-0005-0000-0000-000058000000}"/>
    <cellStyle name="Comma 7 4 2 4 2 2" xfId="20645" xr:uid="{00000000-0005-0000-0000-000058000000}"/>
    <cellStyle name="Comma 7 4 2 4 2 3" xfId="31397" xr:uid="{00000000-0005-0000-0000-000058000000}"/>
    <cellStyle name="Comma 7 4 2 4 2 4" xfId="42149" xr:uid="{00000000-0005-0000-0000-000058000000}"/>
    <cellStyle name="Comma 7 4 2 4 2 5" xfId="52901" xr:uid="{00000000-0005-0000-0000-000058000000}"/>
    <cellStyle name="Comma 7 4 2 4 3" xfId="14501" xr:uid="{00000000-0005-0000-0000-000058000000}"/>
    <cellStyle name="Comma 7 4 2 4 4" xfId="25253" xr:uid="{00000000-0005-0000-0000-000058000000}"/>
    <cellStyle name="Comma 7 4 2 4 5" xfId="36005" xr:uid="{00000000-0005-0000-0000-000058000000}"/>
    <cellStyle name="Comma 7 4 2 4 6" xfId="46757" xr:uid="{00000000-0005-0000-0000-000058000000}"/>
    <cellStyle name="Comma 7 4 2 5" xfId="5281" xr:uid="{00000000-0005-0000-0000-000058000000}"/>
    <cellStyle name="Comma 7 4 2 5 2" xfId="16037" xr:uid="{00000000-0005-0000-0000-000058000000}"/>
    <cellStyle name="Comma 7 4 2 5 3" xfId="26789" xr:uid="{00000000-0005-0000-0000-000058000000}"/>
    <cellStyle name="Comma 7 4 2 5 4" xfId="37541" xr:uid="{00000000-0005-0000-0000-000058000000}"/>
    <cellStyle name="Comma 7 4 2 5 5" xfId="48293" xr:uid="{00000000-0005-0000-0000-000058000000}"/>
    <cellStyle name="Comma 7 4 2 6" xfId="6821" xr:uid="{00000000-0005-0000-0000-000058000000}"/>
    <cellStyle name="Comma 7 4 2 6 2" xfId="17573" xr:uid="{00000000-0005-0000-0000-000058000000}"/>
    <cellStyle name="Comma 7 4 2 6 3" xfId="28325" xr:uid="{00000000-0005-0000-0000-000058000000}"/>
    <cellStyle name="Comma 7 4 2 6 4" xfId="39077" xr:uid="{00000000-0005-0000-0000-000058000000}"/>
    <cellStyle name="Comma 7 4 2 6 5" xfId="49829" xr:uid="{00000000-0005-0000-0000-000058000000}"/>
    <cellStyle name="Comma 7 4 2 7" xfId="11429" xr:uid="{00000000-0005-0000-0000-000058000000}"/>
    <cellStyle name="Comma 7 4 2 8" xfId="22181" xr:uid="{00000000-0005-0000-0000-000058000000}"/>
    <cellStyle name="Comma 7 4 2 9" xfId="32933" xr:uid="{00000000-0005-0000-0000-000058000000}"/>
    <cellStyle name="Comma 7 4 3" xfId="1037" xr:uid="{00000000-0005-0000-0000-000058000000}"/>
    <cellStyle name="Comma 7 4 3 2" xfId="2583" xr:uid="{00000000-0005-0000-0000-0000ED050000}"/>
    <cellStyle name="Comma 7 4 3 2 2" xfId="8741" xr:uid="{00000000-0005-0000-0000-0000ED050000}"/>
    <cellStyle name="Comma 7 4 3 2 2 2" xfId="19493" xr:uid="{00000000-0005-0000-0000-0000ED050000}"/>
    <cellStyle name="Comma 7 4 3 2 2 3" xfId="30245" xr:uid="{00000000-0005-0000-0000-0000ED050000}"/>
    <cellStyle name="Comma 7 4 3 2 2 4" xfId="40997" xr:uid="{00000000-0005-0000-0000-0000ED050000}"/>
    <cellStyle name="Comma 7 4 3 2 2 5" xfId="51749" xr:uid="{00000000-0005-0000-0000-0000ED050000}"/>
    <cellStyle name="Comma 7 4 3 2 3" xfId="13349" xr:uid="{00000000-0005-0000-0000-0000ED050000}"/>
    <cellStyle name="Comma 7 4 3 2 4" xfId="24101" xr:uid="{00000000-0005-0000-0000-0000ED050000}"/>
    <cellStyle name="Comma 7 4 3 2 5" xfId="34853" xr:uid="{00000000-0005-0000-0000-0000ED050000}"/>
    <cellStyle name="Comma 7 4 3 2 6" xfId="45605" xr:uid="{00000000-0005-0000-0000-0000ED050000}"/>
    <cellStyle name="Comma 7 4 3 3" xfId="4125" xr:uid="{00000000-0005-0000-0000-000058000000}"/>
    <cellStyle name="Comma 7 4 3 3 2" xfId="10277" xr:uid="{00000000-0005-0000-0000-000058000000}"/>
    <cellStyle name="Comma 7 4 3 3 2 2" xfId="21029" xr:uid="{00000000-0005-0000-0000-000058000000}"/>
    <cellStyle name="Comma 7 4 3 3 2 3" xfId="31781" xr:uid="{00000000-0005-0000-0000-000058000000}"/>
    <cellStyle name="Comma 7 4 3 3 2 4" xfId="42533" xr:uid="{00000000-0005-0000-0000-000058000000}"/>
    <cellStyle name="Comma 7 4 3 3 2 5" xfId="53285" xr:uid="{00000000-0005-0000-0000-000058000000}"/>
    <cellStyle name="Comma 7 4 3 3 3" xfId="14885" xr:uid="{00000000-0005-0000-0000-000058000000}"/>
    <cellStyle name="Comma 7 4 3 3 4" xfId="25637" xr:uid="{00000000-0005-0000-0000-000058000000}"/>
    <cellStyle name="Comma 7 4 3 3 5" xfId="36389" xr:uid="{00000000-0005-0000-0000-000058000000}"/>
    <cellStyle name="Comma 7 4 3 3 6" xfId="47141" xr:uid="{00000000-0005-0000-0000-000058000000}"/>
    <cellStyle name="Comma 7 4 3 4" xfId="5669" xr:uid="{00000000-0005-0000-0000-000058000000}"/>
    <cellStyle name="Comma 7 4 3 4 2" xfId="16421" xr:uid="{00000000-0005-0000-0000-000058000000}"/>
    <cellStyle name="Comma 7 4 3 4 3" xfId="27173" xr:uid="{00000000-0005-0000-0000-000058000000}"/>
    <cellStyle name="Comma 7 4 3 4 4" xfId="37925" xr:uid="{00000000-0005-0000-0000-000058000000}"/>
    <cellStyle name="Comma 7 4 3 4 5" xfId="48677" xr:uid="{00000000-0005-0000-0000-000058000000}"/>
    <cellStyle name="Comma 7 4 3 5" xfId="7205" xr:uid="{00000000-0005-0000-0000-000058000000}"/>
    <cellStyle name="Comma 7 4 3 5 2" xfId="17957" xr:uid="{00000000-0005-0000-0000-000058000000}"/>
    <cellStyle name="Comma 7 4 3 5 3" xfId="28709" xr:uid="{00000000-0005-0000-0000-000058000000}"/>
    <cellStyle name="Comma 7 4 3 5 4" xfId="39461" xr:uid="{00000000-0005-0000-0000-000058000000}"/>
    <cellStyle name="Comma 7 4 3 5 5" xfId="50213" xr:uid="{00000000-0005-0000-0000-000058000000}"/>
    <cellStyle name="Comma 7 4 3 6" xfId="11813" xr:uid="{00000000-0005-0000-0000-000058000000}"/>
    <cellStyle name="Comma 7 4 3 7" xfId="22565" xr:uid="{00000000-0005-0000-0000-000058000000}"/>
    <cellStyle name="Comma 7 4 3 8" xfId="33317" xr:uid="{00000000-0005-0000-0000-000058000000}"/>
    <cellStyle name="Comma 7 4 3 9" xfId="44069" xr:uid="{00000000-0005-0000-0000-000058000000}"/>
    <cellStyle name="Comma 7 4 4" xfId="1814" xr:uid="{00000000-0005-0000-0000-0000EA050000}"/>
    <cellStyle name="Comma 7 4 4 2" xfId="7973" xr:uid="{00000000-0005-0000-0000-0000EA050000}"/>
    <cellStyle name="Comma 7 4 4 2 2" xfId="18725" xr:uid="{00000000-0005-0000-0000-0000EA050000}"/>
    <cellStyle name="Comma 7 4 4 2 3" xfId="29477" xr:uid="{00000000-0005-0000-0000-0000EA050000}"/>
    <cellStyle name="Comma 7 4 4 2 4" xfId="40229" xr:uid="{00000000-0005-0000-0000-0000EA050000}"/>
    <cellStyle name="Comma 7 4 4 2 5" xfId="50981" xr:uid="{00000000-0005-0000-0000-0000EA050000}"/>
    <cellStyle name="Comma 7 4 4 3" xfId="12581" xr:uid="{00000000-0005-0000-0000-0000EA050000}"/>
    <cellStyle name="Comma 7 4 4 4" xfId="23333" xr:uid="{00000000-0005-0000-0000-0000EA050000}"/>
    <cellStyle name="Comma 7 4 4 5" xfId="34085" xr:uid="{00000000-0005-0000-0000-0000EA050000}"/>
    <cellStyle name="Comma 7 4 4 6" xfId="44837" xr:uid="{00000000-0005-0000-0000-0000EA050000}"/>
    <cellStyle name="Comma 7 4 5" xfId="3357" xr:uid="{00000000-0005-0000-0000-000058000000}"/>
    <cellStyle name="Comma 7 4 5 2" xfId="9509" xr:uid="{00000000-0005-0000-0000-000058000000}"/>
    <cellStyle name="Comma 7 4 5 2 2" xfId="20261" xr:uid="{00000000-0005-0000-0000-000058000000}"/>
    <cellStyle name="Comma 7 4 5 2 3" xfId="31013" xr:uid="{00000000-0005-0000-0000-000058000000}"/>
    <cellStyle name="Comma 7 4 5 2 4" xfId="41765" xr:uid="{00000000-0005-0000-0000-000058000000}"/>
    <cellStyle name="Comma 7 4 5 2 5" xfId="52517" xr:uid="{00000000-0005-0000-0000-000058000000}"/>
    <cellStyle name="Comma 7 4 5 3" xfId="14117" xr:uid="{00000000-0005-0000-0000-000058000000}"/>
    <cellStyle name="Comma 7 4 5 4" xfId="24869" xr:uid="{00000000-0005-0000-0000-000058000000}"/>
    <cellStyle name="Comma 7 4 5 5" xfId="35621" xr:uid="{00000000-0005-0000-0000-000058000000}"/>
    <cellStyle name="Comma 7 4 5 6" xfId="46373" xr:uid="{00000000-0005-0000-0000-000058000000}"/>
    <cellStyle name="Comma 7 4 6" xfId="4897" xr:uid="{00000000-0005-0000-0000-000058000000}"/>
    <cellStyle name="Comma 7 4 6 2" xfId="15653" xr:uid="{00000000-0005-0000-0000-000058000000}"/>
    <cellStyle name="Comma 7 4 6 3" xfId="26405" xr:uid="{00000000-0005-0000-0000-000058000000}"/>
    <cellStyle name="Comma 7 4 6 4" xfId="37157" xr:uid="{00000000-0005-0000-0000-000058000000}"/>
    <cellStyle name="Comma 7 4 6 5" xfId="47909" xr:uid="{00000000-0005-0000-0000-000058000000}"/>
    <cellStyle name="Comma 7 4 7" xfId="6437" xr:uid="{00000000-0005-0000-0000-000058000000}"/>
    <cellStyle name="Comma 7 4 7 2" xfId="17189" xr:uid="{00000000-0005-0000-0000-000058000000}"/>
    <cellStyle name="Comma 7 4 7 3" xfId="27941" xr:uid="{00000000-0005-0000-0000-000058000000}"/>
    <cellStyle name="Comma 7 4 7 4" xfId="38693" xr:uid="{00000000-0005-0000-0000-000058000000}"/>
    <cellStyle name="Comma 7 4 7 5" xfId="49445" xr:uid="{00000000-0005-0000-0000-000058000000}"/>
    <cellStyle name="Comma 7 4 8" xfId="11045" xr:uid="{00000000-0005-0000-0000-000058000000}"/>
    <cellStyle name="Comma 7 4 9" xfId="21797" xr:uid="{00000000-0005-0000-0000-000058000000}"/>
    <cellStyle name="Comma 7 5" xfId="321" xr:uid="{00000000-0005-0000-0000-000058000000}"/>
    <cellStyle name="Comma 7 5 10" xfId="32613" xr:uid="{00000000-0005-0000-0000-000058000000}"/>
    <cellStyle name="Comma 7 5 11" xfId="43365" xr:uid="{00000000-0005-0000-0000-000058000000}"/>
    <cellStyle name="Comma 7 5 2" xfId="705" xr:uid="{00000000-0005-0000-0000-000058000000}"/>
    <cellStyle name="Comma 7 5 2 10" xfId="43749" xr:uid="{00000000-0005-0000-0000-000058000000}"/>
    <cellStyle name="Comma 7 5 2 2" xfId="1485" xr:uid="{00000000-0005-0000-0000-000058000000}"/>
    <cellStyle name="Comma 7 5 2 2 2" xfId="3031" xr:uid="{00000000-0005-0000-0000-0000F0050000}"/>
    <cellStyle name="Comma 7 5 2 2 2 2" xfId="9189" xr:uid="{00000000-0005-0000-0000-0000F0050000}"/>
    <cellStyle name="Comma 7 5 2 2 2 2 2" xfId="19941" xr:uid="{00000000-0005-0000-0000-0000F0050000}"/>
    <cellStyle name="Comma 7 5 2 2 2 2 3" xfId="30693" xr:uid="{00000000-0005-0000-0000-0000F0050000}"/>
    <cellStyle name="Comma 7 5 2 2 2 2 4" xfId="41445" xr:uid="{00000000-0005-0000-0000-0000F0050000}"/>
    <cellStyle name="Comma 7 5 2 2 2 2 5" xfId="52197" xr:uid="{00000000-0005-0000-0000-0000F0050000}"/>
    <cellStyle name="Comma 7 5 2 2 2 3" xfId="13797" xr:uid="{00000000-0005-0000-0000-0000F0050000}"/>
    <cellStyle name="Comma 7 5 2 2 2 4" xfId="24549" xr:uid="{00000000-0005-0000-0000-0000F0050000}"/>
    <cellStyle name="Comma 7 5 2 2 2 5" xfId="35301" xr:uid="{00000000-0005-0000-0000-0000F0050000}"/>
    <cellStyle name="Comma 7 5 2 2 2 6" xfId="46053" xr:uid="{00000000-0005-0000-0000-0000F0050000}"/>
    <cellStyle name="Comma 7 5 2 2 3" xfId="4573" xr:uid="{00000000-0005-0000-0000-000058000000}"/>
    <cellStyle name="Comma 7 5 2 2 3 2" xfId="10725" xr:uid="{00000000-0005-0000-0000-000058000000}"/>
    <cellStyle name="Comma 7 5 2 2 3 2 2" xfId="21477" xr:uid="{00000000-0005-0000-0000-000058000000}"/>
    <cellStyle name="Comma 7 5 2 2 3 2 3" xfId="32229" xr:uid="{00000000-0005-0000-0000-000058000000}"/>
    <cellStyle name="Comma 7 5 2 2 3 2 4" xfId="42981" xr:uid="{00000000-0005-0000-0000-000058000000}"/>
    <cellStyle name="Comma 7 5 2 2 3 2 5" xfId="53733" xr:uid="{00000000-0005-0000-0000-000058000000}"/>
    <cellStyle name="Comma 7 5 2 2 3 3" xfId="15333" xr:uid="{00000000-0005-0000-0000-000058000000}"/>
    <cellStyle name="Comma 7 5 2 2 3 4" xfId="26085" xr:uid="{00000000-0005-0000-0000-000058000000}"/>
    <cellStyle name="Comma 7 5 2 2 3 5" xfId="36837" xr:uid="{00000000-0005-0000-0000-000058000000}"/>
    <cellStyle name="Comma 7 5 2 2 3 6" xfId="47589" xr:uid="{00000000-0005-0000-0000-000058000000}"/>
    <cellStyle name="Comma 7 5 2 2 4" xfId="6117" xr:uid="{00000000-0005-0000-0000-000058000000}"/>
    <cellStyle name="Comma 7 5 2 2 4 2" xfId="16869" xr:uid="{00000000-0005-0000-0000-000058000000}"/>
    <cellStyle name="Comma 7 5 2 2 4 3" xfId="27621" xr:uid="{00000000-0005-0000-0000-000058000000}"/>
    <cellStyle name="Comma 7 5 2 2 4 4" xfId="38373" xr:uid="{00000000-0005-0000-0000-000058000000}"/>
    <cellStyle name="Comma 7 5 2 2 4 5" xfId="49125" xr:uid="{00000000-0005-0000-0000-000058000000}"/>
    <cellStyle name="Comma 7 5 2 2 5" xfId="7653" xr:uid="{00000000-0005-0000-0000-000058000000}"/>
    <cellStyle name="Comma 7 5 2 2 5 2" xfId="18405" xr:uid="{00000000-0005-0000-0000-000058000000}"/>
    <cellStyle name="Comma 7 5 2 2 5 3" xfId="29157" xr:uid="{00000000-0005-0000-0000-000058000000}"/>
    <cellStyle name="Comma 7 5 2 2 5 4" xfId="39909" xr:uid="{00000000-0005-0000-0000-000058000000}"/>
    <cellStyle name="Comma 7 5 2 2 5 5" xfId="50661" xr:uid="{00000000-0005-0000-0000-000058000000}"/>
    <cellStyle name="Comma 7 5 2 2 6" xfId="12261" xr:uid="{00000000-0005-0000-0000-000058000000}"/>
    <cellStyle name="Comma 7 5 2 2 7" xfId="23013" xr:uid="{00000000-0005-0000-0000-000058000000}"/>
    <cellStyle name="Comma 7 5 2 2 8" xfId="33765" xr:uid="{00000000-0005-0000-0000-000058000000}"/>
    <cellStyle name="Comma 7 5 2 2 9" xfId="44517" xr:uid="{00000000-0005-0000-0000-000058000000}"/>
    <cellStyle name="Comma 7 5 2 3" xfId="2262" xr:uid="{00000000-0005-0000-0000-0000EF050000}"/>
    <cellStyle name="Comma 7 5 2 3 2" xfId="8421" xr:uid="{00000000-0005-0000-0000-0000EF050000}"/>
    <cellStyle name="Comma 7 5 2 3 2 2" xfId="19173" xr:uid="{00000000-0005-0000-0000-0000EF050000}"/>
    <cellStyle name="Comma 7 5 2 3 2 3" xfId="29925" xr:uid="{00000000-0005-0000-0000-0000EF050000}"/>
    <cellStyle name="Comma 7 5 2 3 2 4" xfId="40677" xr:uid="{00000000-0005-0000-0000-0000EF050000}"/>
    <cellStyle name="Comma 7 5 2 3 2 5" xfId="51429" xr:uid="{00000000-0005-0000-0000-0000EF050000}"/>
    <cellStyle name="Comma 7 5 2 3 3" xfId="13029" xr:uid="{00000000-0005-0000-0000-0000EF050000}"/>
    <cellStyle name="Comma 7 5 2 3 4" xfId="23781" xr:uid="{00000000-0005-0000-0000-0000EF050000}"/>
    <cellStyle name="Comma 7 5 2 3 5" xfId="34533" xr:uid="{00000000-0005-0000-0000-0000EF050000}"/>
    <cellStyle name="Comma 7 5 2 3 6" xfId="45285" xr:uid="{00000000-0005-0000-0000-0000EF050000}"/>
    <cellStyle name="Comma 7 5 2 4" xfId="3805" xr:uid="{00000000-0005-0000-0000-000058000000}"/>
    <cellStyle name="Comma 7 5 2 4 2" xfId="9957" xr:uid="{00000000-0005-0000-0000-000058000000}"/>
    <cellStyle name="Comma 7 5 2 4 2 2" xfId="20709" xr:uid="{00000000-0005-0000-0000-000058000000}"/>
    <cellStyle name="Comma 7 5 2 4 2 3" xfId="31461" xr:uid="{00000000-0005-0000-0000-000058000000}"/>
    <cellStyle name="Comma 7 5 2 4 2 4" xfId="42213" xr:uid="{00000000-0005-0000-0000-000058000000}"/>
    <cellStyle name="Comma 7 5 2 4 2 5" xfId="52965" xr:uid="{00000000-0005-0000-0000-000058000000}"/>
    <cellStyle name="Comma 7 5 2 4 3" xfId="14565" xr:uid="{00000000-0005-0000-0000-000058000000}"/>
    <cellStyle name="Comma 7 5 2 4 4" xfId="25317" xr:uid="{00000000-0005-0000-0000-000058000000}"/>
    <cellStyle name="Comma 7 5 2 4 5" xfId="36069" xr:uid="{00000000-0005-0000-0000-000058000000}"/>
    <cellStyle name="Comma 7 5 2 4 6" xfId="46821" xr:uid="{00000000-0005-0000-0000-000058000000}"/>
    <cellStyle name="Comma 7 5 2 5" xfId="5345" xr:uid="{00000000-0005-0000-0000-000058000000}"/>
    <cellStyle name="Comma 7 5 2 5 2" xfId="16101" xr:uid="{00000000-0005-0000-0000-000058000000}"/>
    <cellStyle name="Comma 7 5 2 5 3" xfId="26853" xr:uid="{00000000-0005-0000-0000-000058000000}"/>
    <cellStyle name="Comma 7 5 2 5 4" xfId="37605" xr:uid="{00000000-0005-0000-0000-000058000000}"/>
    <cellStyle name="Comma 7 5 2 5 5" xfId="48357" xr:uid="{00000000-0005-0000-0000-000058000000}"/>
    <cellStyle name="Comma 7 5 2 6" xfId="6885" xr:uid="{00000000-0005-0000-0000-000058000000}"/>
    <cellStyle name="Comma 7 5 2 6 2" xfId="17637" xr:uid="{00000000-0005-0000-0000-000058000000}"/>
    <cellStyle name="Comma 7 5 2 6 3" xfId="28389" xr:uid="{00000000-0005-0000-0000-000058000000}"/>
    <cellStyle name="Comma 7 5 2 6 4" xfId="39141" xr:uid="{00000000-0005-0000-0000-000058000000}"/>
    <cellStyle name="Comma 7 5 2 6 5" xfId="49893" xr:uid="{00000000-0005-0000-0000-000058000000}"/>
    <cellStyle name="Comma 7 5 2 7" xfId="11493" xr:uid="{00000000-0005-0000-0000-000058000000}"/>
    <cellStyle name="Comma 7 5 2 8" xfId="22245" xr:uid="{00000000-0005-0000-0000-000058000000}"/>
    <cellStyle name="Comma 7 5 2 9" xfId="32997" xr:uid="{00000000-0005-0000-0000-000058000000}"/>
    <cellStyle name="Comma 7 5 3" xfId="1101" xr:uid="{00000000-0005-0000-0000-000058000000}"/>
    <cellStyle name="Comma 7 5 3 2" xfId="2647" xr:uid="{00000000-0005-0000-0000-0000F1050000}"/>
    <cellStyle name="Comma 7 5 3 2 2" xfId="8805" xr:uid="{00000000-0005-0000-0000-0000F1050000}"/>
    <cellStyle name="Comma 7 5 3 2 2 2" xfId="19557" xr:uid="{00000000-0005-0000-0000-0000F1050000}"/>
    <cellStyle name="Comma 7 5 3 2 2 3" xfId="30309" xr:uid="{00000000-0005-0000-0000-0000F1050000}"/>
    <cellStyle name="Comma 7 5 3 2 2 4" xfId="41061" xr:uid="{00000000-0005-0000-0000-0000F1050000}"/>
    <cellStyle name="Comma 7 5 3 2 2 5" xfId="51813" xr:uid="{00000000-0005-0000-0000-0000F1050000}"/>
    <cellStyle name="Comma 7 5 3 2 3" xfId="13413" xr:uid="{00000000-0005-0000-0000-0000F1050000}"/>
    <cellStyle name="Comma 7 5 3 2 4" xfId="24165" xr:uid="{00000000-0005-0000-0000-0000F1050000}"/>
    <cellStyle name="Comma 7 5 3 2 5" xfId="34917" xr:uid="{00000000-0005-0000-0000-0000F1050000}"/>
    <cellStyle name="Comma 7 5 3 2 6" xfId="45669" xr:uid="{00000000-0005-0000-0000-0000F1050000}"/>
    <cellStyle name="Comma 7 5 3 3" xfId="4189" xr:uid="{00000000-0005-0000-0000-000058000000}"/>
    <cellStyle name="Comma 7 5 3 3 2" xfId="10341" xr:uid="{00000000-0005-0000-0000-000058000000}"/>
    <cellStyle name="Comma 7 5 3 3 2 2" xfId="21093" xr:uid="{00000000-0005-0000-0000-000058000000}"/>
    <cellStyle name="Comma 7 5 3 3 2 3" xfId="31845" xr:uid="{00000000-0005-0000-0000-000058000000}"/>
    <cellStyle name="Comma 7 5 3 3 2 4" xfId="42597" xr:uid="{00000000-0005-0000-0000-000058000000}"/>
    <cellStyle name="Comma 7 5 3 3 2 5" xfId="53349" xr:uid="{00000000-0005-0000-0000-000058000000}"/>
    <cellStyle name="Comma 7 5 3 3 3" xfId="14949" xr:uid="{00000000-0005-0000-0000-000058000000}"/>
    <cellStyle name="Comma 7 5 3 3 4" xfId="25701" xr:uid="{00000000-0005-0000-0000-000058000000}"/>
    <cellStyle name="Comma 7 5 3 3 5" xfId="36453" xr:uid="{00000000-0005-0000-0000-000058000000}"/>
    <cellStyle name="Comma 7 5 3 3 6" xfId="47205" xr:uid="{00000000-0005-0000-0000-000058000000}"/>
    <cellStyle name="Comma 7 5 3 4" xfId="5733" xr:uid="{00000000-0005-0000-0000-000058000000}"/>
    <cellStyle name="Comma 7 5 3 4 2" xfId="16485" xr:uid="{00000000-0005-0000-0000-000058000000}"/>
    <cellStyle name="Comma 7 5 3 4 3" xfId="27237" xr:uid="{00000000-0005-0000-0000-000058000000}"/>
    <cellStyle name="Comma 7 5 3 4 4" xfId="37989" xr:uid="{00000000-0005-0000-0000-000058000000}"/>
    <cellStyle name="Comma 7 5 3 4 5" xfId="48741" xr:uid="{00000000-0005-0000-0000-000058000000}"/>
    <cellStyle name="Comma 7 5 3 5" xfId="7269" xr:uid="{00000000-0005-0000-0000-000058000000}"/>
    <cellStyle name="Comma 7 5 3 5 2" xfId="18021" xr:uid="{00000000-0005-0000-0000-000058000000}"/>
    <cellStyle name="Comma 7 5 3 5 3" xfId="28773" xr:uid="{00000000-0005-0000-0000-000058000000}"/>
    <cellStyle name="Comma 7 5 3 5 4" xfId="39525" xr:uid="{00000000-0005-0000-0000-000058000000}"/>
    <cellStyle name="Comma 7 5 3 5 5" xfId="50277" xr:uid="{00000000-0005-0000-0000-000058000000}"/>
    <cellStyle name="Comma 7 5 3 6" xfId="11877" xr:uid="{00000000-0005-0000-0000-000058000000}"/>
    <cellStyle name="Comma 7 5 3 7" xfId="22629" xr:uid="{00000000-0005-0000-0000-000058000000}"/>
    <cellStyle name="Comma 7 5 3 8" xfId="33381" xr:uid="{00000000-0005-0000-0000-000058000000}"/>
    <cellStyle name="Comma 7 5 3 9" xfId="44133" xr:uid="{00000000-0005-0000-0000-000058000000}"/>
    <cellStyle name="Comma 7 5 4" xfId="1878" xr:uid="{00000000-0005-0000-0000-0000EE050000}"/>
    <cellStyle name="Comma 7 5 4 2" xfId="8037" xr:uid="{00000000-0005-0000-0000-0000EE050000}"/>
    <cellStyle name="Comma 7 5 4 2 2" xfId="18789" xr:uid="{00000000-0005-0000-0000-0000EE050000}"/>
    <cellStyle name="Comma 7 5 4 2 3" xfId="29541" xr:uid="{00000000-0005-0000-0000-0000EE050000}"/>
    <cellStyle name="Comma 7 5 4 2 4" xfId="40293" xr:uid="{00000000-0005-0000-0000-0000EE050000}"/>
    <cellStyle name="Comma 7 5 4 2 5" xfId="51045" xr:uid="{00000000-0005-0000-0000-0000EE050000}"/>
    <cellStyle name="Comma 7 5 4 3" xfId="12645" xr:uid="{00000000-0005-0000-0000-0000EE050000}"/>
    <cellStyle name="Comma 7 5 4 4" xfId="23397" xr:uid="{00000000-0005-0000-0000-0000EE050000}"/>
    <cellStyle name="Comma 7 5 4 5" xfId="34149" xr:uid="{00000000-0005-0000-0000-0000EE050000}"/>
    <cellStyle name="Comma 7 5 4 6" xfId="44901" xr:uid="{00000000-0005-0000-0000-0000EE050000}"/>
    <cellStyle name="Comma 7 5 5" xfId="3421" xr:uid="{00000000-0005-0000-0000-000058000000}"/>
    <cellStyle name="Comma 7 5 5 2" xfId="9573" xr:uid="{00000000-0005-0000-0000-000058000000}"/>
    <cellStyle name="Comma 7 5 5 2 2" xfId="20325" xr:uid="{00000000-0005-0000-0000-000058000000}"/>
    <cellStyle name="Comma 7 5 5 2 3" xfId="31077" xr:uid="{00000000-0005-0000-0000-000058000000}"/>
    <cellStyle name="Comma 7 5 5 2 4" xfId="41829" xr:uid="{00000000-0005-0000-0000-000058000000}"/>
    <cellStyle name="Comma 7 5 5 2 5" xfId="52581" xr:uid="{00000000-0005-0000-0000-000058000000}"/>
    <cellStyle name="Comma 7 5 5 3" xfId="14181" xr:uid="{00000000-0005-0000-0000-000058000000}"/>
    <cellStyle name="Comma 7 5 5 4" xfId="24933" xr:uid="{00000000-0005-0000-0000-000058000000}"/>
    <cellStyle name="Comma 7 5 5 5" xfId="35685" xr:uid="{00000000-0005-0000-0000-000058000000}"/>
    <cellStyle name="Comma 7 5 5 6" xfId="46437" xr:uid="{00000000-0005-0000-0000-000058000000}"/>
    <cellStyle name="Comma 7 5 6" xfId="4961" xr:uid="{00000000-0005-0000-0000-000058000000}"/>
    <cellStyle name="Comma 7 5 6 2" xfId="15717" xr:uid="{00000000-0005-0000-0000-000058000000}"/>
    <cellStyle name="Comma 7 5 6 3" xfId="26469" xr:uid="{00000000-0005-0000-0000-000058000000}"/>
    <cellStyle name="Comma 7 5 6 4" xfId="37221" xr:uid="{00000000-0005-0000-0000-000058000000}"/>
    <cellStyle name="Comma 7 5 6 5" xfId="47973" xr:uid="{00000000-0005-0000-0000-000058000000}"/>
    <cellStyle name="Comma 7 5 7" xfId="6501" xr:uid="{00000000-0005-0000-0000-000058000000}"/>
    <cellStyle name="Comma 7 5 7 2" xfId="17253" xr:uid="{00000000-0005-0000-0000-000058000000}"/>
    <cellStyle name="Comma 7 5 7 3" xfId="28005" xr:uid="{00000000-0005-0000-0000-000058000000}"/>
    <cellStyle name="Comma 7 5 7 4" xfId="38757" xr:uid="{00000000-0005-0000-0000-000058000000}"/>
    <cellStyle name="Comma 7 5 7 5" xfId="49509" xr:uid="{00000000-0005-0000-0000-000058000000}"/>
    <cellStyle name="Comma 7 5 8" xfId="11109" xr:uid="{00000000-0005-0000-0000-000058000000}"/>
    <cellStyle name="Comma 7 5 9" xfId="21861" xr:uid="{00000000-0005-0000-0000-000058000000}"/>
    <cellStyle name="Comma 7 6" xfId="385" xr:uid="{00000000-0005-0000-0000-000058000000}"/>
    <cellStyle name="Comma 7 6 10" xfId="32677" xr:uid="{00000000-0005-0000-0000-000058000000}"/>
    <cellStyle name="Comma 7 6 11" xfId="43429" xr:uid="{00000000-0005-0000-0000-000058000000}"/>
    <cellStyle name="Comma 7 6 2" xfId="769" xr:uid="{00000000-0005-0000-0000-000058000000}"/>
    <cellStyle name="Comma 7 6 2 10" xfId="43813" xr:uid="{00000000-0005-0000-0000-000058000000}"/>
    <cellStyle name="Comma 7 6 2 2" xfId="1549" xr:uid="{00000000-0005-0000-0000-000058000000}"/>
    <cellStyle name="Comma 7 6 2 2 2" xfId="3095" xr:uid="{00000000-0005-0000-0000-0000F4050000}"/>
    <cellStyle name="Comma 7 6 2 2 2 2" xfId="9253" xr:uid="{00000000-0005-0000-0000-0000F4050000}"/>
    <cellStyle name="Comma 7 6 2 2 2 2 2" xfId="20005" xr:uid="{00000000-0005-0000-0000-0000F4050000}"/>
    <cellStyle name="Comma 7 6 2 2 2 2 3" xfId="30757" xr:uid="{00000000-0005-0000-0000-0000F4050000}"/>
    <cellStyle name="Comma 7 6 2 2 2 2 4" xfId="41509" xr:uid="{00000000-0005-0000-0000-0000F4050000}"/>
    <cellStyle name="Comma 7 6 2 2 2 2 5" xfId="52261" xr:uid="{00000000-0005-0000-0000-0000F4050000}"/>
    <cellStyle name="Comma 7 6 2 2 2 3" xfId="13861" xr:uid="{00000000-0005-0000-0000-0000F4050000}"/>
    <cellStyle name="Comma 7 6 2 2 2 4" xfId="24613" xr:uid="{00000000-0005-0000-0000-0000F4050000}"/>
    <cellStyle name="Comma 7 6 2 2 2 5" xfId="35365" xr:uid="{00000000-0005-0000-0000-0000F4050000}"/>
    <cellStyle name="Comma 7 6 2 2 2 6" xfId="46117" xr:uid="{00000000-0005-0000-0000-0000F4050000}"/>
    <cellStyle name="Comma 7 6 2 2 3" xfId="4637" xr:uid="{00000000-0005-0000-0000-000058000000}"/>
    <cellStyle name="Comma 7 6 2 2 3 2" xfId="10789" xr:uid="{00000000-0005-0000-0000-000058000000}"/>
    <cellStyle name="Comma 7 6 2 2 3 2 2" xfId="21541" xr:uid="{00000000-0005-0000-0000-000058000000}"/>
    <cellStyle name="Comma 7 6 2 2 3 2 3" xfId="32293" xr:uid="{00000000-0005-0000-0000-000058000000}"/>
    <cellStyle name="Comma 7 6 2 2 3 2 4" xfId="43045" xr:uid="{00000000-0005-0000-0000-000058000000}"/>
    <cellStyle name="Comma 7 6 2 2 3 2 5" xfId="53797" xr:uid="{00000000-0005-0000-0000-000058000000}"/>
    <cellStyle name="Comma 7 6 2 2 3 3" xfId="15397" xr:uid="{00000000-0005-0000-0000-000058000000}"/>
    <cellStyle name="Comma 7 6 2 2 3 4" xfId="26149" xr:uid="{00000000-0005-0000-0000-000058000000}"/>
    <cellStyle name="Comma 7 6 2 2 3 5" xfId="36901" xr:uid="{00000000-0005-0000-0000-000058000000}"/>
    <cellStyle name="Comma 7 6 2 2 3 6" xfId="47653" xr:uid="{00000000-0005-0000-0000-000058000000}"/>
    <cellStyle name="Comma 7 6 2 2 4" xfId="6181" xr:uid="{00000000-0005-0000-0000-000058000000}"/>
    <cellStyle name="Comma 7 6 2 2 4 2" xfId="16933" xr:uid="{00000000-0005-0000-0000-000058000000}"/>
    <cellStyle name="Comma 7 6 2 2 4 3" xfId="27685" xr:uid="{00000000-0005-0000-0000-000058000000}"/>
    <cellStyle name="Comma 7 6 2 2 4 4" xfId="38437" xr:uid="{00000000-0005-0000-0000-000058000000}"/>
    <cellStyle name="Comma 7 6 2 2 4 5" xfId="49189" xr:uid="{00000000-0005-0000-0000-000058000000}"/>
    <cellStyle name="Comma 7 6 2 2 5" xfId="7717" xr:uid="{00000000-0005-0000-0000-000058000000}"/>
    <cellStyle name="Comma 7 6 2 2 5 2" xfId="18469" xr:uid="{00000000-0005-0000-0000-000058000000}"/>
    <cellStyle name="Comma 7 6 2 2 5 3" xfId="29221" xr:uid="{00000000-0005-0000-0000-000058000000}"/>
    <cellStyle name="Comma 7 6 2 2 5 4" xfId="39973" xr:uid="{00000000-0005-0000-0000-000058000000}"/>
    <cellStyle name="Comma 7 6 2 2 5 5" xfId="50725" xr:uid="{00000000-0005-0000-0000-000058000000}"/>
    <cellStyle name="Comma 7 6 2 2 6" xfId="12325" xr:uid="{00000000-0005-0000-0000-000058000000}"/>
    <cellStyle name="Comma 7 6 2 2 7" xfId="23077" xr:uid="{00000000-0005-0000-0000-000058000000}"/>
    <cellStyle name="Comma 7 6 2 2 8" xfId="33829" xr:uid="{00000000-0005-0000-0000-000058000000}"/>
    <cellStyle name="Comma 7 6 2 2 9" xfId="44581" xr:uid="{00000000-0005-0000-0000-000058000000}"/>
    <cellStyle name="Comma 7 6 2 3" xfId="2326" xr:uid="{00000000-0005-0000-0000-0000F3050000}"/>
    <cellStyle name="Comma 7 6 2 3 2" xfId="8485" xr:uid="{00000000-0005-0000-0000-0000F3050000}"/>
    <cellStyle name="Comma 7 6 2 3 2 2" xfId="19237" xr:uid="{00000000-0005-0000-0000-0000F3050000}"/>
    <cellStyle name="Comma 7 6 2 3 2 3" xfId="29989" xr:uid="{00000000-0005-0000-0000-0000F3050000}"/>
    <cellStyle name="Comma 7 6 2 3 2 4" xfId="40741" xr:uid="{00000000-0005-0000-0000-0000F3050000}"/>
    <cellStyle name="Comma 7 6 2 3 2 5" xfId="51493" xr:uid="{00000000-0005-0000-0000-0000F3050000}"/>
    <cellStyle name="Comma 7 6 2 3 3" xfId="13093" xr:uid="{00000000-0005-0000-0000-0000F3050000}"/>
    <cellStyle name="Comma 7 6 2 3 4" xfId="23845" xr:uid="{00000000-0005-0000-0000-0000F3050000}"/>
    <cellStyle name="Comma 7 6 2 3 5" xfId="34597" xr:uid="{00000000-0005-0000-0000-0000F3050000}"/>
    <cellStyle name="Comma 7 6 2 3 6" xfId="45349" xr:uid="{00000000-0005-0000-0000-0000F3050000}"/>
    <cellStyle name="Comma 7 6 2 4" xfId="3869" xr:uid="{00000000-0005-0000-0000-000058000000}"/>
    <cellStyle name="Comma 7 6 2 4 2" xfId="10021" xr:uid="{00000000-0005-0000-0000-000058000000}"/>
    <cellStyle name="Comma 7 6 2 4 2 2" xfId="20773" xr:uid="{00000000-0005-0000-0000-000058000000}"/>
    <cellStyle name="Comma 7 6 2 4 2 3" xfId="31525" xr:uid="{00000000-0005-0000-0000-000058000000}"/>
    <cellStyle name="Comma 7 6 2 4 2 4" xfId="42277" xr:uid="{00000000-0005-0000-0000-000058000000}"/>
    <cellStyle name="Comma 7 6 2 4 2 5" xfId="53029" xr:uid="{00000000-0005-0000-0000-000058000000}"/>
    <cellStyle name="Comma 7 6 2 4 3" xfId="14629" xr:uid="{00000000-0005-0000-0000-000058000000}"/>
    <cellStyle name="Comma 7 6 2 4 4" xfId="25381" xr:uid="{00000000-0005-0000-0000-000058000000}"/>
    <cellStyle name="Comma 7 6 2 4 5" xfId="36133" xr:uid="{00000000-0005-0000-0000-000058000000}"/>
    <cellStyle name="Comma 7 6 2 4 6" xfId="46885" xr:uid="{00000000-0005-0000-0000-000058000000}"/>
    <cellStyle name="Comma 7 6 2 5" xfId="5409" xr:uid="{00000000-0005-0000-0000-000058000000}"/>
    <cellStyle name="Comma 7 6 2 5 2" xfId="16165" xr:uid="{00000000-0005-0000-0000-000058000000}"/>
    <cellStyle name="Comma 7 6 2 5 3" xfId="26917" xr:uid="{00000000-0005-0000-0000-000058000000}"/>
    <cellStyle name="Comma 7 6 2 5 4" xfId="37669" xr:uid="{00000000-0005-0000-0000-000058000000}"/>
    <cellStyle name="Comma 7 6 2 5 5" xfId="48421" xr:uid="{00000000-0005-0000-0000-000058000000}"/>
    <cellStyle name="Comma 7 6 2 6" xfId="6949" xr:uid="{00000000-0005-0000-0000-000058000000}"/>
    <cellStyle name="Comma 7 6 2 6 2" xfId="17701" xr:uid="{00000000-0005-0000-0000-000058000000}"/>
    <cellStyle name="Comma 7 6 2 6 3" xfId="28453" xr:uid="{00000000-0005-0000-0000-000058000000}"/>
    <cellStyle name="Comma 7 6 2 6 4" xfId="39205" xr:uid="{00000000-0005-0000-0000-000058000000}"/>
    <cellStyle name="Comma 7 6 2 6 5" xfId="49957" xr:uid="{00000000-0005-0000-0000-000058000000}"/>
    <cellStyle name="Comma 7 6 2 7" xfId="11557" xr:uid="{00000000-0005-0000-0000-000058000000}"/>
    <cellStyle name="Comma 7 6 2 8" xfId="22309" xr:uid="{00000000-0005-0000-0000-000058000000}"/>
    <cellStyle name="Comma 7 6 2 9" xfId="33061" xr:uid="{00000000-0005-0000-0000-000058000000}"/>
    <cellStyle name="Comma 7 6 3" xfId="1165" xr:uid="{00000000-0005-0000-0000-000058000000}"/>
    <cellStyle name="Comma 7 6 3 2" xfId="2711" xr:uid="{00000000-0005-0000-0000-0000F5050000}"/>
    <cellStyle name="Comma 7 6 3 2 2" xfId="8869" xr:uid="{00000000-0005-0000-0000-0000F5050000}"/>
    <cellStyle name="Comma 7 6 3 2 2 2" xfId="19621" xr:uid="{00000000-0005-0000-0000-0000F5050000}"/>
    <cellStyle name="Comma 7 6 3 2 2 3" xfId="30373" xr:uid="{00000000-0005-0000-0000-0000F5050000}"/>
    <cellStyle name="Comma 7 6 3 2 2 4" xfId="41125" xr:uid="{00000000-0005-0000-0000-0000F5050000}"/>
    <cellStyle name="Comma 7 6 3 2 2 5" xfId="51877" xr:uid="{00000000-0005-0000-0000-0000F5050000}"/>
    <cellStyle name="Comma 7 6 3 2 3" xfId="13477" xr:uid="{00000000-0005-0000-0000-0000F5050000}"/>
    <cellStyle name="Comma 7 6 3 2 4" xfId="24229" xr:uid="{00000000-0005-0000-0000-0000F5050000}"/>
    <cellStyle name="Comma 7 6 3 2 5" xfId="34981" xr:uid="{00000000-0005-0000-0000-0000F5050000}"/>
    <cellStyle name="Comma 7 6 3 2 6" xfId="45733" xr:uid="{00000000-0005-0000-0000-0000F5050000}"/>
    <cellStyle name="Comma 7 6 3 3" xfId="4253" xr:uid="{00000000-0005-0000-0000-000058000000}"/>
    <cellStyle name="Comma 7 6 3 3 2" xfId="10405" xr:uid="{00000000-0005-0000-0000-000058000000}"/>
    <cellStyle name="Comma 7 6 3 3 2 2" xfId="21157" xr:uid="{00000000-0005-0000-0000-000058000000}"/>
    <cellStyle name="Comma 7 6 3 3 2 3" xfId="31909" xr:uid="{00000000-0005-0000-0000-000058000000}"/>
    <cellStyle name="Comma 7 6 3 3 2 4" xfId="42661" xr:uid="{00000000-0005-0000-0000-000058000000}"/>
    <cellStyle name="Comma 7 6 3 3 2 5" xfId="53413" xr:uid="{00000000-0005-0000-0000-000058000000}"/>
    <cellStyle name="Comma 7 6 3 3 3" xfId="15013" xr:uid="{00000000-0005-0000-0000-000058000000}"/>
    <cellStyle name="Comma 7 6 3 3 4" xfId="25765" xr:uid="{00000000-0005-0000-0000-000058000000}"/>
    <cellStyle name="Comma 7 6 3 3 5" xfId="36517" xr:uid="{00000000-0005-0000-0000-000058000000}"/>
    <cellStyle name="Comma 7 6 3 3 6" xfId="47269" xr:uid="{00000000-0005-0000-0000-000058000000}"/>
    <cellStyle name="Comma 7 6 3 4" xfId="5797" xr:uid="{00000000-0005-0000-0000-000058000000}"/>
    <cellStyle name="Comma 7 6 3 4 2" xfId="16549" xr:uid="{00000000-0005-0000-0000-000058000000}"/>
    <cellStyle name="Comma 7 6 3 4 3" xfId="27301" xr:uid="{00000000-0005-0000-0000-000058000000}"/>
    <cellStyle name="Comma 7 6 3 4 4" xfId="38053" xr:uid="{00000000-0005-0000-0000-000058000000}"/>
    <cellStyle name="Comma 7 6 3 4 5" xfId="48805" xr:uid="{00000000-0005-0000-0000-000058000000}"/>
    <cellStyle name="Comma 7 6 3 5" xfId="7333" xr:uid="{00000000-0005-0000-0000-000058000000}"/>
    <cellStyle name="Comma 7 6 3 5 2" xfId="18085" xr:uid="{00000000-0005-0000-0000-000058000000}"/>
    <cellStyle name="Comma 7 6 3 5 3" xfId="28837" xr:uid="{00000000-0005-0000-0000-000058000000}"/>
    <cellStyle name="Comma 7 6 3 5 4" xfId="39589" xr:uid="{00000000-0005-0000-0000-000058000000}"/>
    <cellStyle name="Comma 7 6 3 5 5" xfId="50341" xr:uid="{00000000-0005-0000-0000-000058000000}"/>
    <cellStyle name="Comma 7 6 3 6" xfId="11941" xr:uid="{00000000-0005-0000-0000-000058000000}"/>
    <cellStyle name="Comma 7 6 3 7" xfId="22693" xr:uid="{00000000-0005-0000-0000-000058000000}"/>
    <cellStyle name="Comma 7 6 3 8" xfId="33445" xr:uid="{00000000-0005-0000-0000-000058000000}"/>
    <cellStyle name="Comma 7 6 3 9" xfId="44197" xr:uid="{00000000-0005-0000-0000-000058000000}"/>
    <cellStyle name="Comma 7 6 4" xfId="1942" xr:uid="{00000000-0005-0000-0000-0000F2050000}"/>
    <cellStyle name="Comma 7 6 4 2" xfId="8101" xr:uid="{00000000-0005-0000-0000-0000F2050000}"/>
    <cellStyle name="Comma 7 6 4 2 2" xfId="18853" xr:uid="{00000000-0005-0000-0000-0000F2050000}"/>
    <cellStyle name="Comma 7 6 4 2 3" xfId="29605" xr:uid="{00000000-0005-0000-0000-0000F2050000}"/>
    <cellStyle name="Comma 7 6 4 2 4" xfId="40357" xr:uid="{00000000-0005-0000-0000-0000F2050000}"/>
    <cellStyle name="Comma 7 6 4 2 5" xfId="51109" xr:uid="{00000000-0005-0000-0000-0000F2050000}"/>
    <cellStyle name="Comma 7 6 4 3" xfId="12709" xr:uid="{00000000-0005-0000-0000-0000F2050000}"/>
    <cellStyle name="Comma 7 6 4 4" xfId="23461" xr:uid="{00000000-0005-0000-0000-0000F2050000}"/>
    <cellStyle name="Comma 7 6 4 5" xfId="34213" xr:uid="{00000000-0005-0000-0000-0000F2050000}"/>
    <cellStyle name="Comma 7 6 4 6" xfId="44965" xr:uid="{00000000-0005-0000-0000-0000F2050000}"/>
    <cellStyle name="Comma 7 6 5" xfId="3485" xr:uid="{00000000-0005-0000-0000-000058000000}"/>
    <cellStyle name="Comma 7 6 5 2" xfId="9637" xr:uid="{00000000-0005-0000-0000-000058000000}"/>
    <cellStyle name="Comma 7 6 5 2 2" xfId="20389" xr:uid="{00000000-0005-0000-0000-000058000000}"/>
    <cellStyle name="Comma 7 6 5 2 3" xfId="31141" xr:uid="{00000000-0005-0000-0000-000058000000}"/>
    <cellStyle name="Comma 7 6 5 2 4" xfId="41893" xr:uid="{00000000-0005-0000-0000-000058000000}"/>
    <cellStyle name="Comma 7 6 5 2 5" xfId="52645" xr:uid="{00000000-0005-0000-0000-000058000000}"/>
    <cellStyle name="Comma 7 6 5 3" xfId="14245" xr:uid="{00000000-0005-0000-0000-000058000000}"/>
    <cellStyle name="Comma 7 6 5 4" xfId="24997" xr:uid="{00000000-0005-0000-0000-000058000000}"/>
    <cellStyle name="Comma 7 6 5 5" xfId="35749" xr:uid="{00000000-0005-0000-0000-000058000000}"/>
    <cellStyle name="Comma 7 6 5 6" xfId="46501" xr:uid="{00000000-0005-0000-0000-000058000000}"/>
    <cellStyle name="Comma 7 6 6" xfId="5025" xr:uid="{00000000-0005-0000-0000-000058000000}"/>
    <cellStyle name="Comma 7 6 6 2" xfId="15781" xr:uid="{00000000-0005-0000-0000-000058000000}"/>
    <cellStyle name="Comma 7 6 6 3" xfId="26533" xr:uid="{00000000-0005-0000-0000-000058000000}"/>
    <cellStyle name="Comma 7 6 6 4" xfId="37285" xr:uid="{00000000-0005-0000-0000-000058000000}"/>
    <cellStyle name="Comma 7 6 6 5" xfId="48037" xr:uid="{00000000-0005-0000-0000-000058000000}"/>
    <cellStyle name="Comma 7 6 7" xfId="6565" xr:uid="{00000000-0005-0000-0000-000058000000}"/>
    <cellStyle name="Comma 7 6 7 2" xfId="17317" xr:uid="{00000000-0005-0000-0000-000058000000}"/>
    <cellStyle name="Comma 7 6 7 3" xfId="28069" xr:uid="{00000000-0005-0000-0000-000058000000}"/>
    <cellStyle name="Comma 7 6 7 4" xfId="38821" xr:uid="{00000000-0005-0000-0000-000058000000}"/>
    <cellStyle name="Comma 7 6 7 5" xfId="49573" xr:uid="{00000000-0005-0000-0000-000058000000}"/>
    <cellStyle name="Comma 7 6 8" xfId="11173" xr:uid="{00000000-0005-0000-0000-000058000000}"/>
    <cellStyle name="Comma 7 6 9" xfId="21925" xr:uid="{00000000-0005-0000-0000-000058000000}"/>
    <cellStyle name="Comma 7 7" xfId="449" xr:uid="{00000000-0005-0000-0000-000058000000}"/>
    <cellStyle name="Comma 7 7 10" xfId="43493" xr:uid="{00000000-0005-0000-0000-000058000000}"/>
    <cellStyle name="Comma 7 7 2" xfId="1229" xr:uid="{00000000-0005-0000-0000-000058000000}"/>
    <cellStyle name="Comma 7 7 2 2" xfId="2775" xr:uid="{00000000-0005-0000-0000-0000F7050000}"/>
    <cellStyle name="Comma 7 7 2 2 2" xfId="8933" xr:uid="{00000000-0005-0000-0000-0000F7050000}"/>
    <cellStyle name="Comma 7 7 2 2 2 2" xfId="19685" xr:uid="{00000000-0005-0000-0000-0000F7050000}"/>
    <cellStyle name="Comma 7 7 2 2 2 3" xfId="30437" xr:uid="{00000000-0005-0000-0000-0000F7050000}"/>
    <cellStyle name="Comma 7 7 2 2 2 4" xfId="41189" xr:uid="{00000000-0005-0000-0000-0000F7050000}"/>
    <cellStyle name="Comma 7 7 2 2 2 5" xfId="51941" xr:uid="{00000000-0005-0000-0000-0000F7050000}"/>
    <cellStyle name="Comma 7 7 2 2 3" xfId="13541" xr:uid="{00000000-0005-0000-0000-0000F7050000}"/>
    <cellStyle name="Comma 7 7 2 2 4" xfId="24293" xr:uid="{00000000-0005-0000-0000-0000F7050000}"/>
    <cellStyle name="Comma 7 7 2 2 5" xfId="35045" xr:uid="{00000000-0005-0000-0000-0000F7050000}"/>
    <cellStyle name="Comma 7 7 2 2 6" xfId="45797" xr:uid="{00000000-0005-0000-0000-0000F7050000}"/>
    <cellStyle name="Comma 7 7 2 3" xfId="4317" xr:uid="{00000000-0005-0000-0000-000058000000}"/>
    <cellStyle name="Comma 7 7 2 3 2" xfId="10469" xr:uid="{00000000-0005-0000-0000-000058000000}"/>
    <cellStyle name="Comma 7 7 2 3 2 2" xfId="21221" xr:uid="{00000000-0005-0000-0000-000058000000}"/>
    <cellStyle name="Comma 7 7 2 3 2 3" xfId="31973" xr:uid="{00000000-0005-0000-0000-000058000000}"/>
    <cellStyle name="Comma 7 7 2 3 2 4" xfId="42725" xr:uid="{00000000-0005-0000-0000-000058000000}"/>
    <cellStyle name="Comma 7 7 2 3 2 5" xfId="53477" xr:uid="{00000000-0005-0000-0000-000058000000}"/>
    <cellStyle name="Comma 7 7 2 3 3" xfId="15077" xr:uid="{00000000-0005-0000-0000-000058000000}"/>
    <cellStyle name="Comma 7 7 2 3 4" xfId="25829" xr:uid="{00000000-0005-0000-0000-000058000000}"/>
    <cellStyle name="Comma 7 7 2 3 5" xfId="36581" xr:uid="{00000000-0005-0000-0000-000058000000}"/>
    <cellStyle name="Comma 7 7 2 3 6" xfId="47333" xr:uid="{00000000-0005-0000-0000-000058000000}"/>
    <cellStyle name="Comma 7 7 2 4" xfId="5861" xr:uid="{00000000-0005-0000-0000-000058000000}"/>
    <cellStyle name="Comma 7 7 2 4 2" xfId="16613" xr:uid="{00000000-0005-0000-0000-000058000000}"/>
    <cellStyle name="Comma 7 7 2 4 3" xfId="27365" xr:uid="{00000000-0005-0000-0000-000058000000}"/>
    <cellStyle name="Comma 7 7 2 4 4" xfId="38117" xr:uid="{00000000-0005-0000-0000-000058000000}"/>
    <cellStyle name="Comma 7 7 2 4 5" xfId="48869" xr:uid="{00000000-0005-0000-0000-000058000000}"/>
    <cellStyle name="Comma 7 7 2 5" xfId="7397" xr:uid="{00000000-0005-0000-0000-000058000000}"/>
    <cellStyle name="Comma 7 7 2 5 2" xfId="18149" xr:uid="{00000000-0005-0000-0000-000058000000}"/>
    <cellStyle name="Comma 7 7 2 5 3" xfId="28901" xr:uid="{00000000-0005-0000-0000-000058000000}"/>
    <cellStyle name="Comma 7 7 2 5 4" xfId="39653" xr:uid="{00000000-0005-0000-0000-000058000000}"/>
    <cellStyle name="Comma 7 7 2 5 5" xfId="50405" xr:uid="{00000000-0005-0000-0000-000058000000}"/>
    <cellStyle name="Comma 7 7 2 6" xfId="12005" xr:uid="{00000000-0005-0000-0000-000058000000}"/>
    <cellStyle name="Comma 7 7 2 7" xfId="22757" xr:uid="{00000000-0005-0000-0000-000058000000}"/>
    <cellStyle name="Comma 7 7 2 8" xfId="33509" xr:uid="{00000000-0005-0000-0000-000058000000}"/>
    <cellStyle name="Comma 7 7 2 9" xfId="44261" xr:uid="{00000000-0005-0000-0000-000058000000}"/>
    <cellStyle name="Comma 7 7 3" xfId="2006" xr:uid="{00000000-0005-0000-0000-0000F6050000}"/>
    <cellStyle name="Comma 7 7 3 2" xfId="8165" xr:uid="{00000000-0005-0000-0000-0000F6050000}"/>
    <cellStyle name="Comma 7 7 3 2 2" xfId="18917" xr:uid="{00000000-0005-0000-0000-0000F6050000}"/>
    <cellStyle name="Comma 7 7 3 2 3" xfId="29669" xr:uid="{00000000-0005-0000-0000-0000F6050000}"/>
    <cellStyle name="Comma 7 7 3 2 4" xfId="40421" xr:uid="{00000000-0005-0000-0000-0000F6050000}"/>
    <cellStyle name="Comma 7 7 3 2 5" xfId="51173" xr:uid="{00000000-0005-0000-0000-0000F6050000}"/>
    <cellStyle name="Comma 7 7 3 3" xfId="12773" xr:uid="{00000000-0005-0000-0000-0000F6050000}"/>
    <cellStyle name="Comma 7 7 3 4" xfId="23525" xr:uid="{00000000-0005-0000-0000-0000F6050000}"/>
    <cellStyle name="Comma 7 7 3 5" xfId="34277" xr:uid="{00000000-0005-0000-0000-0000F6050000}"/>
    <cellStyle name="Comma 7 7 3 6" xfId="45029" xr:uid="{00000000-0005-0000-0000-0000F6050000}"/>
    <cellStyle name="Comma 7 7 4" xfId="3549" xr:uid="{00000000-0005-0000-0000-000058000000}"/>
    <cellStyle name="Comma 7 7 4 2" xfId="9701" xr:uid="{00000000-0005-0000-0000-000058000000}"/>
    <cellStyle name="Comma 7 7 4 2 2" xfId="20453" xr:uid="{00000000-0005-0000-0000-000058000000}"/>
    <cellStyle name="Comma 7 7 4 2 3" xfId="31205" xr:uid="{00000000-0005-0000-0000-000058000000}"/>
    <cellStyle name="Comma 7 7 4 2 4" xfId="41957" xr:uid="{00000000-0005-0000-0000-000058000000}"/>
    <cellStyle name="Comma 7 7 4 2 5" xfId="52709" xr:uid="{00000000-0005-0000-0000-000058000000}"/>
    <cellStyle name="Comma 7 7 4 3" xfId="14309" xr:uid="{00000000-0005-0000-0000-000058000000}"/>
    <cellStyle name="Comma 7 7 4 4" xfId="25061" xr:uid="{00000000-0005-0000-0000-000058000000}"/>
    <cellStyle name="Comma 7 7 4 5" xfId="35813" xr:uid="{00000000-0005-0000-0000-000058000000}"/>
    <cellStyle name="Comma 7 7 4 6" xfId="46565" xr:uid="{00000000-0005-0000-0000-000058000000}"/>
    <cellStyle name="Comma 7 7 5" xfId="5089" xr:uid="{00000000-0005-0000-0000-000058000000}"/>
    <cellStyle name="Comma 7 7 5 2" xfId="15845" xr:uid="{00000000-0005-0000-0000-000058000000}"/>
    <cellStyle name="Comma 7 7 5 3" xfId="26597" xr:uid="{00000000-0005-0000-0000-000058000000}"/>
    <cellStyle name="Comma 7 7 5 4" xfId="37349" xr:uid="{00000000-0005-0000-0000-000058000000}"/>
    <cellStyle name="Comma 7 7 5 5" xfId="48101" xr:uid="{00000000-0005-0000-0000-000058000000}"/>
    <cellStyle name="Comma 7 7 6" xfId="6629" xr:uid="{00000000-0005-0000-0000-000058000000}"/>
    <cellStyle name="Comma 7 7 6 2" xfId="17381" xr:uid="{00000000-0005-0000-0000-000058000000}"/>
    <cellStyle name="Comma 7 7 6 3" xfId="28133" xr:uid="{00000000-0005-0000-0000-000058000000}"/>
    <cellStyle name="Comma 7 7 6 4" xfId="38885" xr:uid="{00000000-0005-0000-0000-000058000000}"/>
    <cellStyle name="Comma 7 7 6 5" xfId="49637" xr:uid="{00000000-0005-0000-0000-000058000000}"/>
    <cellStyle name="Comma 7 7 7" xfId="11237" xr:uid="{00000000-0005-0000-0000-000058000000}"/>
    <cellStyle name="Comma 7 7 8" xfId="21989" xr:uid="{00000000-0005-0000-0000-000058000000}"/>
    <cellStyle name="Comma 7 7 9" xfId="32741" xr:uid="{00000000-0005-0000-0000-000058000000}"/>
    <cellStyle name="Comma 7 8" xfId="845" xr:uid="{00000000-0005-0000-0000-000058000000}"/>
    <cellStyle name="Comma 7 8 2" xfId="2391" xr:uid="{00000000-0005-0000-0000-0000F8050000}"/>
    <cellStyle name="Comma 7 8 2 2" xfId="8549" xr:uid="{00000000-0005-0000-0000-0000F8050000}"/>
    <cellStyle name="Comma 7 8 2 2 2" xfId="19301" xr:uid="{00000000-0005-0000-0000-0000F8050000}"/>
    <cellStyle name="Comma 7 8 2 2 3" xfId="30053" xr:uid="{00000000-0005-0000-0000-0000F8050000}"/>
    <cellStyle name="Comma 7 8 2 2 4" xfId="40805" xr:uid="{00000000-0005-0000-0000-0000F8050000}"/>
    <cellStyle name="Comma 7 8 2 2 5" xfId="51557" xr:uid="{00000000-0005-0000-0000-0000F8050000}"/>
    <cellStyle name="Comma 7 8 2 3" xfId="13157" xr:uid="{00000000-0005-0000-0000-0000F8050000}"/>
    <cellStyle name="Comma 7 8 2 4" xfId="23909" xr:uid="{00000000-0005-0000-0000-0000F8050000}"/>
    <cellStyle name="Comma 7 8 2 5" xfId="34661" xr:uid="{00000000-0005-0000-0000-0000F8050000}"/>
    <cellStyle name="Comma 7 8 2 6" xfId="45413" xr:uid="{00000000-0005-0000-0000-0000F8050000}"/>
    <cellStyle name="Comma 7 8 3" xfId="3933" xr:uid="{00000000-0005-0000-0000-000058000000}"/>
    <cellStyle name="Comma 7 8 3 2" xfId="10085" xr:uid="{00000000-0005-0000-0000-000058000000}"/>
    <cellStyle name="Comma 7 8 3 2 2" xfId="20837" xr:uid="{00000000-0005-0000-0000-000058000000}"/>
    <cellStyle name="Comma 7 8 3 2 3" xfId="31589" xr:uid="{00000000-0005-0000-0000-000058000000}"/>
    <cellStyle name="Comma 7 8 3 2 4" xfId="42341" xr:uid="{00000000-0005-0000-0000-000058000000}"/>
    <cellStyle name="Comma 7 8 3 2 5" xfId="53093" xr:uid="{00000000-0005-0000-0000-000058000000}"/>
    <cellStyle name="Comma 7 8 3 3" xfId="14693" xr:uid="{00000000-0005-0000-0000-000058000000}"/>
    <cellStyle name="Comma 7 8 3 4" xfId="25445" xr:uid="{00000000-0005-0000-0000-000058000000}"/>
    <cellStyle name="Comma 7 8 3 5" xfId="36197" xr:uid="{00000000-0005-0000-0000-000058000000}"/>
    <cellStyle name="Comma 7 8 3 6" xfId="46949" xr:uid="{00000000-0005-0000-0000-000058000000}"/>
    <cellStyle name="Comma 7 8 4" xfId="5477" xr:uid="{00000000-0005-0000-0000-000058000000}"/>
    <cellStyle name="Comma 7 8 4 2" xfId="16229" xr:uid="{00000000-0005-0000-0000-000058000000}"/>
    <cellStyle name="Comma 7 8 4 3" xfId="26981" xr:uid="{00000000-0005-0000-0000-000058000000}"/>
    <cellStyle name="Comma 7 8 4 4" xfId="37733" xr:uid="{00000000-0005-0000-0000-000058000000}"/>
    <cellStyle name="Comma 7 8 4 5" xfId="48485" xr:uid="{00000000-0005-0000-0000-000058000000}"/>
    <cellStyle name="Comma 7 8 5" xfId="7013" xr:uid="{00000000-0005-0000-0000-000058000000}"/>
    <cellStyle name="Comma 7 8 5 2" xfId="17765" xr:uid="{00000000-0005-0000-0000-000058000000}"/>
    <cellStyle name="Comma 7 8 5 3" xfId="28517" xr:uid="{00000000-0005-0000-0000-000058000000}"/>
    <cellStyle name="Comma 7 8 5 4" xfId="39269" xr:uid="{00000000-0005-0000-0000-000058000000}"/>
    <cellStyle name="Comma 7 8 5 5" xfId="50021" xr:uid="{00000000-0005-0000-0000-000058000000}"/>
    <cellStyle name="Comma 7 8 6" xfId="11621" xr:uid="{00000000-0005-0000-0000-000058000000}"/>
    <cellStyle name="Comma 7 8 7" xfId="22373" xr:uid="{00000000-0005-0000-0000-000058000000}"/>
    <cellStyle name="Comma 7 8 8" xfId="33125" xr:uid="{00000000-0005-0000-0000-000058000000}"/>
    <cellStyle name="Comma 7 8 9" xfId="43877" xr:uid="{00000000-0005-0000-0000-000058000000}"/>
    <cellStyle name="Comma 7 9" xfId="1622" xr:uid="{00000000-0005-0000-0000-0000E1050000}"/>
    <cellStyle name="Comma 7 9 2" xfId="7781" xr:uid="{00000000-0005-0000-0000-0000E1050000}"/>
    <cellStyle name="Comma 7 9 2 2" xfId="18533" xr:uid="{00000000-0005-0000-0000-0000E1050000}"/>
    <cellStyle name="Comma 7 9 2 3" xfId="29285" xr:uid="{00000000-0005-0000-0000-0000E1050000}"/>
    <cellStyle name="Comma 7 9 2 4" xfId="40037" xr:uid="{00000000-0005-0000-0000-0000E1050000}"/>
    <cellStyle name="Comma 7 9 2 5" xfId="50789" xr:uid="{00000000-0005-0000-0000-0000E1050000}"/>
    <cellStyle name="Comma 7 9 3" xfId="12389" xr:uid="{00000000-0005-0000-0000-0000E1050000}"/>
    <cellStyle name="Comma 7 9 4" xfId="23141" xr:uid="{00000000-0005-0000-0000-0000E1050000}"/>
    <cellStyle name="Comma 7 9 5" xfId="33893" xr:uid="{00000000-0005-0000-0000-0000E1050000}"/>
    <cellStyle name="Comma 7 9 6" xfId="44645" xr:uid="{00000000-0005-0000-0000-0000E1050000}"/>
    <cellStyle name="Comma 8" xfId="74" xr:uid="{00000000-0005-0000-0000-000078000000}"/>
    <cellStyle name="Comma 8 10" xfId="32389" xr:uid="{00000000-0005-0000-0000-000078000000}"/>
    <cellStyle name="Comma 8 11" xfId="43141" xr:uid="{00000000-0005-0000-0000-000078000000}"/>
    <cellStyle name="Comma 8 2" xfId="481" xr:uid="{00000000-0005-0000-0000-000078000000}"/>
    <cellStyle name="Comma 8 2 10" xfId="43525" xr:uid="{00000000-0005-0000-0000-000078000000}"/>
    <cellStyle name="Comma 8 2 2" xfId="1261" xr:uid="{00000000-0005-0000-0000-000078000000}"/>
    <cellStyle name="Comma 8 2 2 2" xfId="2807" xr:uid="{00000000-0005-0000-0000-0000FB050000}"/>
    <cellStyle name="Comma 8 2 2 2 2" xfId="8965" xr:uid="{00000000-0005-0000-0000-0000FB050000}"/>
    <cellStyle name="Comma 8 2 2 2 2 2" xfId="19717" xr:uid="{00000000-0005-0000-0000-0000FB050000}"/>
    <cellStyle name="Comma 8 2 2 2 2 3" xfId="30469" xr:uid="{00000000-0005-0000-0000-0000FB050000}"/>
    <cellStyle name="Comma 8 2 2 2 2 4" xfId="41221" xr:uid="{00000000-0005-0000-0000-0000FB050000}"/>
    <cellStyle name="Comma 8 2 2 2 2 5" xfId="51973" xr:uid="{00000000-0005-0000-0000-0000FB050000}"/>
    <cellStyle name="Comma 8 2 2 2 3" xfId="13573" xr:uid="{00000000-0005-0000-0000-0000FB050000}"/>
    <cellStyle name="Comma 8 2 2 2 4" xfId="24325" xr:uid="{00000000-0005-0000-0000-0000FB050000}"/>
    <cellStyle name="Comma 8 2 2 2 5" xfId="35077" xr:uid="{00000000-0005-0000-0000-0000FB050000}"/>
    <cellStyle name="Comma 8 2 2 2 6" xfId="45829" xr:uid="{00000000-0005-0000-0000-0000FB050000}"/>
    <cellStyle name="Comma 8 2 2 3" xfId="4349" xr:uid="{00000000-0005-0000-0000-000078000000}"/>
    <cellStyle name="Comma 8 2 2 3 2" xfId="10501" xr:uid="{00000000-0005-0000-0000-000078000000}"/>
    <cellStyle name="Comma 8 2 2 3 2 2" xfId="21253" xr:uid="{00000000-0005-0000-0000-000078000000}"/>
    <cellStyle name="Comma 8 2 2 3 2 3" xfId="32005" xr:uid="{00000000-0005-0000-0000-000078000000}"/>
    <cellStyle name="Comma 8 2 2 3 2 4" xfId="42757" xr:uid="{00000000-0005-0000-0000-000078000000}"/>
    <cellStyle name="Comma 8 2 2 3 2 5" xfId="53509" xr:uid="{00000000-0005-0000-0000-000078000000}"/>
    <cellStyle name="Comma 8 2 2 3 3" xfId="15109" xr:uid="{00000000-0005-0000-0000-000078000000}"/>
    <cellStyle name="Comma 8 2 2 3 4" xfId="25861" xr:uid="{00000000-0005-0000-0000-000078000000}"/>
    <cellStyle name="Comma 8 2 2 3 5" xfId="36613" xr:uid="{00000000-0005-0000-0000-000078000000}"/>
    <cellStyle name="Comma 8 2 2 3 6" xfId="47365" xr:uid="{00000000-0005-0000-0000-000078000000}"/>
    <cellStyle name="Comma 8 2 2 4" xfId="5893" xr:uid="{00000000-0005-0000-0000-000078000000}"/>
    <cellStyle name="Comma 8 2 2 4 2" xfId="16645" xr:uid="{00000000-0005-0000-0000-000078000000}"/>
    <cellStyle name="Comma 8 2 2 4 3" xfId="27397" xr:uid="{00000000-0005-0000-0000-000078000000}"/>
    <cellStyle name="Comma 8 2 2 4 4" xfId="38149" xr:uid="{00000000-0005-0000-0000-000078000000}"/>
    <cellStyle name="Comma 8 2 2 4 5" xfId="48901" xr:uid="{00000000-0005-0000-0000-000078000000}"/>
    <cellStyle name="Comma 8 2 2 5" xfId="7429" xr:uid="{00000000-0005-0000-0000-000078000000}"/>
    <cellStyle name="Comma 8 2 2 5 2" xfId="18181" xr:uid="{00000000-0005-0000-0000-000078000000}"/>
    <cellStyle name="Comma 8 2 2 5 3" xfId="28933" xr:uid="{00000000-0005-0000-0000-000078000000}"/>
    <cellStyle name="Comma 8 2 2 5 4" xfId="39685" xr:uid="{00000000-0005-0000-0000-000078000000}"/>
    <cellStyle name="Comma 8 2 2 5 5" xfId="50437" xr:uid="{00000000-0005-0000-0000-000078000000}"/>
    <cellStyle name="Comma 8 2 2 6" xfId="12037" xr:uid="{00000000-0005-0000-0000-000078000000}"/>
    <cellStyle name="Comma 8 2 2 7" xfId="22789" xr:uid="{00000000-0005-0000-0000-000078000000}"/>
    <cellStyle name="Comma 8 2 2 8" xfId="33541" xr:uid="{00000000-0005-0000-0000-000078000000}"/>
    <cellStyle name="Comma 8 2 2 9" xfId="44293" xr:uid="{00000000-0005-0000-0000-000078000000}"/>
    <cellStyle name="Comma 8 2 3" xfId="2038" xr:uid="{00000000-0005-0000-0000-0000FA050000}"/>
    <cellStyle name="Comma 8 2 3 2" xfId="8197" xr:uid="{00000000-0005-0000-0000-0000FA050000}"/>
    <cellStyle name="Comma 8 2 3 2 2" xfId="18949" xr:uid="{00000000-0005-0000-0000-0000FA050000}"/>
    <cellStyle name="Comma 8 2 3 2 3" xfId="29701" xr:uid="{00000000-0005-0000-0000-0000FA050000}"/>
    <cellStyle name="Comma 8 2 3 2 4" xfId="40453" xr:uid="{00000000-0005-0000-0000-0000FA050000}"/>
    <cellStyle name="Comma 8 2 3 2 5" xfId="51205" xr:uid="{00000000-0005-0000-0000-0000FA050000}"/>
    <cellStyle name="Comma 8 2 3 3" xfId="12805" xr:uid="{00000000-0005-0000-0000-0000FA050000}"/>
    <cellStyle name="Comma 8 2 3 4" xfId="23557" xr:uid="{00000000-0005-0000-0000-0000FA050000}"/>
    <cellStyle name="Comma 8 2 3 5" xfId="34309" xr:uid="{00000000-0005-0000-0000-0000FA050000}"/>
    <cellStyle name="Comma 8 2 3 6" xfId="45061" xr:uid="{00000000-0005-0000-0000-0000FA050000}"/>
    <cellStyle name="Comma 8 2 4" xfId="3581" xr:uid="{00000000-0005-0000-0000-000078000000}"/>
    <cellStyle name="Comma 8 2 4 2" xfId="9733" xr:uid="{00000000-0005-0000-0000-000078000000}"/>
    <cellStyle name="Comma 8 2 4 2 2" xfId="20485" xr:uid="{00000000-0005-0000-0000-000078000000}"/>
    <cellStyle name="Comma 8 2 4 2 3" xfId="31237" xr:uid="{00000000-0005-0000-0000-000078000000}"/>
    <cellStyle name="Comma 8 2 4 2 4" xfId="41989" xr:uid="{00000000-0005-0000-0000-000078000000}"/>
    <cellStyle name="Comma 8 2 4 2 5" xfId="52741" xr:uid="{00000000-0005-0000-0000-000078000000}"/>
    <cellStyle name="Comma 8 2 4 3" xfId="14341" xr:uid="{00000000-0005-0000-0000-000078000000}"/>
    <cellStyle name="Comma 8 2 4 4" xfId="25093" xr:uid="{00000000-0005-0000-0000-000078000000}"/>
    <cellStyle name="Comma 8 2 4 5" xfId="35845" xr:uid="{00000000-0005-0000-0000-000078000000}"/>
    <cellStyle name="Comma 8 2 4 6" xfId="46597" xr:uid="{00000000-0005-0000-0000-000078000000}"/>
    <cellStyle name="Comma 8 2 5" xfId="5121" xr:uid="{00000000-0005-0000-0000-000078000000}"/>
    <cellStyle name="Comma 8 2 5 2" xfId="15877" xr:uid="{00000000-0005-0000-0000-000078000000}"/>
    <cellStyle name="Comma 8 2 5 3" xfId="26629" xr:uid="{00000000-0005-0000-0000-000078000000}"/>
    <cellStyle name="Comma 8 2 5 4" xfId="37381" xr:uid="{00000000-0005-0000-0000-000078000000}"/>
    <cellStyle name="Comma 8 2 5 5" xfId="48133" xr:uid="{00000000-0005-0000-0000-000078000000}"/>
    <cellStyle name="Comma 8 2 6" xfId="6661" xr:uid="{00000000-0005-0000-0000-000078000000}"/>
    <cellStyle name="Comma 8 2 6 2" xfId="17413" xr:uid="{00000000-0005-0000-0000-000078000000}"/>
    <cellStyle name="Comma 8 2 6 3" xfId="28165" xr:uid="{00000000-0005-0000-0000-000078000000}"/>
    <cellStyle name="Comma 8 2 6 4" xfId="38917" xr:uid="{00000000-0005-0000-0000-000078000000}"/>
    <cellStyle name="Comma 8 2 6 5" xfId="49669" xr:uid="{00000000-0005-0000-0000-000078000000}"/>
    <cellStyle name="Comma 8 2 7" xfId="11269" xr:uid="{00000000-0005-0000-0000-000078000000}"/>
    <cellStyle name="Comma 8 2 8" xfId="22021" xr:uid="{00000000-0005-0000-0000-000078000000}"/>
    <cellStyle name="Comma 8 2 9" xfId="32773" xr:uid="{00000000-0005-0000-0000-000078000000}"/>
    <cellStyle name="Comma 8 3" xfId="877" xr:uid="{00000000-0005-0000-0000-000078000000}"/>
    <cellStyle name="Comma 8 3 2" xfId="2423" xr:uid="{00000000-0005-0000-0000-0000FC050000}"/>
    <cellStyle name="Comma 8 3 2 2" xfId="8581" xr:uid="{00000000-0005-0000-0000-0000FC050000}"/>
    <cellStyle name="Comma 8 3 2 2 2" xfId="19333" xr:uid="{00000000-0005-0000-0000-0000FC050000}"/>
    <cellStyle name="Comma 8 3 2 2 3" xfId="30085" xr:uid="{00000000-0005-0000-0000-0000FC050000}"/>
    <cellStyle name="Comma 8 3 2 2 4" xfId="40837" xr:uid="{00000000-0005-0000-0000-0000FC050000}"/>
    <cellStyle name="Comma 8 3 2 2 5" xfId="51589" xr:uid="{00000000-0005-0000-0000-0000FC050000}"/>
    <cellStyle name="Comma 8 3 2 3" xfId="13189" xr:uid="{00000000-0005-0000-0000-0000FC050000}"/>
    <cellStyle name="Comma 8 3 2 4" xfId="23941" xr:uid="{00000000-0005-0000-0000-0000FC050000}"/>
    <cellStyle name="Comma 8 3 2 5" xfId="34693" xr:uid="{00000000-0005-0000-0000-0000FC050000}"/>
    <cellStyle name="Comma 8 3 2 6" xfId="45445" xr:uid="{00000000-0005-0000-0000-0000FC050000}"/>
    <cellStyle name="Comma 8 3 3" xfId="3965" xr:uid="{00000000-0005-0000-0000-000078000000}"/>
    <cellStyle name="Comma 8 3 3 2" xfId="10117" xr:uid="{00000000-0005-0000-0000-000078000000}"/>
    <cellStyle name="Comma 8 3 3 2 2" xfId="20869" xr:uid="{00000000-0005-0000-0000-000078000000}"/>
    <cellStyle name="Comma 8 3 3 2 3" xfId="31621" xr:uid="{00000000-0005-0000-0000-000078000000}"/>
    <cellStyle name="Comma 8 3 3 2 4" xfId="42373" xr:uid="{00000000-0005-0000-0000-000078000000}"/>
    <cellStyle name="Comma 8 3 3 2 5" xfId="53125" xr:uid="{00000000-0005-0000-0000-000078000000}"/>
    <cellStyle name="Comma 8 3 3 3" xfId="14725" xr:uid="{00000000-0005-0000-0000-000078000000}"/>
    <cellStyle name="Comma 8 3 3 4" xfId="25477" xr:uid="{00000000-0005-0000-0000-000078000000}"/>
    <cellStyle name="Comma 8 3 3 5" xfId="36229" xr:uid="{00000000-0005-0000-0000-000078000000}"/>
    <cellStyle name="Comma 8 3 3 6" xfId="46981" xr:uid="{00000000-0005-0000-0000-000078000000}"/>
    <cellStyle name="Comma 8 3 4" xfId="5509" xr:uid="{00000000-0005-0000-0000-000078000000}"/>
    <cellStyle name="Comma 8 3 4 2" xfId="16261" xr:uid="{00000000-0005-0000-0000-000078000000}"/>
    <cellStyle name="Comma 8 3 4 3" xfId="27013" xr:uid="{00000000-0005-0000-0000-000078000000}"/>
    <cellStyle name="Comma 8 3 4 4" xfId="37765" xr:uid="{00000000-0005-0000-0000-000078000000}"/>
    <cellStyle name="Comma 8 3 4 5" xfId="48517" xr:uid="{00000000-0005-0000-0000-000078000000}"/>
    <cellStyle name="Comma 8 3 5" xfId="7045" xr:uid="{00000000-0005-0000-0000-000078000000}"/>
    <cellStyle name="Comma 8 3 5 2" xfId="17797" xr:uid="{00000000-0005-0000-0000-000078000000}"/>
    <cellStyle name="Comma 8 3 5 3" xfId="28549" xr:uid="{00000000-0005-0000-0000-000078000000}"/>
    <cellStyle name="Comma 8 3 5 4" xfId="39301" xr:uid="{00000000-0005-0000-0000-000078000000}"/>
    <cellStyle name="Comma 8 3 5 5" xfId="50053" xr:uid="{00000000-0005-0000-0000-000078000000}"/>
    <cellStyle name="Comma 8 3 6" xfId="11653" xr:uid="{00000000-0005-0000-0000-000078000000}"/>
    <cellStyle name="Comma 8 3 7" xfId="22405" xr:uid="{00000000-0005-0000-0000-000078000000}"/>
    <cellStyle name="Comma 8 3 8" xfId="33157" xr:uid="{00000000-0005-0000-0000-000078000000}"/>
    <cellStyle name="Comma 8 3 9" xfId="43909" xr:uid="{00000000-0005-0000-0000-000078000000}"/>
    <cellStyle name="Comma 8 4" xfId="1654" xr:uid="{00000000-0005-0000-0000-0000F9050000}"/>
    <cellStyle name="Comma 8 4 2" xfId="7813" xr:uid="{00000000-0005-0000-0000-0000F9050000}"/>
    <cellStyle name="Comma 8 4 2 2" xfId="18565" xr:uid="{00000000-0005-0000-0000-0000F9050000}"/>
    <cellStyle name="Comma 8 4 2 3" xfId="29317" xr:uid="{00000000-0005-0000-0000-0000F9050000}"/>
    <cellStyle name="Comma 8 4 2 4" xfId="40069" xr:uid="{00000000-0005-0000-0000-0000F9050000}"/>
    <cellStyle name="Comma 8 4 2 5" xfId="50821" xr:uid="{00000000-0005-0000-0000-0000F9050000}"/>
    <cellStyle name="Comma 8 4 3" xfId="12421" xr:uid="{00000000-0005-0000-0000-0000F9050000}"/>
    <cellStyle name="Comma 8 4 4" xfId="23173" xr:uid="{00000000-0005-0000-0000-0000F9050000}"/>
    <cellStyle name="Comma 8 4 5" xfId="33925" xr:uid="{00000000-0005-0000-0000-0000F9050000}"/>
    <cellStyle name="Comma 8 4 6" xfId="44677" xr:uid="{00000000-0005-0000-0000-0000F9050000}"/>
    <cellStyle name="Comma 8 5" xfId="3197" xr:uid="{00000000-0005-0000-0000-000078000000}"/>
    <cellStyle name="Comma 8 5 2" xfId="9349" xr:uid="{00000000-0005-0000-0000-000078000000}"/>
    <cellStyle name="Comma 8 5 2 2" xfId="20101" xr:uid="{00000000-0005-0000-0000-000078000000}"/>
    <cellStyle name="Comma 8 5 2 3" xfId="30853" xr:uid="{00000000-0005-0000-0000-000078000000}"/>
    <cellStyle name="Comma 8 5 2 4" xfId="41605" xr:uid="{00000000-0005-0000-0000-000078000000}"/>
    <cellStyle name="Comma 8 5 2 5" xfId="52357" xr:uid="{00000000-0005-0000-0000-000078000000}"/>
    <cellStyle name="Comma 8 5 3" xfId="13957" xr:uid="{00000000-0005-0000-0000-000078000000}"/>
    <cellStyle name="Comma 8 5 4" xfId="24709" xr:uid="{00000000-0005-0000-0000-000078000000}"/>
    <cellStyle name="Comma 8 5 5" xfId="35461" xr:uid="{00000000-0005-0000-0000-000078000000}"/>
    <cellStyle name="Comma 8 5 6" xfId="46213" xr:uid="{00000000-0005-0000-0000-000078000000}"/>
    <cellStyle name="Comma 8 6" xfId="4737" xr:uid="{00000000-0005-0000-0000-000078000000}"/>
    <cellStyle name="Comma 8 6 2" xfId="15493" xr:uid="{00000000-0005-0000-0000-000078000000}"/>
    <cellStyle name="Comma 8 6 3" xfId="26245" xr:uid="{00000000-0005-0000-0000-000078000000}"/>
    <cellStyle name="Comma 8 6 4" xfId="36997" xr:uid="{00000000-0005-0000-0000-000078000000}"/>
    <cellStyle name="Comma 8 6 5" xfId="47749" xr:uid="{00000000-0005-0000-0000-000078000000}"/>
    <cellStyle name="Comma 8 7" xfId="6277" xr:uid="{00000000-0005-0000-0000-000078000000}"/>
    <cellStyle name="Comma 8 7 2" xfId="17029" xr:uid="{00000000-0005-0000-0000-000078000000}"/>
    <cellStyle name="Comma 8 7 3" xfId="27781" xr:uid="{00000000-0005-0000-0000-000078000000}"/>
    <cellStyle name="Comma 8 7 4" xfId="38533" xr:uid="{00000000-0005-0000-0000-000078000000}"/>
    <cellStyle name="Comma 8 7 5" xfId="49285" xr:uid="{00000000-0005-0000-0000-000078000000}"/>
    <cellStyle name="Comma 8 8" xfId="10885" xr:uid="{00000000-0005-0000-0000-000078000000}"/>
    <cellStyle name="Comma 8 9" xfId="21637" xr:uid="{00000000-0005-0000-0000-000078000000}"/>
    <cellStyle name="Comma 9" xfId="138" xr:uid="{00000000-0005-0000-0000-0000B8000000}"/>
    <cellStyle name="Comma 9 10" xfId="32453" xr:uid="{00000000-0005-0000-0000-0000B8000000}"/>
    <cellStyle name="Comma 9 11" xfId="43205" xr:uid="{00000000-0005-0000-0000-0000B8000000}"/>
    <cellStyle name="Comma 9 2" xfId="545" xr:uid="{00000000-0005-0000-0000-0000B8000000}"/>
    <cellStyle name="Comma 9 2 10" xfId="43589" xr:uid="{00000000-0005-0000-0000-0000B8000000}"/>
    <cellStyle name="Comma 9 2 2" xfId="1325" xr:uid="{00000000-0005-0000-0000-0000B8000000}"/>
    <cellStyle name="Comma 9 2 2 2" xfId="2871" xr:uid="{00000000-0005-0000-0000-0000FF050000}"/>
    <cellStyle name="Comma 9 2 2 2 2" xfId="9029" xr:uid="{00000000-0005-0000-0000-0000FF050000}"/>
    <cellStyle name="Comma 9 2 2 2 2 2" xfId="19781" xr:uid="{00000000-0005-0000-0000-0000FF050000}"/>
    <cellStyle name="Comma 9 2 2 2 2 3" xfId="30533" xr:uid="{00000000-0005-0000-0000-0000FF050000}"/>
    <cellStyle name="Comma 9 2 2 2 2 4" xfId="41285" xr:uid="{00000000-0005-0000-0000-0000FF050000}"/>
    <cellStyle name="Comma 9 2 2 2 2 5" xfId="52037" xr:uid="{00000000-0005-0000-0000-0000FF050000}"/>
    <cellStyle name="Comma 9 2 2 2 3" xfId="13637" xr:uid="{00000000-0005-0000-0000-0000FF050000}"/>
    <cellStyle name="Comma 9 2 2 2 4" xfId="24389" xr:uid="{00000000-0005-0000-0000-0000FF050000}"/>
    <cellStyle name="Comma 9 2 2 2 5" xfId="35141" xr:uid="{00000000-0005-0000-0000-0000FF050000}"/>
    <cellStyle name="Comma 9 2 2 2 6" xfId="45893" xr:uid="{00000000-0005-0000-0000-0000FF050000}"/>
    <cellStyle name="Comma 9 2 2 3" xfId="4413" xr:uid="{00000000-0005-0000-0000-0000B8000000}"/>
    <cellStyle name="Comma 9 2 2 3 2" xfId="10565" xr:uid="{00000000-0005-0000-0000-0000B8000000}"/>
    <cellStyle name="Comma 9 2 2 3 2 2" xfId="21317" xr:uid="{00000000-0005-0000-0000-0000B8000000}"/>
    <cellStyle name="Comma 9 2 2 3 2 3" xfId="32069" xr:uid="{00000000-0005-0000-0000-0000B8000000}"/>
    <cellStyle name="Comma 9 2 2 3 2 4" xfId="42821" xr:uid="{00000000-0005-0000-0000-0000B8000000}"/>
    <cellStyle name="Comma 9 2 2 3 2 5" xfId="53573" xr:uid="{00000000-0005-0000-0000-0000B8000000}"/>
    <cellStyle name="Comma 9 2 2 3 3" xfId="15173" xr:uid="{00000000-0005-0000-0000-0000B8000000}"/>
    <cellStyle name="Comma 9 2 2 3 4" xfId="25925" xr:uid="{00000000-0005-0000-0000-0000B8000000}"/>
    <cellStyle name="Comma 9 2 2 3 5" xfId="36677" xr:uid="{00000000-0005-0000-0000-0000B8000000}"/>
    <cellStyle name="Comma 9 2 2 3 6" xfId="47429" xr:uid="{00000000-0005-0000-0000-0000B8000000}"/>
    <cellStyle name="Comma 9 2 2 4" xfId="5957" xr:uid="{00000000-0005-0000-0000-0000B8000000}"/>
    <cellStyle name="Comma 9 2 2 4 2" xfId="16709" xr:uid="{00000000-0005-0000-0000-0000B8000000}"/>
    <cellStyle name="Comma 9 2 2 4 3" xfId="27461" xr:uid="{00000000-0005-0000-0000-0000B8000000}"/>
    <cellStyle name="Comma 9 2 2 4 4" xfId="38213" xr:uid="{00000000-0005-0000-0000-0000B8000000}"/>
    <cellStyle name="Comma 9 2 2 4 5" xfId="48965" xr:uid="{00000000-0005-0000-0000-0000B8000000}"/>
    <cellStyle name="Comma 9 2 2 5" xfId="7493" xr:uid="{00000000-0005-0000-0000-0000B8000000}"/>
    <cellStyle name="Comma 9 2 2 5 2" xfId="18245" xr:uid="{00000000-0005-0000-0000-0000B8000000}"/>
    <cellStyle name="Comma 9 2 2 5 3" xfId="28997" xr:uid="{00000000-0005-0000-0000-0000B8000000}"/>
    <cellStyle name="Comma 9 2 2 5 4" xfId="39749" xr:uid="{00000000-0005-0000-0000-0000B8000000}"/>
    <cellStyle name="Comma 9 2 2 5 5" xfId="50501" xr:uid="{00000000-0005-0000-0000-0000B8000000}"/>
    <cellStyle name="Comma 9 2 2 6" xfId="12101" xr:uid="{00000000-0005-0000-0000-0000B8000000}"/>
    <cellStyle name="Comma 9 2 2 7" xfId="22853" xr:uid="{00000000-0005-0000-0000-0000B8000000}"/>
    <cellStyle name="Comma 9 2 2 8" xfId="33605" xr:uid="{00000000-0005-0000-0000-0000B8000000}"/>
    <cellStyle name="Comma 9 2 2 9" xfId="44357" xr:uid="{00000000-0005-0000-0000-0000B8000000}"/>
    <cellStyle name="Comma 9 2 3" xfId="2102" xr:uid="{00000000-0005-0000-0000-0000FE050000}"/>
    <cellStyle name="Comma 9 2 3 2" xfId="8261" xr:uid="{00000000-0005-0000-0000-0000FE050000}"/>
    <cellStyle name="Comma 9 2 3 2 2" xfId="19013" xr:uid="{00000000-0005-0000-0000-0000FE050000}"/>
    <cellStyle name="Comma 9 2 3 2 3" xfId="29765" xr:uid="{00000000-0005-0000-0000-0000FE050000}"/>
    <cellStyle name="Comma 9 2 3 2 4" xfId="40517" xr:uid="{00000000-0005-0000-0000-0000FE050000}"/>
    <cellStyle name="Comma 9 2 3 2 5" xfId="51269" xr:uid="{00000000-0005-0000-0000-0000FE050000}"/>
    <cellStyle name="Comma 9 2 3 3" xfId="12869" xr:uid="{00000000-0005-0000-0000-0000FE050000}"/>
    <cellStyle name="Comma 9 2 3 4" xfId="23621" xr:uid="{00000000-0005-0000-0000-0000FE050000}"/>
    <cellStyle name="Comma 9 2 3 5" xfId="34373" xr:uid="{00000000-0005-0000-0000-0000FE050000}"/>
    <cellStyle name="Comma 9 2 3 6" xfId="45125" xr:uid="{00000000-0005-0000-0000-0000FE050000}"/>
    <cellStyle name="Comma 9 2 4" xfId="3645" xr:uid="{00000000-0005-0000-0000-0000B8000000}"/>
    <cellStyle name="Comma 9 2 4 2" xfId="9797" xr:uid="{00000000-0005-0000-0000-0000B8000000}"/>
    <cellStyle name="Comma 9 2 4 2 2" xfId="20549" xr:uid="{00000000-0005-0000-0000-0000B8000000}"/>
    <cellStyle name="Comma 9 2 4 2 3" xfId="31301" xr:uid="{00000000-0005-0000-0000-0000B8000000}"/>
    <cellStyle name="Comma 9 2 4 2 4" xfId="42053" xr:uid="{00000000-0005-0000-0000-0000B8000000}"/>
    <cellStyle name="Comma 9 2 4 2 5" xfId="52805" xr:uid="{00000000-0005-0000-0000-0000B8000000}"/>
    <cellStyle name="Comma 9 2 4 3" xfId="14405" xr:uid="{00000000-0005-0000-0000-0000B8000000}"/>
    <cellStyle name="Comma 9 2 4 4" xfId="25157" xr:uid="{00000000-0005-0000-0000-0000B8000000}"/>
    <cellStyle name="Comma 9 2 4 5" xfId="35909" xr:uid="{00000000-0005-0000-0000-0000B8000000}"/>
    <cellStyle name="Comma 9 2 4 6" xfId="46661" xr:uid="{00000000-0005-0000-0000-0000B8000000}"/>
    <cellStyle name="Comma 9 2 5" xfId="5185" xr:uid="{00000000-0005-0000-0000-0000B8000000}"/>
    <cellStyle name="Comma 9 2 5 2" xfId="15941" xr:uid="{00000000-0005-0000-0000-0000B8000000}"/>
    <cellStyle name="Comma 9 2 5 3" xfId="26693" xr:uid="{00000000-0005-0000-0000-0000B8000000}"/>
    <cellStyle name="Comma 9 2 5 4" xfId="37445" xr:uid="{00000000-0005-0000-0000-0000B8000000}"/>
    <cellStyle name="Comma 9 2 5 5" xfId="48197" xr:uid="{00000000-0005-0000-0000-0000B8000000}"/>
    <cellStyle name="Comma 9 2 6" xfId="6725" xr:uid="{00000000-0005-0000-0000-0000B8000000}"/>
    <cellStyle name="Comma 9 2 6 2" xfId="17477" xr:uid="{00000000-0005-0000-0000-0000B8000000}"/>
    <cellStyle name="Comma 9 2 6 3" xfId="28229" xr:uid="{00000000-0005-0000-0000-0000B8000000}"/>
    <cellStyle name="Comma 9 2 6 4" xfId="38981" xr:uid="{00000000-0005-0000-0000-0000B8000000}"/>
    <cellStyle name="Comma 9 2 6 5" xfId="49733" xr:uid="{00000000-0005-0000-0000-0000B8000000}"/>
    <cellStyle name="Comma 9 2 7" xfId="11333" xr:uid="{00000000-0005-0000-0000-0000B8000000}"/>
    <cellStyle name="Comma 9 2 8" xfId="22085" xr:uid="{00000000-0005-0000-0000-0000B8000000}"/>
    <cellStyle name="Comma 9 2 9" xfId="32837" xr:uid="{00000000-0005-0000-0000-0000B8000000}"/>
    <cellStyle name="Comma 9 3" xfId="941" xr:uid="{00000000-0005-0000-0000-0000B8000000}"/>
    <cellStyle name="Comma 9 3 2" xfId="2487" xr:uid="{00000000-0005-0000-0000-000000060000}"/>
    <cellStyle name="Comma 9 3 2 2" xfId="8645" xr:uid="{00000000-0005-0000-0000-000000060000}"/>
    <cellStyle name="Comma 9 3 2 2 2" xfId="19397" xr:uid="{00000000-0005-0000-0000-000000060000}"/>
    <cellStyle name="Comma 9 3 2 2 3" xfId="30149" xr:uid="{00000000-0005-0000-0000-000000060000}"/>
    <cellStyle name="Comma 9 3 2 2 4" xfId="40901" xr:uid="{00000000-0005-0000-0000-000000060000}"/>
    <cellStyle name="Comma 9 3 2 2 5" xfId="51653" xr:uid="{00000000-0005-0000-0000-000000060000}"/>
    <cellStyle name="Comma 9 3 2 3" xfId="13253" xr:uid="{00000000-0005-0000-0000-000000060000}"/>
    <cellStyle name="Comma 9 3 2 4" xfId="24005" xr:uid="{00000000-0005-0000-0000-000000060000}"/>
    <cellStyle name="Comma 9 3 2 5" xfId="34757" xr:uid="{00000000-0005-0000-0000-000000060000}"/>
    <cellStyle name="Comma 9 3 2 6" xfId="45509" xr:uid="{00000000-0005-0000-0000-000000060000}"/>
    <cellStyle name="Comma 9 3 3" xfId="4029" xr:uid="{00000000-0005-0000-0000-0000B8000000}"/>
    <cellStyle name="Comma 9 3 3 2" xfId="10181" xr:uid="{00000000-0005-0000-0000-0000B8000000}"/>
    <cellStyle name="Comma 9 3 3 2 2" xfId="20933" xr:uid="{00000000-0005-0000-0000-0000B8000000}"/>
    <cellStyle name="Comma 9 3 3 2 3" xfId="31685" xr:uid="{00000000-0005-0000-0000-0000B8000000}"/>
    <cellStyle name="Comma 9 3 3 2 4" xfId="42437" xr:uid="{00000000-0005-0000-0000-0000B8000000}"/>
    <cellStyle name="Comma 9 3 3 2 5" xfId="53189" xr:uid="{00000000-0005-0000-0000-0000B8000000}"/>
    <cellStyle name="Comma 9 3 3 3" xfId="14789" xr:uid="{00000000-0005-0000-0000-0000B8000000}"/>
    <cellStyle name="Comma 9 3 3 4" xfId="25541" xr:uid="{00000000-0005-0000-0000-0000B8000000}"/>
    <cellStyle name="Comma 9 3 3 5" xfId="36293" xr:uid="{00000000-0005-0000-0000-0000B8000000}"/>
    <cellStyle name="Comma 9 3 3 6" xfId="47045" xr:uid="{00000000-0005-0000-0000-0000B8000000}"/>
    <cellStyle name="Comma 9 3 4" xfId="5573" xr:uid="{00000000-0005-0000-0000-0000B8000000}"/>
    <cellStyle name="Comma 9 3 4 2" xfId="16325" xr:uid="{00000000-0005-0000-0000-0000B8000000}"/>
    <cellStyle name="Comma 9 3 4 3" xfId="27077" xr:uid="{00000000-0005-0000-0000-0000B8000000}"/>
    <cellStyle name="Comma 9 3 4 4" xfId="37829" xr:uid="{00000000-0005-0000-0000-0000B8000000}"/>
    <cellStyle name="Comma 9 3 4 5" xfId="48581" xr:uid="{00000000-0005-0000-0000-0000B8000000}"/>
    <cellStyle name="Comma 9 3 5" xfId="7109" xr:uid="{00000000-0005-0000-0000-0000B8000000}"/>
    <cellStyle name="Comma 9 3 5 2" xfId="17861" xr:uid="{00000000-0005-0000-0000-0000B8000000}"/>
    <cellStyle name="Comma 9 3 5 3" xfId="28613" xr:uid="{00000000-0005-0000-0000-0000B8000000}"/>
    <cellStyle name="Comma 9 3 5 4" xfId="39365" xr:uid="{00000000-0005-0000-0000-0000B8000000}"/>
    <cellStyle name="Comma 9 3 5 5" xfId="50117" xr:uid="{00000000-0005-0000-0000-0000B8000000}"/>
    <cellStyle name="Comma 9 3 6" xfId="11717" xr:uid="{00000000-0005-0000-0000-0000B8000000}"/>
    <cellStyle name="Comma 9 3 7" xfId="22469" xr:uid="{00000000-0005-0000-0000-0000B8000000}"/>
    <cellStyle name="Comma 9 3 8" xfId="33221" xr:uid="{00000000-0005-0000-0000-0000B8000000}"/>
    <cellStyle name="Comma 9 3 9" xfId="43973" xr:uid="{00000000-0005-0000-0000-0000B8000000}"/>
    <cellStyle name="Comma 9 4" xfId="1718" xr:uid="{00000000-0005-0000-0000-0000FD050000}"/>
    <cellStyle name="Comma 9 4 2" xfId="7877" xr:uid="{00000000-0005-0000-0000-0000FD050000}"/>
    <cellStyle name="Comma 9 4 2 2" xfId="18629" xr:uid="{00000000-0005-0000-0000-0000FD050000}"/>
    <cellStyle name="Comma 9 4 2 3" xfId="29381" xr:uid="{00000000-0005-0000-0000-0000FD050000}"/>
    <cellStyle name="Comma 9 4 2 4" xfId="40133" xr:uid="{00000000-0005-0000-0000-0000FD050000}"/>
    <cellStyle name="Comma 9 4 2 5" xfId="50885" xr:uid="{00000000-0005-0000-0000-0000FD050000}"/>
    <cellStyle name="Comma 9 4 3" xfId="12485" xr:uid="{00000000-0005-0000-0000-0000FD050000}"/>
    <cellStyle name="Comma 9 4 4" xfId="23237" xr:uid="{00000000-0005-0000-0000-0000FD050000}"/>
    <cellStyle name="Comma 9 4 5" xfId="33989" xr:uid="{00000000-0005-0000-0000-0000FD050000}"/>
    <cellStyle name="Comma 9 4 6" xfId="44741" xr:uid="{00000000-0005-0000-0000-0000FD050000}"/>
    <cellStyle name="Comma 9 5" xfId="3261" xr:uid="{00000000-0005-0000-0000-0000B8000000}"/>
    <cellStyle name="Comma 9 5 2" xfId="9413" xr:uid="{00000000-0005-0000-0000-0000B8000000}"/>
    <cellStyle name="Comma 9 5 2 2" xfId="20165" xr:uid="{00000000-0005-0000-0000-0000B8000000}"/>
    <cellStyle name="Comma 9 5 2 3" xfId="30917" xr:uid="{00000000-0005-0000-0000-0000B8000000}"/>
    <cellStyle name="Comma 9 5 2 4" xfId="41669" xr:uid="{00000000-0005-0000-0000-0000B8000000}"/>
    <cellStyle name="Comma 9 5 2 5" xfId="52421" xr:uid="{00000000-0005-0000-0000-0000B8000000}"/>
    <cellStyle name="Comma 9 5 3" xfId="14021" xr:uid="{00000000-0005-0000-0000-0000B8000000}"/>
    <cellStyle name="Comma 9 5 4" xfId="24773" xr:uid="{00000000-0005-0000-0000-0000B8000000}"/>
    <cellStyle name="Comma 9 5 5" xfId="35525" xr:uid="{00000000-0005-0000-0000-0000B8000000}"/>
    <cellStyle name="Comma 9 5 6" xfId="46277" xr:uid="{00000000-0005-0000-0000-0000B8000000}"/>
    <cellStyle name="Comma 9 6" xfId="4801" xr:uid="{00000000-0005-0000-0000-0000B8000000}"/>
    <cellStyle name="Comma 9 6 2" xfId="15557" xr:uid="{00000000-0005-0000-0000-0000B8000000}"/>
    <cellStyle name="Comma 9 6 3" xfId="26309" xr:uid="{00000000-0005-0000-0000-0000B8000000}"/>
    <cellStyle name="Comma 9 6 4" xfId="37061" xr:uid="{00000000-0005-0000-0000-0000B8000000}"/>
    <cellStyle name="Comma 9 6 5" xfId="47813" xr:uid="{00000000-0005-0000-0000-0000B8000000}"/>
    <cellStyle name="Comma 9 7" xfId="6341" xr:uid="{00000000-0005-0000-0000-0000B8000000}"/>
    <cellStyle name="Comma 9 7 2" xfId="17093" xr:uid="{00000000-0005-0000-0000-0000B8000000}"/>
    <cellStyle name="Comma 9 7 3" xfId="27845" xr:uid="{00000000-0005-0000-0000-0000B8000000}"/>
    <cellStyle name="Comma 9 7 4" xfId="38597" xr:uid="{00000000-0005-0000-0000-0000B8000000}"/>
    <cellStyle name="Comma 9 7 5" xfId="49349" xr:uid="{00000000-0005-0000-0000-0000B8000000}"/>
    <cellStyle name="Comma 9 8" xfId="10949" xr:uid="{00000000-0005-0000-0000-0000B8000000}"/>
    <cellStyle name="Comma 9 9" xfId="21701" xr:uid="{00000000-0005-0000-0000-0000B8000000}"/>
    <cellStyle name="Good 2" xfId="216" xr:uid="{00000000-0005-0000-0000-000039000000}"/>
    <cellStyle name="Hyperlink 2" xfId="204" xr:uid="{00000000-0005-0000-0000-000001000000}"/>
    <cellStyle name="Hyperlink 3" xfId="202" xr:uid="{00000000-0005-0000-0000-0000FA000000}"/>
    <cellStyle name="Hyperlink 4" xfId="4671" xr:uid="{00000000-0005-0000-0000-000051060000}"/>
    <cellStyle name="Normal" xfId="0" builtinId="0"/>
    <cellStyle name="Normal 10" xfId="218" xr:uid="{00000000-0005-0000-0000-000041000000}"/>
    <cellStyle name="Normal 10 2" xfId="805" xr:uid="{00000000-0005-0000-0000-000041000000}"/>
    <cellStyle name="Normal 11" xfId="219" xr:uid="{00000000-0005-0000-0000-000042000000}"/>
    <cellStyle name="Normal 11 2" xfId="806" xr:uid="{00000000-0005-0000-0000-000042000000}"/>
    <cellStyle name="Normal 12" xfId="220" xr:uid="{00000000-0005-0000-0000-000043000000}"/>
    <cellStyle name="Normal 12 2" xfId="807" xr:uid="{00000000-0005-0000-0000-000043000000}"/>
    <cellStyle name="Normal 13" xfId="221" xr:uid="{00000000-0005-0000-0000-000044000000}"/>
    <cellStyle name="Normal 13 2" xfId="808" xr:uid="{00000000-0005-0000-0000-000044000000}"/>
    <cellStyle name="Normal 14" xfId="222" xr:uid="{00000000-0005-0000-0000-000045000000}"/>
    <cellStyle name="Normal 14 2" xfId="809" xr:uid="{00000000-0005-0000-0000-000045000000}"/>
    <cellStyle name="Normal 15" xfId="802" xr:uid="{00000000-0005-0000-0000-000046000000}"/>
    <cellStyle name="Normal 15 2" xfId="1582" xr:uid="{00000000-0005-0000-0000-000046000000}"/>
    <cellStyle name="Normal 15 2 2" xfId="3128" xr:uid="{00000000-0005-0000-0000-000011060000}"/>
    <cellStyle name="Normal 15 3" xfId="1586" xr:uid="{00000000-0005-0000-0000-000046000000}"/>
    <cellStyle name="Normal 15 4" xfId="5441" xr:uid="{00000000-0005-0000-0000-000046000000}"/>
    <cellStyle name="Normal 16" xfId="810" xr:uid="{00000000-0005-0000-0000-00004E000000}"/>
    <cellStyle name="Normal 16 2" xfId="1583" xr:uid="{00000000-0005-0000-0000-00004E000000}"/>
    <cellStyle name="Normal 16 2 2" xfId="3129" xr:uid="{00000000-0005-0000-0000-000014060000}"/>
    <cellStyle name="Normal 16 3" xfId="1587" xr:uid="{00000000-0005-0000-0000-00004E000000}"/>
    <cellStyle name="Normal 16 4" xfId="5442" xr:uid="{00000000-0005-0000-0000-00004E000000}"/>
    <cellStyle name="Normal 17" xfId="811" xr:uid="{00000000-0005-0000-0000-00004F000000}"/>
    <cellStyle name="Normal 17 2" xfId="1584" xr:uid="{00000000-0005-0000-0000-00004F000000}"/>
    <cellStyle name="Normal 17 2 2" xfId="3130" xr:uid="{00000000-0005-0000-0000-000017060000}"/>
    <cellStyle name="Normal 17 3" xfId="1588" xr:uid="{00000000-0005-0000-0000-00004F000000}"/>
    <cellStyle name="Normal 17 4" xfId="5443" xr:uid="{00000000-0005-0000-0000-00004F000000}"/>
    <cellStyle name="Normal 18" xfId="812" xr:uid="{00000000-0005-0000-0000-000050000000}"/>
    <cellStyle name="Normal 18 2" xfId="1585" xr:uid="{00000000-0005-0000-0000-000050000000}"/>
    <cellStyle name="Normal 18 2 2" xfId="3131" xr:uid="{00000000-0005-0000-0000-00001A060000}"/>
    <cellStyle name="Normal 18 3" xfId="1589" xr:uid="{00000000-0005-0000-0000-000050000000}"/>
    <cellStyle name="Normal 18 4" xfId="5444" xr:uid="{00000000-0005-0000-0000-000050000000}"/>
    <cellStyle name="Normal 19" xfId="801" xr:uid="{00000000-0005-0000-0000-00004F030000}"/>
    <cellStyle name="Normal 19 2" xfId="1581" xr:uid="{00000000-0005-0000-0000-00004F030000}"/>
    <cellStyle name="Normal 19 2 2" xfId="3127" xr:uid="{00000000-0005-0000-0000-00001D060000}"/>
    <cellStyle name="Normal 19 3" xfId="2358" xr:uid="{00000000-0005-0000-0000-00001C060000}"/>
    <cellStyle name="Normal 2" xfId="2" xr:uid="{E492C9B1-CC05-41F1-B0A4-915AC1C955ED}"/>
    <cellStyle name="Normal 2 2" xfId="203" xr:uid="{00000000-0005-0000-0000-000003000000}"/>
    <cellStyle name="Normal 2 2 2" xfId="224" xr:uid="{00000000-0005-0000-0000-000003000000}"/>
    <cellStyle name="Normal 2 3" xfId="3132" xr:uid="{00000000-0005-0000-0000-000003000000}"/>
    <cellStyle name="Normal 2 3 2" xfId="4670" xr:uid="{00000000-0005-0000-0000-000022000000}"/>
    <cellStyle name="Normal 20" xfId="6" xr:uid="{00000000-0005-0000-0000-000023000000}"/>
    <cellStyle name="Normal 21" xfId="4669" xr:uid="{00000000-0005-0000-0000-000053060000}"/>
    <cellStyle name="Normal 22" xfId="53829" xr:uid="{BED7ADA6-6A17-47F9-B9E0-082D6835A821}"/>
    <cellStyle name="Normal 26" xfId="223" xr:uid="{00000000-0005-0000-0000-000004000000}"/>
    <cellStyle name="Normal 28" xfId="4" xr:uid="{00000000-0005-0000-0000-000024000000}"/>
    <cellStyle name="Normal 29" xfId="5" xr:uid="{00000000-0005-0000-0000-000025000000}"/>
    <cellStyle name="Normal 3" xfId="205" xr:uid="{00000000-0005-0000-0000-000004000000}"/>
    <cellStyle name="Normal 3 2" xfId="211" xr:uid="{00000000-0005-0000-0000-000004000000}"/>
    <cellStyle name="Normal 31" xfId="10" xr:uid="{00000000-0005-0000-0000-000026000000}"/>
    <cellStyle name="Normal 4" xfId="206" xr:uid="{00000000-0005-0000-0000-000005000000}"/>
    <cellStyle name="Normal 4 2" xfId="212" xr:uid="{00000000-0005-0000-0000-000005000000}"/>
    <cellStyle name="Normal 45" xfId="3" xr:uid="{00000000-0005-0000-0000-000027000000}"/>
    <cellStyle name="Normal 5" xfId="207" xr:uid="{00000000-0005-0000-0000-000006000000}"/>
    <cellStyle name="Normal 5 2" xfId="213" xr:uid="{00000000-0005-0000-0000-000006000000}"/>
    <cellStyle name="Normal 6" xfId="25" xr:uid="{00000000-0005-0000-0000-000028000000}"/>
    <cellStyle name="Normal 6 2" xfId="214" xr:uid="{00000000-0005-0000-0000-000007000000}"/>
    <cellStyle name="Normal 7" xfId="208" xr:uid="{D1E007AB-9279-4382-856F-E200714BA39E}"/>
    <cellStyle name="Normal 7 2" xfId="215" xr:uid="{D1E007AB-9279-4382-856F-E200714BA39E}"/>
    <cellStyle name="Normal 8" xfId="209" xr:uid="{00000000-0005-0000-0000-00003A000000}"/>
    <cellStyle name="Normal 8 2" xfId="803" xr:uid="{00000000-0005-0000-0000-00003A000000}"/>
    <cellStyle name="Normal 9" xfId="210" xr:uid="{00000000-0005-0000-0000-000040000000}"/>
    <cellStyle name="Normal 9 2" xfId="804" xr:uid="{00000000-0005-0000-0000-000040000000}"/>
    <cellStyle name="Percent" xfId="1" builtinId="5"/>
    <cellStyle name="Percent 2" xfId="4672" xr:uid="{00000000-0005-0000-0000-00006B060000}"/>
    <cellStyle name="Percent 3" xfId="7" xr:uid="{00000000-0005-0000-0000-00002A000000}"/>
  </cellStyles>
  <dxfs count="0"/>
  <tableStyles count="0" defaultTableStyle="TableStyleMedium2" defaultPivotStyle="PivotStyleLight16"/>
  <colors>
    <mruColors>
      <color rgb="FF79C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2.xml"/><Relationship Id="rId1" Type="http://schemas.microsoft.com/office/2011/relationships/chartStyle" Target="style12.xml"/><Relationship Id="rId4" Type="http://schemas.openxmlformats.org/officeDocument/2006/relationships/chartUserShapes" Target="../drawings/drawing9.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chartUserShapes" Target="../drawings/drawing10.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4.xml"/><Relationship Id="rId1" Type="http://schemas.microsoft.com/office/2011/relationships/chartStyle" Target="style14.xml"/><Relationship Id="rId4" Type="http://schemas.openxmlformats.org/officeDocument/2006/relationships/chartUserShapes" Target="../drawings/drawing11.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5.xml"/><Relationship Id="rId1" Type="http://schemas.microsoft.com/office/2011/relationships/chartStyle" Target="style15.xml"/><Relationship Id="rId4" Type="http://schemas.openxmlformats.org/officeDocument/2006/relationships/chartUserShapes" Target="../drawings/drawing12.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6.xml"/><Relationship Id="rId1" Type="http://schemas.microsoft.com/office/2011/relationships/chartStyle" Target="style16.xml"/><Relationship Id="rId4" Type="http://schemas.openxmlformats.org/officeDocument/2006/relationships/chartUserShapes" Target="../drawings/drawing13.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7.xml"/><Relationship Id="rId1" Type="http://schemas.microsoft.com/office/2011/relationships/chartStyle" Target="style17.xml"/><Relationship Id="rId4" Type="http://schemas.openxmlformats.org/officeDocument/2006/relationships/chartUserShapes" Target="../drawings/drawing14.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8.xml"/><Relationship Id="rId1" Type="http://schemas.microsoft.com/office/2011/relationships/chartStyle" Target="style18.xml"/><Relationship Id="rId4" Type="http://schemas.openxmlformats.org/officeDocument/2006/relationships/chartUserShapes" Target="../drawings/drawing15.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9.xml"/><Relationship Id="rId1" Type="http://schemas.microsoft.com/office/2011/relationships/chartStyle" Target="style19.xml"/><Relationship Id="rId4" Type="http://schemas.openxmlformats.org/officeDocument/2006/relationships/chartUserShapes" Target="../drawings/drawing16.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20.xml"/><Relationship Id="rId1" Type="http://schemas.microsoft.com/office/2011/relationships/chartStyle" Target="style20.xml"/><Relationship Id="rId4" Type="http://schemas.openxmlformats.org/officeDocument/2006/relationships/chartUserShapes" Target="../drawings/drawing17.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21.xml"/><Relationship Id="rId1" Type="http://schemas.microsoft.com/office/2011/relationships/chartStyle" Target="style21.xml"/><Relationship Id="rId4" Type="http://schemas.openxmlformats.org/officeDocument/2006/relationships/chartUserShapes" Target="../drawings/drawing18.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22.xml"/><Relationship Id="rId1" Type="http://schemas.microsoft.com/office/2011/relationships/chartStyle" Target="style22.xml"/><Relationship Id="rId4" Type="http://schemas.openxmlformats.org/officeDocument/2006/relationships/chartUserShapes" Target="../drawings/drawing19.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23.xml"/><Relationship Id="rId1" Type="http://schemas.microsoft.com/office/2011/relationships/chartStyle" Target="style23.xml"/><Relationship Id="rId4" Type="http://schemas.openxmlformats.org/officeDocument/2006/relationships/chartUserShapes" Target="../drawings/drawing20.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25.xml"/><Relationship Id="rId1" Type="http://schemas.microsoft.com/office/2011/relationships/chartStyle" Target="style25.xml"/><Relationship Id="rId4" Type="http://schemas.openxmlformats.org/officeDocument/2006/relationships/chartUserShapes" Target="../drawings/drawing21.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26.xml"/><Relationship Id="rId1" Type="http://schemas.microsoft.com/office/2011/relationships/chartStyle" Target="style26.xml"/><Relationship Id="rId4" Type="http://schemas.openxmlformats.org/officeDocument/2006/relationships/chartUserShapes" Target="../drawings/drawing22.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27.xml"/><Relationship Id="rId1" Type="http://schemas.microsoft.com/office/2011/relationships/chartStyle" Target="style27.xml"/><Relationship Id="rId4" Type="http://schemas.openxmlformats.org/officeDocument/2006/relationships/chartUserShapes" Target="../drawings/drawing23.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8.xml"/><Relationship Id="rId1" Type="http://schemas.microsoft.com/office/2011/relationships/chartStyle" Target="style28.xml"/><Relationship Id="rId4" Type="http://schemas.openxmlformats.org/officeDocument/2006/relationships/chartUserShapes" Target="../drawings/drawing24.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31.xml"/><Relationship Id="rId1" Type="http://schemas.microsoft.com/office/2011/relationships/chartStyle" Target="style3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0" i="0" u="none" strike="noStrike" kern="1200" spc="0" baseline="0">
                <a:solidFill>
                  <a:schemeClr val="tx1"/>
                </a:solidFill>
                <a:latin typeface="+mn-lt"/>
                <a:ea typeface="+mn-ea"/>
                <a:cs typeface="+mn-cs"/>
              </a:defRPr>
            </a:pPr>
            <a:r>
              <a:rPr lang="en-IN" sz="1300"/>
              <a:t>Preventive Maintenance Jobs (PM02)</a:t>
            </a:r>
          </a:p>
        </c:rich>
      </c:tx>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8914781587974774"/>
          <c:y val="0.23523157925927743"/>
          <c:w val="0.78586334336634811"/>
          <c:h val="0.46685170937158027"/>
        </c:manualLayout>
      </c:layout>
      <c:barChart>
        <c:barDir val="col"/>
        <c:grouping val="clustered"/>
        <c:varyColors val="0"/>
        <c:ser>
          <c:idx val="0"/>
          <c:order val="0"/>
          <c:tx>
            <c:strRef>
              <c:f>MAIN!$C$7</c:f>
              <c:strCache>
                <c:ptCount val="1"/>
                <c:pt idx="0">
                  <c:v>PLANNED</c:v>
                </c:pt>
              </c:strCache>
            </c:strRef>
          </c:tx>
          <c:spPr>
            <a:solidFill>
              <a:srgbClr val="4472C4"/>
            </a:solidFill>
            <a:ln>
              <a:noFill/>
            </a:ln>
            <a:effectLst/>
          </c:spPr>
          <c:invertIfNegative val="0"/>
          <c:cat>
            <c:strRef>
              <c:f>MAIN!$B$8:$B$10</c:f>
              <c:strCache>
                <c:ptCount val="3"/>
                <c:pt idx="0">
                  <c:v>C2C3</c:v>
                </c:pt>
                <c:pt idx="1">
                  <c:v>LPG</c:v>
                </c:pt>
                <c:pt idx="2">
                  <c:v>HVJ</c:v>
                </c:pt>
              </c:strCache>
            </c:strRef>
          </c:cat>
          <c:val>
            <c:numRef>
              <c:f>MAIN!$C$8:$C$10</c:f>
              <c:numCache>
                <c:formatCode>General</c:formatCode>
                <c:ptCount val="3"/>
                <c:pt idx="0">
                  <c:v>38</c:v>
                </c:pt>
                <c:pt idx="1">
                  <c:v>39</c:v>
                </c:pt>
                <c:pt idx="2">
                  <c:v>37</c:v>
                </c:pt>
              </c:numCache>
            </c:numRef>
          </c:val>
          <c:extLst>
            <c:ext xmlns:c16="http://schemas.microsoft.com/office/drawing/2014/chart" uri="{C3380CC4-5D6E-409C-BE32-E72D297353CC}">
              <c16:uniqueId val="{00000000-6954-44B9-8A1F-EC9CFF601EF3}"/>
            </c:ext>
          </c:extLst>
        </c:ser>
        <c:ser>
          <c:idx val="1"/>
          <c:order val="1"/>
          <c:tx>
            <c:strRef>
              <c:f>MAIN!$D$7</c:f>
              <c:strCache>
                <c:ptCount val="1"/>
                <c:pt idx="0">
                  <c:v>EXECUTED</c:v>
                </c:pt>
              </c:strCache>
            </c:strRef>
          </c:tx>
          <c:spPr>
            <a:solidFill>
              <a:srgbClr val="00B050"/>
            </a:solidFill>
            <a:ln>
              <a:noFill/>
            </a:ln>
            <a:effectLst/>
          </c:spPr>
          <c:invertIfNegative val="0"/>
          <c:cat>
            <c:strRef>
              <c:f>MAIN!$B$8:$B$10</c:f>
              <c:strCache>
                <c:ptCount val="3"/>
                <c:pt idx="0">
                  <c:v>C2C3</c:v>
                </c:pt>
                <c:pt idx="1">
                  <c:v>LPG</c:v>
                </c:pt>
                <c:pt idx="2">
                  <c:v>HVJ</c:v>
                </c:pt>
              </c:strCache>
            </c:strRef>
          </c:cat>
          <c:val>
            <c:numRef>
              <c:f>MAIN!$D$8:$D$10</c:f>
              <c:numCache>
                <c:formatCode>General</c:formatCode>
                <c:ptCount val="3"/>
                <c:pt idx="0">
                  <c:v>38</c:v>
                </c:pt>
                <c:pt idx="1">
                  <c:v>39</c:v>
                </c:pt>
                <c:pt idx="2">
                  <c:v>37</c:v>
                </c:pt>
              </c:numCache>
            </c:numRef>
          </c:val>
          <c:extLst>
            <c:ext xmlns:c16="http://schemas.microsoft.com/office/drawing/2014/chart" uri="{C3380CC4-5D6E-409C-BE32-E72D297353CC}">
              <c16:uniqueId val="{00000001-6954-44B9-8A1F-EC9CFF601EF3}"/>
            </c:ext>
          </c:extLst>
        </c:ser>
        <c:dLbls>
          <c:showLegendKey val="0"/>
          <c:showVal val="0"/>
          <c:showCatName val="0"/>
          <c:showSerName val="0"/>
          <c:showPercent val="0"/>
          <c:showBubbleSize val="0"/>
        </c:dLbls>
        <c:gapWidth val="219"/>
        <c:overlap val="-27"/>
        <c:axId val="211456112"/>
        <c:axId val="254734928"/>
      </c:barChart>
      <c:catAx>
        <c:axId val="21145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54734928"/>
        <c:crosses val="autoZero"/>
        <c:auto val="1"/>
        <c:lblAlgn val="ctr"/>
        <c:lblOffset val="100"/>
        <c:noMultiLvlLbl val="0"/>
      </c:catAx>
      <c:valAx>
        <c:axId val="254734928"/>
        <c:scaling>
          <c:orientation val="minMax"/>
          <c:max val="5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1456112"/>
        <c:crosses val="autoZero"/>
        <c:crossBetween val="between"/>
        <c:majorUnit val="10"/>
      </c:valAx>
      <c:dTable>
        <c:showHorzBorder val="1"/>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0" i="0" u="none" strike="noStrike" kern="1200" spc="0" baseline="0">
                <a:solidFill>
                  <a:schemeClr val="tx1"/>
                </a:solidFill>
                <a:latin typeface="+mn-lt"/>
                <a:ea typeface="+mn-ea"/>
                <a:cs typeface="+mn-cs"/>
              </a:defRPr>
            </a:pPr>
            <a:r>
              <a:rPr lang="en-IN" sz="1300"/>
              <a:t>Unplanned Maintenance Jobs (PM01)</a:t>
            </a:r>
          </a:p>
        </c:rich>
      </c:tx>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22433180008472889"/>
          <c:y val="0.20190170392862322"/>
          <c:w val="0.74083410818616113"/>
          <c:h val="0.5668827868078955"/>
        </c:manualLayout>
      </c:layout>
      <c:barChart>
        <c:barDir val="col"/>
        <c:grouping val="clustered"/>
        <c:varyColors val="0"/>
        <c:ser>
          <c:idx val="0"/>
          <c:order val="0"/>
          <c:tx>
            <c:v>GENERATED</c:v>
          </c:tx>
          <c:spPr>
            <a:solidFill>
              <a:srgbClr val="4472C4"/>
            </a:solidFill>
            <a:ln>
              <a:noFill/>
            </a:ln>
            <a:effectLst/>
          </c:spPr>
          <c:invertIfNegative val="0"/>
          <c:cat>
            <c:strRef>
              <c:f>MAIN!$B$14:$B$16</c:f>
              <c:strCache>
                <c:ptCount val="3"/>
                <c:pt idx="0">
                  <c:v>C2C3</c:v>
                </c:pt>
                <c:pt idx="1">
                  <c:v>LPG</c:v>
                </c:pt>
                <c:pt idx="2">
                  <c:v>HVJ</c:v>
                </c:pt>
              </c:strCache>
            </c:strRef>
          </c:cat>
          <c:val>
            <c:numRef>
              <c:f>MAIN!$C$14:$C$16</c:f>
              <c:numCache>
                <c:formatCode>General</c:formatCode>
                <c:ptCount val="3"/>
                <c:pt idx="0">
                  <c:v>89</c:v>
                </c:pt>
                <c:pt idx="1">
                  <c:v>102</c:v>
                </c:pt>
                <c:pt idx="2">
                  <c:v>33</c:v>
                </c:pt>
              </c:numCache>
            </c:numRef>
          </c:val>
          <c:extLst>
            <c:ext xmlns:c16="http://schemas.microsoft.com/office/drawing/2014/chart" uri="{C3380CC4-5D6E-409C-BE32-E72D297353CC}">
              <c16:uniqueId val="{00000000-A87B-453E-AE56-91A56E410496}"/>
            </c:ext>
          </c:extLst>
        </c:ser>
        <c:ser>
          <c:idx val="1"/>
          <c:order val="1"/>
          <c:tx>
            <c:strRef>
              <c:f>MAIN!$D$13</c:f>
              <c:strCache>
                <c:ptCount val="1"/>
                <c:pt idx="0">
                  <c:v>EXECUTED</c:v>
                </c:pt>
              </c:strCache>
            </c:strRef>
          </c:tx>
          <c:spPr>
            <a:solidFill>
              <a:srgbClr val="00B050"/>
            </a:solidFill>
            <a:ln>
              <a:noFill/>
            </a:ln>
            <a:effectLst/>
          </c:spPr>
          <c:invertIfNegative val="0"/>
          <c:cat>
            <c:strRef>
              <c:f>MAIN!$B$14:$B$16</c:f>
              <c:strCache>
                <c:ptCount val="3"/>
                <c:pt idx="0">
                  <c:v>C2C3</c:v>
                </c:pt>
                <c:pt idx="1">
                  <c:v>LPG</c:v>
                </c:pt>
                <c:pt idx="2">
                  <c:v>HVJ</c:v>
                </c:pt>
              </c:strCache>
            </c:strRef>
          </c:cat>
          <c:val>
            <c:numRef>
              <c:f>MAIN!$D$14:$D$16</c:f>
              <c:numCache>
                <c:formatCode>General</c:formatCode>
                <c:ptCount val="3"/>
                <c:pt idx="0">
                  <c:v>89</c:v>
                </c:pt>
                <c:pt idx="1">
                  <c:v>102</c:v>
                </c:pt>
                <c:pt idx="2">
                  <c:v>33</c:v>
                </c:pt>
              </c:numCache>
            </c:numRef>
          </c:val>
          <c:extLst>
            <c:ext xmlns:c16="http://schemas.microsoft.com/office/drawing/2014/chart" uri="{C3380CC4-5D6E-409C-BE32-E72D297353CC}">
              <c16:uniqueId val="{00000001-A87B-453E-AE56-91A56E410496}"/>
            </c:ext>
          </c:extLst>
        </c:ser>
        <c:dLbls>
          <c:showLegendKey val="0"/>
          <c:showVal val="0"/>
          <c:showCatName val="0"/>
          <c:showSerName val="0"/>
          <c:showPercent val="0"/>
          <c:showBubbleSize val="0"/>
        </c:dLbls>
        <c:gapWidth val="219"/>
        <c:overlap val="-27"/>
        <c:axId val="251196336"/>
        <c:axId val="217511760"/>
      </c:barChart>
      <c:catAx>
        <c:axId val="25119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7511760"/>
        <c:crosses val="autoZero"/>
        <c:auto val="1"/>
        <c:lblAlgn val="ctr"/>
        <c:lblOffset val="100"/>
        <c:noMultiLvlLbl val="0"/>
      </c:catAx>
      <c:valAx>
        <c:axId val="217511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51196336"/>
        <c:crosses val="autoZero"/>
        <c:crossBetween val="between"/>
        <c:majorUnit val="20"/>
      </c:valAx>
      <c:dTable>
        <c:showHorzBorder val="1"/>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Execution</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9774221770665765"/>
          <c:y val="0.18543737360698764"/>
          <c:w val="0.76283125899585136"/>
          <c:h val="0.55301148831805857"/>
        </c:manualLayout>
      </c:layout>
      <c:barChart>
        <c:barDir val="col"/>
        <c:grouping val="clustered"/>
        <c:varyColors val="0"/>
        <c:ser>
          <c:idx val="0"/>
          <c:order val="0"/>
          <c:tx>
            <c:v>SCHEDULED</c:v>
          </c:tx>
          <c:spPr>
            <a:solidFill>
              <a:srgbClr val="0070C0"/>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MAIN!$B$34:$B$36</c:f>
              <c:strCache>
                <c:ptCount val="3"/>
                <c:pt idx="0">
                  <c:v>C2C3</c:v>
                </c:pt>
                <c:pt idx="1">
                  <c:v>LPG</c:v>
                </c:pt>
                <c:pt idx="2">
                  <c:v>HVJ</c:v>
                </c:pt>
              </c:strCache>
            </c:strRef>
          </c:cat>
          <c:val>
            <c:numRef>
              <c:f>MAIN!$C$34:$C$36</c:f>
              <c:numCache>
                <c:formatCode>General</c:formatCode>
                <c:ptCount val="3"/>
                <c:pt idx="0">
                  <c:v>199</c:v>
                </c:pt>
                <c:pt idx="1">
                  <c:v>235</c:v>
                </c:pt>
                <c:pt idx="2">
                  <c:v>71</c:v>
                </c:pt>
              </c:numCache>
            </c:numRef>
          </c:val>
          <c:extLst>
            <c:ext xmlns:c16="http://schemas.microsoft.com/office/drawing/2014/chart" uri="{C3380CC4-5D6E-409C-BE32-E72D297353CC}">
              <c16:uniqueId val="{00000000-506C-4028-A06F-F314BE27E5BE}"/>
            </c:ext>
          </c:extLst>
        </c:ser>
        <c:ser>
          <c:idx val="1"/>
          <c:order val="1"/>
          <c:tx>
            <c:v>MONITORED</c:v>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MAIN!$B$34:$B$36</c:f>
              <c:strCache>
                <c:ptCount val="3"/>
                <c:pt idx="0">
                  <c:v>C2C3</c:v>
                </c:pt>
                <c:pt idx="1">
                  <c:v>LPG</c:v>
                </c:pt>
                <c:pt idx="2">
                  <c:v>HVJ</c:v>
                </c:pt>
              </c:strCache>
            </c:strRef>
          </c:cat>
          <c:val>
            <c:numRef>
              <c:f>MAIN!$D$34:$D$36</c:f>
              <c:numCache>
                <c:formatCode>General</c:formatCode>
                <c:ptCount val="3"/>
                <c:pt idx="0">
                  <c:v>195</c:v>
                </c:pt>
                <c:pt idx="1">
                  <c:v>229</c:v>
                </c:pt>
                <c:pt idx="2">
                  <c:v>67</c:v>
                </c:pt>
              </c:numCache>
            </c:numRef>
          </c:val>
          <c:extLst>
            <c:ext xmlns:c16="http://schemas.microsoft.com/office/drawing/2014/chart" uri="{C3380CC4-5D6E-409C-BE32-E72D297353CC}">
              <c16:uniqueId val="{00000001-506C-4028-A06F-F314BE27E5BE}"/>
            </c:ext>
          </c:extLst>
        </c:ser>
        <c:dLbls>
          <c:dLblPos val="outEnd"/>
          <c:showLegendKey val="0"/>
          <c:showVal val="1"/>
          <c:showCatName val="0"/>
          <c:showSerName val="0"/>
          <c:showPercent val="0"/>
          <c:showBubbleSize val="0"/>
        </c:dLbls>
        <c:gapWidth val="267"/>
        <c:overlap val="-43"/>
        <c:axId val="2044101167"/>
        <c:axId val="2042889375"/>
      </c:barChart>
      <c:catAx>
        <c:axId val="2044101167"/>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2042889375"/>
        <c:crosses val="autoZero"/>
        <c:auto val="1"/>
        <c:lblAlgn val="ctr"/>
        <c:lblOffset val="100"/>
        <c:noMultiLvlLbl val="0"/>
      </c:catAx>
      <c:valAx>
        <c:axId val="204288937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crossAx val="2044101167"/>
        <c:crosses val="autoZero"/>
        <c:crossBetween val="between"/>
        <c:majorUnit val="100"/>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bg1">
          <a:lumMod val="85000"/>
        </a:schemeClr>
      </a:solidFill>
      <a:round/>
    </a:ln>
    <a:effectLst/>
  </c:spPr>
  <c:txPr>
    <a:bodyPr/>
    <a:lstStyle/>
    <a:p>
      <a:pPr>
        <a:defRPr sz="1000">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Healthy Equipment</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6973131981690692"/>
          <c:y val="0.20741935483870966"/>
          <c:w val="0.79484194910418804"/>
          <c:h val="0.53489966979933956"/>
        </c:manualLayout>
      </c:layout>
      <c:barChart>
        <c:barDir val="col"/>
        <c:grouping val="clustered"/>
        <c:varyColors val="0"/>
        <c:ser>
          <c:idx val="0"/>
          <c:order val="0"/>
          <c:tx>
            <c:v>MONITORED</c:v>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MAIN!$B$34:$B$36</c:f>
              <c:strCache>
                <c:ptCount val="3"/>
                <c:pt idx="0">
                  <c:v>C2C3</c:v>
                </c:pt>
                <c:pt idx="1">
                  <c:v>LPG</c:v>
                </c:pt>
                <c:pt idx="2">
                  <c:v>HVJ</c:v>
                </c:pt>
              </c:strCache>
            </c:strRef>
          </c:cat>
          <c:val>
            <c:numRef>
              <c:f>MAIN!$D$34:$D$36</c:f>
              <c:numCache>
                <c:formatCode>General</c:formatCode>
                <c:ptCount val="3"/>
                <c:pt idx="0">
                  <c:v>195</c:v>
                </c:pt>
                <c:pt idx="1">
                  <c:v>229</c:v>
                </c:pt>
                <c:pt idx="2">
                  <c:v>67</c:v>
                </c:pt>
              </c:numCache>
            </c:numRef>
          </c:val>
          <c:extLst>
            <c:ext xmlns:c16="http://schemas.microsoft.com/office/drawing/2014/chart" uri="{C3380CC4-5D6E-409C-BE32-E72D297353CC}">
              <c16:uniqueId val="{00000000-7FA7-445A-9903-CABAA7A752CB}"/>
            </c:ext>
          </c:extLst>
        </c:ser>
        <c:ser>
          <c:idx val="1"/>
          <c:order val="1"/>
          <c:tx>
            <c:v>NORMAL HEALTH</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val>
            <c:numRef>
              <c:f>MAIN!$C$38:$C$40</c:f>
              <c:numCache>
                <c:formatCode>General</c:formatCode>
                <c:ptCount val="3"/>
                <c:pt idx="0">
                  <c:v>194</c:v>
                </c:pt>
                <c:pt idx="1">
                  <c:v>228</c:v>
                </c:pt>
                <c:pt idx="2">
                  <c:v>65</c:v>
                </c:pt>
              </c:numCache>
            </c:numRef>
          </c:val>
          <c:extLst>
            <c:ext xmlns:c16="http://schemas.microsoft.com/office/drawing/2014/chart" uri="{C3380CC4-5D6E-409C-BE32-E72D297353CC}">
              <c16:uniqueId val="{00000006-7FA7-445A-9903-CABAA7A752CB}"/>
            </c:ext>
          </c:extLst>
        </c:ser>
        <c:dLbls>
          <c:dLblPos val="outEnd"/>
          <c:showLegendKey val="0"/>
          <c:showVal val="1"/>
          <c:showCatName val="0"/>
          <c:showSerName val="0"/>
          <c:showPercent val="0"/>
          <c:showBubbleSize val="0"/>
        </c:dLbls>
        <c:gapWidth val="267"/>
        <c:overlap val="-43"/>
        <c:axId val="2039245519"/>
        <c:axId val="1996324303"/>
      </c:barChart>
      <c:catAx>
        <c:axId val="2039245519"/>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1996324303"/>
        <c:crosses val="autoZero"/>
        <c:auto val="1"/>
        <c:lblAlgn val="ctr"/>
        <c:lblOffset val="100"/>
        <c:noMultiLvlLbl val="0"/>
      </c:catAx>
      <c:valAx>
        <c:axId val="1996324303"/>
        <c:scaling>
          <c:orientation val="minMax"/>
          <c:max val="400"/>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crossAx val="2039245519"/>
        <c:crosses val="autoZero"/>
        <c:crossBetween val="between"/>
        <c:majorUnit val="100"/>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chemeClr val="bg1">
          <a:lumMod val="85000"/>
        </a:schemeClr>
      </a:solidFill>
      <a:round/>
    </a:ln>
    <a:effectLst/>
  </c:spPr>
  <c:txPr>
    <a:bodyPr/>
    <a:lstStyle/>
    <a:p>
      <a:pPr>
        <a:defRPr sz="1000">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Critical Health Equipment</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5528370674363962"/>
          <c:y val="0.20936020997375329"/>
          <c:w val="0.80814106466118185"/>
          <c:h val="0.5510202624671916"/>
        </c:manualLayout>
      </c:layout>
      <c:barChart>
        <c:barDir val="col"/>
        <c:grouping val="clustered"/>
        <c:varyColors val="0"/>
        <c:ser>
          <c:idx val="0"/>
          <c:order val="0"/>
          <c:tx>
            <c:v>NO. OF EQP. MONITORED</c:v>
          </c:tx>
          <c:spPr>
            <a:solidFill>
              <a:srgbClr val="0070C0"/>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MAIN!$B$34:$B$36</c:f>
              <c:strCache>
                <c:ptCount val="3"/>
                <c:pt idx="0">
                  <c:v>C2C3</c:v>
                </c:pt>
                <c:pt idx="1">
                  <c:v>LPG</c:v>
                </c:pt>
                <c:pt idx="2">
                  <c:v>HVJ</c:v>
                </c:pt>
              </c:strCache>
            </c:strRef>
          </c:cat>
          <c:val>
            <c:numRef>
              <c:f>MAIN!$D$34:$D$36</c:f>
              <c:numCache>
                <c:formatCode>General</c:formatCode>
                <c:ptCount val="3"/>
                <c:pt idx="0">
                  <c:v>195</c:v>
                </c:pt>
                <c:pt idx="1">
                  <c:v>229</c:v>
                </c:pt>
                <c:pt idx="2">
                  <c:v>67</c:v>
                </c:pt>
              </c:numCache>
            </c:numRef>
          </c:val>
          <c:extLst>
            <c:ext xmlns:c16="http://schemas.microsoft.com/office/drawing/2014/chart" uri="{C3380CC4-5D6E-409C-BE32-E72D297353CC}">
              <c16:uniqueId val="{00000000-F8FF-4650-8DA0-B4A8902004DF}"/>
            </c:ext>
          </c:extLst>
        </c:ser>
        <c:ser>
          <c:idx val="1"/>
          <c:order val="1"/>
          <c:tx>
            <c:v>EQP. WITH CRITICAL HEALTH</c:v>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val>
            <c:numRef>
              <c:f>MAIN!$C$42:$C$44</c:f>
              <c:numCache>
                <c:formatCode>General</c:formatCode>
                <c:ptCount val="3"/>
                <c:pt idx="0">
                  <c:v>1</c:v>
                </c:pt>
                <c:pt idx="1">
                  <c:v>1</c:v>
                </c:pt>
                <c:pt idx="2">
                  <c:v>2</c:v>
                </c:pt>
              </c:numCache>
            </c:numRef>
          </c:val>
          <c:extLst>
            <c:ext xmlns:c16="http://schemas.microsoft.com/office/drawing/2014/chart" uri="{C3380CC4-5D6E-409C-BE32-E72D297353CC}">
              <c16:uniqueId val="{00000002-F8FF-4650-8DA0-B4A8902004DF}"/>
            </c:ext>
          </c:extLst>
        </c:ser>
        <c:dLbls>
          <c:dLblPos val="outEnd"/>
          <c:showLegendKey val="0"/>
          <c:showVal val="1"/>
          <c:showCatName val="0"/>
          <c:showSerName val="0"/>
          <c:showPercent val="0"/>
          <c:showBubbleSize val="0"/>
        </c:dLbls>
        <c:gapWidth val="267"/>
        <c:overlap val="-43"/>
        <c:axId val="1815916975"/>
        <c:axId val="2078190863"/>
      </c:barChart>
      <c:catAx>
        <c:axId val="1815916975"/>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2078190863"/>
        <c:crosses val="autoZero"/>
        <c:auto val="1"/>
        <c:lblAlgn val="ctr"/>
        <c:lblOffset val="100"/>
        <c:noMultiLvlLbl val="0"/>
      </c:catAx>
      <c:valAx>
        <c:axId val="2078190863"/>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crossAx val="1815916975"/>
        <c:crosses val="autoZero"/>
        <c:crossBetween val="between"/>
        <c:majorUnit val="100"/>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sz="1000">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Critical Index</a:t>
            </a:r>
          </a:p>
        </c:rich>
      </c:tx>
      <c:layout>
        <c:manualLayout>
          <c:xMode val="edge"/>
          <c:yMode val="edge"/>
          <c:x val="0.24529113960623461"/>
          <c:y val="4.564065855404438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26271027252998469"/>
          <c:y val="0.31261282419687592"/>
          <c:w val="0.62677450232004184"/>
          <c:h val="0.55703654582964923"/>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5"/>
              </a:solidFill>
              <a:ln>
                <a:noFill/>
              </a:ln>
              <a:effectLst/>
            </c:spPr>
            <c:extLst>
              <c:ext xmlns:c16="http://schemas.microsoft.com/office/drawing/2014/chart" uri="{C3380CC4-5D6E-409C-BE32-E72D297353CC}">
                <c16:uniqueId val="{00000001-4404-4F0F-8C4E-436784535630}"/>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5-4404-4F0F-8C4E-436784535630}"/>
              </c:ext>
            </c:extLst>
          </c:dPt>
          <c:dPt>
            <c:idx val="2"/>
            <c:invertIfNegative val="0"/>
            <c:bubble3D val="0"/>
            <c:spPr>
              <a:solidFill>
                <a:srgbClr val="00B050"/>
              </a:solidFill>
              <a:ln>
                <a:noFill/>
              </a:ln>
              <a:effectLst/>
            </c:spPr>
            <c:extLst>
              <c:ext xmlns:c16="http://schemas.microsoft.com/office/drawing/2014/chart" uri="{C3380CC4-5D6E-409C-BE32-E72D297353CC}">
                <c16:uniqueId val="{00000003-4404-4F0F-8C4E-4367845356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MAIN!$B$42:$B$44</c:f>
              <c:strCache>
                <c:ptCount val="3"/>
                <c:pt idx="0">
                  <c:v>C2C3</c:v>
                </c:pt>
                <c:pt idx="1">
                  <c:v>LPG</c:v>
                </c:pt>
                <c:pt idx="2">
                  <c:v>HVJ</c:v>
                </c:pt>
              </c:strCache>
            </c:strRef>
          </c:cat>
          <c:val>
            <c:numRef>
              <c:f>MAIN!$D$42:$D$44</c:f>
              <c:numCache>
                <c:formatCode>0.00%</c:formatCode>
                <c:ptCount val="3"/>
                <c:pt idx="0">
                  <c:v>5.1282051282051282E-3</c:v>
                </c:pt>
                <c:pt idx="1">
                  <c:v>4.3668122270742356E-3</c:v>
                </c:pt>
                <c:pt idx="2">
                  <c:v>2.9850746268656716E-2</c:v>
                </c:pt>
              </c:numCache>
            </c:numRef>
          </c:val>
          <c:extLst>
            <c:ext xmlns:c16="http://schemas.microsoft.com/office/drawing/2014/chart" uri="{C3380CC4-5D6E-409C-BE32-E72D297353CC}">
              <c16:uniqueId val="{00000004-4404-4F0F-8C4E-436784535630}"/>
            </c:ext>
          </c:extLst>
        </c:ser>
        <c:dLbls>
          <c:dLblPos val="outEnd"/>
          <c:showLegendKey val="0"/>
          <c:showVal val="1"/>
          <c:showCatName val="0"/>
          <c:showSerName val="0"/>
          <c:showPercent val="0"/>
          <c:showBubbleSize val="0"/>
        </c:dLbls>
        <c:gapWidth val="78"/>
        <c:overlap val="-27"/>
        <c:axId val="424097504"/>
        <c:axId val="506356416"/>
      </c:barChart>
      <c:catAx>
        <c:axId val="42409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06356416"/>
        <c:crosses val="autoZero"/>
        <c:auto val="1"/>
        <c:lblAlgn val="ctr"/>
        <c:lblOffset val="100"/>
        <c:noMultiLvlLbl val="0"/>
      </c:catAx>
      <c:valAx>
        <c:axId val="506356416"/>
        <c:scaling>
          <c:orientation val="minMax"/>
          <c:max val="0.30000000000000004"/>
          <c:min val="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424097504"/>
        <c:crosses val="autoZero"/>
        <c:crossBetween val="between"/>
        <c:majorUnit val="0.1"/>
        <c:minorUnit val="0.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Corrective Actions Taken</a:t>
            </a:r>
          </a:p>
        </c:rich>
      </c:tx>
      <c:layout>
        <c:manualLayout>
          <c:xMode val="edge"/>
          <c:yMode val="edge"/>
          <c:x val="0.1623357161993127"/>
          <c:y val="1.2236717184148531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21354631870583032"/>
          <c:y val="0.25629726213431686"/>
          <c:w val="0.70435747789036485"/>
          <c:h val="0.54234701492537318"/>
        </c:manualLayout>
      </c:layout>
      <c:barChart>
        <c:barDir val="bar"/>
        <c:grouping val="clustered"/>
        <c:varyColors val="0"/>
        <c:ser>
          <c:idx val="0"/>
          <c:order val="0"/>
          <c:spPr>
            <a:solidFill>
              <a:srgbClr val="0070C0"/>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0-2774-433D-AC1D-FA6450C5FFB4}"/>
              </c:ext>
            </c:extLst>
          </c:dPt>
          <c:dPt>
            <c:idx val="2"/>
            <c:invertIfNegative val="0"/>
            <c:bubble3D val="0"/>
            <c:spPr>
              <a:solidFill>
                <a:srgbClr val="00B050"/>
              </a:solidFill>
              <a:ln>
                <a:noFill/>
              </a:ln>
              <a:effectLst/>
            </c:spPr>
            <c:extLst>
              <c:ext xmlns:c16="http://schemas.microsoft.com/office/drawing/2014/chart" uri="{C3380CC4-5D6E-409C-BE32-E72D297353CC}">
                <c16:uniqueId val="{00000002-2774-433D-AC1D-FA6450C5FF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MAIN!$B$46:$B$48</c:f>
              <c:strCache>
                <c:ptCount val="3"/>
                <c:pt idx="0">
                  <c:v>C2C3</c:v>
                </c:pt>
                <c:pt idx="1">
                  <c:v>LPG</c:v>
                </c:pt>
                <c:pt idx="2">
                  <c:v>HVJ</c:v>
                </c:pt>
              </c:strCache>
            </c:strRef>
          </c:cat>
          <c:val>
            <c:numRef>
              <c:f>MAIN!$C$46:$C$48</c:f>
              <c:numCache>
                <c:formatCode>General</c:formatCode>
                <c:ptCount val="3"/>
                <c:pt idx="0">
                  <c:v>1</c:v>
                </c:pt>
                <c:pt idx="1">
                  <c:v>1</c:v>
                </c:pt>
                <c:pt idx="2">
                  <c:v>2</c:v>
                </c:pt>
              </c:numCache>
            </c:numRef>
          </c:val>
          <c:extLst>
            <c:ext xmlns:c16="http://schemas.microsoft.com/office/drawing/2014/chart" uri="{C3380CC4-5D6E-409C-BE32-E72D297353CC}">
              <c16:uniqueId val="{00000002-D453-4648-BE82-8FB63297C5C5}"/>
            </c:ext>
          </c:extLst>
        </c:ser>
        <c:dLbls>
          <c:dLblPos val="outEnd"/>
          <c:showLegendKey val="0"/>
          <c:showVal val="1"/>
          <c:showCatName val="0"/>
          <c:showSerName val="0"/>
          <c:showPercent val="0"/>
          <c:showBubbleSize val="0"/>
        </c:dLbls>
        <c:gapWidth val="137"/>
        <c:axId val="49594096"/>
        <c:axId val="431943136"/>
      </c:barChart>
      <c:catAx>
        <c:axId val="49594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431943136"/>
        <c:crosses val="autoZero"/>
        <c:auto val="1"/>
        <c:lblAlgn val="ctr"/>
        <c:lblOffset val="100"/>
        <c:tickLblSkip val="1"/>
        <c:noMultiLvlLbl val="0"/>
      </c:catAx>
      <c:valAx>
        <c:axId val="4319431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49594096"/>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Actions Pending</a:t>
            </a:r>
          </a:p>
        </c:rich>
      </c:tx>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26478641708663309"/>
          <c:y val="0.18478731343283583"/>
          <c:w val="0.63341852651787856"/>
          <c:h val="0.62258955223880597"/>
        </c:manualLayout>
      </c:layout>
      <c:barChart>
        <c:barDir val="bar"/>
        <c:grouping val="clustered"/>
        <c:varyColors val="0"/>
        <c:ser>
          <c:idx val="0"/>
          <c:order val="0"/>
          <c:spPr>
            <a:solidFill>
              <a:srgbClr val="0070C0"/>
            </a:solidFill>
            <a:ln>
              <a:noFill/>
            </a:ln>
            <a:effectLst/>
          </c:spPr>
          <c:invertIfNegative val="0"/>
          <c:cat>
            <c:strRef>
              <c:f>MAIN!$B$46:$B$48</c:f>
              <c:strCache>
                <c:ptCount val="3"/>
                <c:pt idx="0">
                  <c:v>C2C3</c:v>
                </c:pt>
                <c:pt idx="1">
                  <c:v>LPG</c:v>
                </c:pt>
                <c:pt idx="2">
                  <c:v>HVJ</c:v>
                </c:pt>
              </c:strCache>
            </c:strRef>
          </c:cat>
          <c:val>
            <c:numRef>
              <c:f>MAIN!$D$46:$D$48</c:f>
              <c:numCache>
                <c:formatCode>General</c:formatCode>
                <c:ptCount val="3"/>
                <c:pt idx="0">
                  <c:v>0</c:v>
                </c:pt>
                <c:pt idx="1">
                  <c:v>0</c:v>
                </c:pt>
                <c:pt idx="2">
                  <c:v>0</c:v>
                </c:pt>
              </c:numCache>
            </c:numRef>
          </c:val>
          <c:extLst>
            <c:ext xmlns:c16="http://schemas.microsoft.com/office/drawing/2014/chart" uri="{C3380CC4-5D6E-409C-BE32-E72D297353CC}">
              <c16:uniqueId val="{00000006-E228-4474-8D3C-574E0EF13654}"/>
            </c:ext>
          </c:extLst>
        </c:ser>
        <c:dLbls>
          <c:showLegendKey val="0"/>
          <c:showVal val="0"/>
          <c:showCatName val="0"/>
          <c:showSerName val="0"/>
          <c:showPercent val="0"/>
          <c:showBubbleSize val="0"/>
        </c:dLbls>
        <c:gapWidth val="137"/>
        <c:axId val="544339152"/>
        <c:axId val="516584352"/>
      </c:barChart>
      <c:catAx>
        <c:axId val="544339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16584352"/>
        <c:crosses val="autoZero"/>
        <c:auto val="1"/>
        <c:lblAlgn val="ctr"/>
        <c:lblOffset val="100"/>
        <c:noMultiLvlLbl val="0"/>
      </c:catAx>
      <c:valAx>
        <c:axId val="51658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44339152"/>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r>
              <a:rPr lang="en-IN" sz="1300"/>
              <a:t>Execution</a:t>
            </a:r>
          </a:p>
        </c:rich>
      </c:tx>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4688991769547324"/>
          <c:y val="0.21807546296296296"/>
          <c:w val="0.81717901234567902"/>
          <c:h val="0.51103009259259258"/>
        </c:manualLayout>
      </c:layout>
      <c:barChart>
        <c:barDir val="col"/>
        <c:grouping val="clustered"/>
        <c:varyColors val="0"/>
        <c:ser>
          <c:idx val="0"/>
          <c:order val="0"/>
          <c:tx>
            <c:v>SCHEDULED</c:v>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MAIN!$B$52:$B$54</c:f>
              <c:strCache>
                <c:ptCount val="3"/>
                <c:pt idx="0">
                  <c:v>C2C3</c:v>
                </c:pt>
                <c:pt idx="1">
                  <c:v>LPG</c:v>
                </c:pt>
                <c:pt idx="2">
                  <c:v>HVJ</c:v>
                </c:pt>
              </c:strCache>
            </c:strRef>
          </c:cat>
          <c:val>
            <c:numRef>
              <c:f>MAIN!$C$52:$C$54</c:f>
              <c:numCache>
                <c:formatCode>General</c:formatCode>
                <c:ptCount val="3"/>
                <c:pt idx="0">
                  <c:v>21</c:v>
                </c:pt>
                <c:pt idx="1">
                  <c:v>8</c:v>
                </c:pt>
                <c:pt idx="2">
                  <c:v>29</c:v>
                </c:pt>
              </c:numCache>
            </c:numRef>
          </c:val>
          <c:extLst>
            <c:ext xmlns:c16="http://schemas.microsoft.com/office/drawing/2014/chart" uri="{C3380CC4-5D6E-409C-BE32-E72D297353CC}">
              <c16:uniqueId val="{00000000-5D14-4D64-93AB-05685CF1FA0D}"/>
            </c:ext>
          </c:extLst>
        </c:ser>
        <c:ser>
          <c:idx val="1"/>
          <c:order val="1"/>
          <c:tx>
            <c:v>ANALYSED</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MAIN!$B$52:$B$54</c:f>
              <c:strCache>
                <c:ptCount val="3"/>
                <c:pt idx="0">
                  <c:v>C2C3</c:v>
                </c:pt>
                <c:pt idx="1">
                  <c:v>LPG</c:v>
                </c:pt>
                <c:pt idx="2">
                  <c:v>HVJ</c:v>
                </c:pt>
              </c:strCache>
            </c:strRef>
          </c:cat>
          <c:val>
            <c:numRef>
              <c:f>MAIN!$D$52:$D$54</c:f>
              <c:numCache>
                <c:formatCode>General</c:formatCode>
                <c:ptCount val="3"/>
                <c:pt idx="0">
                  <c:v>21</c:v>
                </c:pt>
                <c:pt idx="1">
                  <c:v>8</c:v>
                </c:pt>
                <c:pt idx="2">
                  <c:v>29</c:v>
                </c:pt>
              </c:numCache>
            </c:numRef>
          </c:val>
          <c:extLst>
            <c:ext xmlns:c16="http://schemas.microsoft.com/office/drawing/2014/chart" uri="{C3380CC4-5D6E-409C-BE32-E72D297353CC}">
              <c16:uniqueId val="{00000001-5D14-4D64-93AB-05685CF1FA0D}"/>
            </c:ext>
          </c:extLst>
        </c:ser>
        <c:dLbls>
          <c:dLblPos val="outEnd"/>
          <c:showLegendKey val="0"/>
          <c:showVal val="1"/>
          <c:showCatName val="0"/>
          <c:showSerName val="0"/>
          <c:showPercent val="0"/>
          <c:showBubbleSize val="0"/>
        </c:dLbls>
        <c:gapWidth val="219"/>
        <c:overlap val="-27"/>
        <c:axId val="560563856"/>
        <c:axId val="515046224"/>
      </c:barChart>
      <c:catAx>
        <c:axId val="56056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15046224"/>
        <c:crosses val="autoZero"/>
        <c:auto val="1"/>
        <c:lblAlgn val="ctr"/>
        <c:lblOffset val="100"/>
        <c:noMultiLvlLbl val="0"/>
      </c:catAx>
      <c:valAx>
        <c:axId val="51504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60563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r>
              <a:rPr lang="en-IN" sz="1300"/>
              <a:t>Corrective Actions</a:t>
            </a:r>
          </a:p>
        </c:rich>
      </c:tx>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7732510288065845"/>
          <c:y val="0.2131662037037037"/>
          <c:w val="0.78674382716049385"/>
          <c:h val="0.52266990740740737"/>
        </c:manualLayout>
      </c:layout>
      <c:barChart>
        <c:barDir val="col"/>
        <c:grouping val="clustered"/>
        <c:varyColors val="0"/>
        <c:ser>
          <c:idx val="0"/>
          <c:order val="0"/>
          <c:tx>
            <c:v>ACTIONS REQUIRED</c:v>
          </c:tx>
          <c:spPr>
            <a:solidFill>
              <a:srgbClr val="FFC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MAIN!$B$56:$B$58</c:f>
              <c:strCache>
                <c:ptCount val="3"/>
                <c:pt idx="0">
                  <c:v>C2C3</c:v>
                </c:pt>
                <c:pt idx="1">
                  <c:v>LPG</c:v>
                </c:pt>
                <c:pt idx="2">
                  <c:v>HVJ</c:v>
                </c:pt>
              </c:strCache>
            </c:strRef>
          </c:cat>
          <c:val>
            <c:numRef>
              <c:f>MAIN!$C$56:$C$58</c:f>
              <c:numCache>
                <c:formatCode>General</c:formatCode>
                <c:ptCount val="3"/>
                <c:pt idx="0">
                  <c:v>0</c:v>
                </c:pt>
                <c:pt idx="1">
                  <c:v>0</c:v>
                </c:pt>
                <c:pt idx="2">
                  <c:v>2</c:v>
                </c:pt>
              </c:numCache>
            </c:numRef>
          </c:val>
          <c:extLst>
            <c:ext xmlns:c16="http://schemas.microsoft.com/office/drawing/2014/chart" uri="{C3380CC4-5D6E-409C-BE32-E72D297353CC}">
              <c16:uniqueId val="{00000000-40F6-437D-B9AC-C31DAF542329}"/>
            </c:ext>
          </c:extLst>
        </c:ser>
        <c:ser>
          <c:idx val="1"/>
          <c:order val="1"/>
          <c:tx>
            <c:v>ACTIONS TAKEN</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MAIN!$B$56:$B$58</c:f>
              <c:strCache>
                <c:ptCount val="3"/>
                <c:pt idx="0">
                  <c:v>C2C3</c:v>
                </c:pt>
                <c:pt idx="1">
                  <c:v>LPG</c:v>
                </c:pt>
                <c:pt idx="2">
                  <c:v>HVJ</c:v>
                </c:pt>
              </c:strCache>
            </c:strRef>
          </c:cat>
          <c:val>
            <c:numRef>
              <c:f>MAIN!$D$56:$D$58</c:f>
              <c:numCache>
                <c:formatCode>General</c:formatCode>
                <c:ptCount val="3"/>
                <c:pt idx="0">
                  <c:v>0</c:v>
                </c:pt>
                <c:pt idx="1">
                  <c:v>0</c:v>
                </c:pt>
                <c:pt idx="2">
                  <c:v>2</c:v>
                </c:pt>
              </c:numCache>
            </c:numRef>
          </c:val>
          <c:extLst>
            <c:ext xmlns:c16="http://schemas.microsoft.com/office/drawing/2014/chart" uri="{C3380CC4-5D6E-409C-BE32-E72D297353CC}">
              <c16:uniqueId val="{00000001-40F6-437D-B9AC-C31DAF542329}"/>
            </c:ext>
          </c:extLst>
        </c:ser>
        <c:dLbls>
          <c:dLblPos val="outEnd"/>
          <c:showLegendKey val="0"/>
          <c:showVal val="1"/>
          <c:showCatName val="0"/>
          <c:showSerName val="0"/>
          <c:showPercent val="0"/>
          <c:showBubbleSize val="0"/>
        </c:dLbls>
        <c:gapWidth val="219"/>
        <c:overlap val="-27"/>
        <c:axId val="110686528"/>
        <c:axId val="2024368448"/>
      </c:barChart>
      <c:catAx>
        <c:axId val="11068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2024368448"/>
        <c:crosses val="autoZero"/>
        <c:auto val="1"/>
        <c:lblAlgn val="ctr"/>
        <c:lblOffset val="100"/>
        <c:noMultiLvlLbl val="0"/>
      </c:catAx>
      <c:valAx>
        <c:axId val="2024368448"/>
        <c:scaling>
          <c:orientation val="minMax"/>
          <c:max val="4"/>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10686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Indents for Spares Procurement</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4078703703703704"/>
          <c:y val="0.18682752902155889"/>
          <c:w val="0.82328189300411525"/>
          <c:h val="0.53592330016583745"/>
        </c:manualLayout>
      </c:layout>
      <c:barChart>
        <c:barDir val="col"/>
        <c:grouping val="clustered"/>
        <c:varyColors val="0"/>
        <c:ser>
          <c:idx val="0"/>
          <c:order val="0"/>
          <c:tx>
            <c:v>SCHEDULED IN THIS MON TH</c:v>
          </c:tx>
          <c:spPr>
            <a:solidFill>
              <a:srgbClr val="ED7D3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MAIN!$B$62:$B$64</c:f>
              <c:strCache>
                <c:ptCount val="3"/>
                <c:pt idx="0">
                  <c:v>C2C3</c:v>
                </c:pt>
                <c:pt idx="1">
                  <c:v>LPG</c:v>
                </c:pt>
                <c:pt idx="2">
                  <c:v>HVJ</c:v>
                </c:pt>
              </c:strCache>
            </c:strRef>
          </c:cat>
          <c:val>
            <c:numRef>
              <c:f>MAIN!$C$62:$C$64</c:f>
              <c:numCache>
                <c:formatCode>General</c:formatCode>
                <c:ptCount val="3"/>
                <c:pt idx="0">
                  <c:v>12</c:v>
                </c:pt>
                <c:pt idx="1">
                  <c:v>9</c:v>
                </c:pt>
                <c:pt idx="2">
                  <c:v>2</c:v>
                </c:pt>
              </c:numCache>
            </c:numRef>
          </c:val>
          <c:extLst>
            <c:ext xmlns:c16="http://schemas.microsoft.com/office/drawing/2014/chart" uri="{C3380CC4-5D6E-409C-BE32-E72D297353CC}">
              <c16:uniqueId val="{00000000-47E3-4F81-B577-9F693C55E4E0}"/>
            </c:ext>
          </c:extLst>
        </c:ser>
        <c:ser>
          <c:idx val="1"/>
          <c:order val="1"/>
          <c:tx>
            <c:v>PR RAISED IN THIS MONTH</c:v>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MAIN!$B$62:$B$64</c:f>
              <c:strCache>
                <c:ptCount val="3"/>
                <c:pt idx="0">
                  <c:v>C2C3</c:v>
                </c:pt>
                <c:pt idx="1">
                  <c:v>LPG</c:v>
                </c:pt>
                <c:pt idx="2">
                  <c:v>HVJ</c:v>
                </c:pt>
              </c:strCache>
            </c:strRef>
          </c:cat>
          <c:val>
            <c:numRef>
              <c:f>MAIN!$D$62:$D$64</c:f>
              <c:numCache>
                <c:formatCode>General</c:formatCode>
                <c:ptCount val="3"/>
                <c:pt idx="0">
                  <c:v>2</c:v>
                </c:pt>
                <c:pt idx="1">
                  <c:v>2</c:v>
                </c:pt>
                <c:pt idx="2">
                  <c:v>0</c:v>
                </c:pt>
              </c:numCache>
            </c:numRef>
          </c:val>
          <c:extLst>
            <c:ext xmlns:c16="http://schemas.microsoft.com/office/drawing/2014/chart" uri="{C3380CC4-5D6E-409C-BE32-E72D297353CC}">
              <c16:uniqueId val="{00000001-47E3-4F81-B577-9F693C55E4E0}"/>
            </c:ext>
          </c:extLst>
        </c:ser>
        <c:ser>
          <c:idx val="2"/>
          <c:order val="2"/>
          <c:tx>
            <c:v>CUMMUL. SCHEDULED TILL THIS MONTH</c:v>
          </c:tx>
          <c:spPr>
            <a:solidFill>
              <a:srgbClr val="E7E6E6">
                <a:lumMod val="5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MAIN!$B$62:$B$64</c:f>
              <c:strCache>
                <c:ptCount val="3"/>
                <c:pt idx="0">
                  <c:v>C2C3</c:v>
                </c:pt>
                <c:pt idx="1">
                  <c:v>LPG</c:v>
                </c:pt>
                <c:pt idx="2">
                  <c:v>HVJ</c:v>
                </c:pt>
              </c:strCache>
            </c:strRef>
          </c:cat>
          <c:val>
            <c:numRef>
              <c:f>MAIN!$E$62:$E$64</c:f>
              <c:numCache>
                <c:formatCode>General</c:formatCode>
                <c:ptCount val="3"/>
                <c:pt idx="0">
                  <c:v>19</c:v>
                </c:pt>
                <c:pt idx="1">
                  <c:v>11</c:v>
                </c:pt>
                <c:pt idx="2">
                  <c:v>6</c:v>
                </c:pt>
              </c:numCache>
            </c:numRef>
          </c:val>
          <c:extLst>
            <c:ext xmlns:c16="http://schemas.microsoft.com/office/drawing/2014/chart" uri="{C3380CC4-5D6E-409C-BE32-E72D297353CC}">
              <c16:uniqueId val="{00000000-3B07-452C-BEFC-58B4950E95B8}"/>
            </c:ext>
          </c:extLst>
        </c:ser>
        <c:ser>
          <c:idx val="3"/>
          <c:order val="3"/>
          <c:tx>
            <c:v>CUMMUL. PR RAISED TILL THIS MONTH</c:v>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MAIN!$B$62:$B$64</c:f>
              <c:strCache>
                <c:ptCount val="3"/>
                <c:pt idx="0">
                  <c:v>C2C3</c:v>
                </c:pt>
                <c:pt idx="1">
                  <c:v>LPG</c:v>
                </c:pt>
                <c:pt idx="2">
                  <c:v>HVJ</c:v>
                </c:pt>
              </c:strCache>
            </c:strRef>
          </c:cat>
          <c:val>
            <c:numRef>
              <c:f>MAIN!$F$62:$F$64</c:f>
              <c:numCache>
                <c:formatCode>General</c:formatCode>
                <c:ptCount val="3"/>
                <c:pt idx="0">
                  <c:v>3</c:v>
                </c:pt>
                <c:pt idx="1">
                  <c:v>6</c:v>
                </c:pt>
                <c:pt idx="2">
                  <c:v>3</c:v>
                </c:pt>
              </c:numCache>
            </c:numRef>
          </c:val>
          <c:extLst>
            <c:ext xmlns:c16="http://schemas.microsoft.com/office/drawing/2014/chart" uri="{C3380CC4-5D6E-409C-BE32-E72D297353CC}">
              <c16:uniqueId val="{00000001-3B07-452C-BEFC-58B4950E95B8}"/>
            </c:ext>
          </c:extLst>
        </c:ser>
        <c:dLbls>
          <c:dLblPos val="outEnd"/>
          <c:showLegendKey val="0"/>
          <c:showVal val="1"/>
          <c:showCatName val="0"/>
          <c:showSerName val="0"/>
          <c:showPercent val="0"/>
          <c:showBubbleSize val="0"/>
        </c:dLbls>
        <c:gapWidth val="267"/>
        <c:overlap val="-43"/>
        <c:axId val="558091920"/>
        <c:axId val="337906816"/>
      </c:barChart>
      <c:catAx>
        <c:axId val="55809192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337906816"/>
        <c:crosses val="autoZero"/>
        <c:auto val="1"/>
        <c:lblAlgn val="ctr"/>
        <c:lblOffset val="100"/>
        <c:noMultiLvlLbl val="0"/>
      </c:catAx>
      <c:valAx>
        <c:axId val="33790681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Trebuchet MS" panose="020B0603020202020204" pitchFamily="34" charset="0"/>
                <a:ea typeface="+mn-ea"/>
                <a:cs typeface="+mn-cs"/>
              </a:defRPr>
            </a:pPr>
            <a:endParaRPr lang="en-US"/>
          </a:p>
        </c:txPr>
        <c:crossAx val="558091920"/>
        <c:crosses val="autoZero"/>
        <c:crossBetween val="between"/>
      </c:valAx>
      <c:spPr>
        <a:noFill/>
        <a:ln>
          <a:noFill/>
        </a:ln>
        <a:effectLst/>
      </c:spPr>
    </c:plotArea>
    <c:legend>
      <c:legendPos val="b"/>
      <c:layout>
        <c:manualLayout>
          <c:xMode val="edge"/>
          <c:yMode val="edge"/>
          <c:x val="0"/>
          <c:y val="0.85006716417910433"/>
          <c:w val="1"/>
          <c:h val="0.1499328358208955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ysClr val="window" lastClr="FFFFFF">
          <a:lumMod val="85000"/>
        </a:sysClr>
      </a:solidFill>
      <a:round/>
    </a:ln>
    <a:effectLst/>
  </c:spPr>
  <c:txPr>
    <a:bodyPr/>
    <a:lstStyle/>
    <a:p>
      <a:pPr>
        <a:defRPr sz="1100">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New Contracts Statistics</a:t>
            </a:r>
          </a:p>
        </c:rich>
      </c:tx>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2824639917695474"/>
          <c:y val="0.18478731343283583"/>
          <c:w val="0.83582253086419755"/>
          <c:h val="0.47334121061359868"/>
        </c:manualLayout>
      </c:layout>
      <c:barChart>
        <c:barDir val="col"/>
        <c:grouping val="clustered"/>
        <c:varyColors val="0"/>
        <c:ser>
          <c:idx val="0"/>
          <c:order val="0"/>
          <c:tx>
            <c:v>SR RAISED IN THIS MONTH</c:v>
          </c:tx>
          <c:spPr>
            <a:solidFill>
              <a:srgbClr val="E7E6E6">
                <a:lumMod val="50000"/>
              </a:srgb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MAIN!$B$68:$B$70</c:f>
              <c:strCache>
                <c:ptCount val="3"/>
                <c:pt idx="0">
                  <c:v>C2C3</c:v>
                </c:pt>
                <c:pt idx="1">
                  <c:v>LPG</c:v>
                </c:pt>
                <c:pt idx="2">
                  <c:v>HVJ</c:v>
                </c:pt>
              </c:strCache>
            </c:strRef>
          </c:cat>
          <c:val>
            <c:numRef>
              <c:f>MAIN!$C$68:$C$70</c:f>
              <c:numCache>
                <c:formatCode>General</c:formatCode>
                <c:ptCount val="3"/>
                <c:pt idx="0">
                  <c:v>2</c:v>
                </c:pt>
                <c:pt idx="1">
                  <c:v>0</c:v>
                </c:pt>
                <c:pt idx="2">
                  <c:v>0</c:v>
                </c:pt>
              </c:numCache>
            </c:numRef>
          </c:val>
          <c:extLst>
            <c:ext xmlns:c16="http://schemas.microsoft.com/office/drawing/2014/chart" uri="{C3380CC4-5D6E-409C-BE32-E72D297353CC}">
              <c16:uniqueId val="{00000000-7833-44AC-AB18-C690E89938FC}"/>
            </c:ext>
          </c:extLst>
        </c:ser>
        <c:ser>
          <c:idx val="1"/>
          <c:order val="1"/>
          <c:tx>
            <c:v>CUMMUL. SR RAISED TILL THIS MONTH</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MAIN!$B$68:$B$70</c:f>
              <c:strCache>
                <c:ptCount val="3"/>
                <c:pt idx="0">
                  <c:v>C2C3</c:v>
                </c:pt>
                <c:pt idx="1">
                  <c:v>LPG</c:v>
                </c:pt>
                <c:pt idx="2">
                  <c:v>HVJ</c:v>
                </c:pt>
              </c:strCache>
            </c:strRef>
          </c:cat>
          <c:val>
            <c:numRef>
              <c:f>MAIN!$D$68:$D$70</c:f>
              <c:numCache>
                <c:formatCode>General</c:formatCode>
                <c:ptCount val="3"/>
                <c:pt idx="0">
                  <c:v>5</c:v>
                </c:pt>
                <c:pt idx="1">
                  <c:v>2</c:v>
                </c:pt>
                <c:pt idx="2">
                  <c:v>0</c:v>
                </c:pt>
              </c:numCache>
            </c:numRef>
          </c:val>
          <c:extLst>
            <c:ext xmlns:c16="http://schemas.microsoft.com/office/drawing/2014/chart" uri="{C3380CC4-5D6E-409C-BE32-E72D297353CC}">
              <c16:uniqueId val="{00000001-7833-44AC-AB18-C690E89938FC}"/>
            </c:ext>
          </c:extLst>
        </c:ser>
        <c:ser>
          <c:idx val="2"/>
          <c:order val="2"/>
          <c:tx>
            <c:v>CUMMUL. PO PLACED TILL THIS MONTH</c:v>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MAIN!$B$68:$B$70</c:f>
              <c:strCache>
                <c:ptCount val="3"/>
                <c:pt idx="0">
                  <c:v>C2C3</c:v>
                </c:pt>
                <c:pt idx="1">
                  <c:v>LPG</c:v>
                </c:pt>
                <c:pt idx="2">
                  <c:v>HVJ</c:v>
                </c:pt>
              </c:strCache>
            </c:strRef>
          </c:cat>
          <c:val>
            <c:numRef>
              <c:f>MAIN!$E$68:$E$70</c:f>
              <c:numCache>
                <c:formatCode>General</c:formatCode>
                <c:ptCount val="3"/>
                <c:pt idx="0">
                  <c:v>1</c:v>
                </c:pt>
                <c:pt idx="1">
                  <c:v>0</c:v>
                </c:pt>
                <c:pt idx="2">
                  <c:v>0</c:v>
                </c:pt>
              </c:numCache>
            </c:numRef>
          </c:val>
          <c:extLst>
            <c:ext xmlns:c16="http://schemas.microsoft.com/office/drawing/2014/chart" uri="{C3380CC4-5D6E-409C-BE32-E72D297353CC}">
              <c16:uniqueId val="{00000000-947B-45A7-B99E-3BACFBAE787E}"/>
            </c:ext>
          </c:extLst>
        </c:ser>
        <c:dLbls>
          <c:dLblPos val="outEnd"/>
          <c:showLegendKey val="0"/>
          <c:showVal val="1"/>
          <c:showCatName val="0"/>
          <c:showSerName val="0"/>
          <c:showPercent val="0"/>
          <c:showBubbleSize val="0"/>
        </c:dLbls>
        <c:gapWidth val="219"/>
        <c:overlap val="-27"/>
        <c:axId val="581748512"/>
        <c:axId val="629537952"/>
      </c:barChart>
      <c:catAx>
        <c:axId val="581748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629537952"/>
        <c:crosses val="autoZero"/>
        <c:auto val="1"/>
        <c:lblAlgn val="ctr"/>
        <c:lblOffset val="100"/>
        <c:noMultiLvlLbl val="0"/>
      </c:catAx>
      <c:valAx>
        <c:axId val="629537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81748512"/>
        <c:crosses val="autoZero"/>
        <c:crossBetween val="between"/>
        <c:majorUnit val="1"/>
      </c:valAx>
      <c:spPr>
        <a:noFill/>
        <a:ln>
          <a:noFill/>
        </a:ln>
        <a:effectLst/>
      </c:spPr>
    </c:plotArea>
    <c:legend>
      <c:legendPos val="b"/>
      <c:layout>
        <c:manualLayout>
          <c:xMode val="edge"/>
          <c:yMode val="edge"/>
          <c:x val="0.22817206790123459"/>
          <c:y val="0.74970522388059713"/>
          <c:w val="0.54365586419753087"/>
          <c:h val="0.250294776119402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Running Contracts</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2406532921810698"/>
          <c:y val="0.15846061359867328"/>
          <c:w val="0.84000360082304526"/>
          <c:h val="0.49966791044776121"/>
        </c:manualLayout>
      </c:layout>
      <c:barChart>
        <c:barDir val="col"/>
        <c:grouping val="clustered"/>
        <c:varyColors val="0"/>
        <c:ser>
          <c:idx val="0"/>
          <c:order val="0"/>
          <c:tx>
            <c:v>TOTAL CONTRACTS</c:v>
          </c:tx>
          <c:spPr>
            <a:solidFill>
              <a:srgbClr val="0070C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MAIN!$B$74:$B$76</c:f>
              <c:strCache>
                <c:ptCount val="3"/>
                <c:pt idx="0">
                  <c:v>C2C3</c:v>
                </c:pt>
                <c:pt idx="1">
                  <c:v>LPG</c:v>
                </c:pt>
                <c:pt idx="2">
                  <c:v>HVJ</c:v>
                </c:pt>
              </c:strCache>
            </c:strRef>
          </c:cat>
          <c:val>
            <c:numRef>
              <c:f>MAIN!$C$74:$C$76</c:f>
              <c:numCache>
                <c:formatCode>General</c:formatCode>
                <c:ptCount val="3"/>
                <c:pt idx="0">
                  <c:v>48</c:v>
                </c:pt>
                <c:pt idx="1">
                  <c:v>33</c:v>
                </c:pt>
                <c:pt idx="2">
                  <c:v>25</c:v>
                </c:pt>
              </c:numCache>
            </c:numRef>
          </c:val>
          <c:extLst>
            <c:ext xmlns:c16="http://schemas.microsoft.com/office/drawing/2014/chart" uri="{C3380CC4-5D6E-409C-BE32-E72D297353CC}">
              <c16:uniqueId val="{00000000-939A-48A5-AD4D-A231C96D947D}"/>
            </c:ext>
          </c:extLst>
        </c:ser>
        <c:ser>
          <c:idx val="1"/>
          <c:order val="1"/>
          <c:tx>
            <c:v>EXPIRING IN NEXT 6 MON. &amp; REQUIRING RENEWAL</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MAIN!$B$74:$B$76</c:f>
              <c:strCache>
                <c:ptCount val="3"/>
                <c:pt idx="0">
                  <c:v>C2C3</c:v>
                </c:pt>
                <c:pt idx="1">
                  <c:v>LPG</c:v>
                </c:pt>
                <c:pt idx="2">
                  <c:v>HVJ</c:v>
                </c:pt>
              </c:strCache>
            </c:strRef>
          </c:cat>
          <c:val>
            <c:numRef>
              <c:f>MAIN!$D$74:$D$76</c:f>
              <c:numCache>
                <c:formatCode>General</c:formatCode>
                <c:ptCount val="3"/>
                <c:pt idx="0">
                  <c:v>7</c:v>
                </c:pt>
                <c:pt idx="1">
                  <c:v>6</c:v>
                </c:pt>
                <c:pt idx="2">
                  <c:v>3</c:v>
                </c:pt>
              </c:numCache>
            </c:numRef>
          </c:val>
          <c:extLst>
            <c:ext xmlns:c16="http://schemas.microsoft.com/office/drawing/2014/chart" uri="{C3380CC4-5D6E-409C-BE32-E72D297353CC}">
              <c16:uniqueId val="{00000001-939A-48A5-AD4D-A231C96D947D}"/>
            </c:ext>
          </c:extLst>
        </c:ser>
        <c:ser>
          <c:idx val="2"/>
          <c:order val="2"/>
          <c:tx>
            <c:v>EXPIRED IN THIS MONTH &amp; NOT REQUIRING RENEWAL</c:v>
          </c:tx>
          <c:spPr>
            <a:solidFill>
              <a:srgbClr val="ED7D3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MAIN!$B$74:$B$76</c:f>
              <c:strCache>
                <c:ptCount val="3"/>
                <c:pt idx="0">
                  <c:v>C2C3</c:v>
                </c:pt>
                <c:pt idx="1">
                  <c:v>LPG</c:v>
                </c:pt>
                <c:pt idx="2">
                  <c:v>HVJ</c:v>
                </c:pt>
              </c:strCache>
            </c:strRef>
          </c:cat>
          <c:val>
            <c:numRef>
              <c:f>MAIN!$E$74:$E$76</c:f>
              <c:numCache>
                <c:formatCode>General</c:formatCode>
                <c:ptCount val="3"/>
                <c:pt idx="0">
                  <c:v>2</c:v>
                </c:pt>
                <c:pt idx="1">
                  <c:v>2</c:v>
                </c:pt>
                <c:pt idx="2">
                  <c:v>0</c:v>
                </c:pt>
              </c:numCache>
            </c:numRef>
          </c:val>
          <c:extLst>
            <c:ext xmlns:c16="http://schemas.microsoft.com/office/drawing/2014/chart" uri="{C3380CC4-5D6E-409C-BE32-E72D297353CC}">
              <c16:uniqueId val="{00000002-939A-48A5-AD4D-A231C96D947D}"/>
            </c:ext>
          </c:extLst>
        </c:ser>
        <c:dLbls>
          <c:dLblPos val="outEnd"/>
          <c:showLegendKey val="0"/>
          <c:showVal val="1"/>
          <c:showCatName val="0"/>
          <c:showSerName val="0"/>
          <c:showPercent val="0"/>
          <c:showBubbleSize val="0"/>
        </c:dLbls>
        <c:gapWidth val="267"/>
        <c:overlap val="-43"/>
        <c:axId val="107832768"/>
        <c:axId val="114472576"/>
      </c:barChart>
      <c:catAx>
        <c:axId val="10783276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114472576"/>
        <c:crosses val="autoZero"/>
        <c:auto val="1"/>
        <c:lblAlgn val="ctr"/>
        <c:lblOffset val="100"/>
        <c:noMultiLvlLbl val="0"/>
      </c:catAx>
      <c:valAx>
        <c:axId val="11447257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07832768"/>
        <c:crosses val="autoZero"/>
        <c:crossBetween val="between"/>
      </c:valAx>
      <c:spPr>
        <a:noFill/>
        <a:ln>
          <a:noFill/>
        </a:ln>
        <a:effectLst/>
      </c:spPr>
    </c:plotArea>
    <c:legend>
      <c:legendPos val="b"/>
      <c:layout>
        <c:manualLayout>
          <c:xMode val="edge"/>
          <c:yMode val="edge"/>
          <c:x val="1.5868312757201655E-2"/>
          <c:y val="0.74970522388059713"/>
          <c:w val="0.97152957818930052"/>
          <c:h val="0.250294776119402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Contracts Completion</a:t>
            </a:r>
            <a:r>
              <a:rPr lang="en-IN" sz="1300" b="1" i="0" u="none" strike="noStrike" baseline="0">
                <a:effectLst/>
              </a:rPr>
              <a:t>: Q1 (F.Y. 24-25)</a:t>
            </a:r>
            <a:endParaRPr lang="en-IN" sz="1300" b="1"/>
          </a:p>
        </c:rich>
      </c:tx>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2477546296296296"/>
          <c:y val="0.20039169509288596"/>
          <c:w val="0.83754475308641974"/>
          <c:h val="0.49255972653280156"/>
        </c:manualLayout>
      </c:layout>
      <c:barChart>
        <c:barDir val="col"/>
        <c:grouping val="clustered"/>
        <c:varyColors val="0"/>
        <c:ser>
          <c:idx val="0"/>
          <c:order val="0"/>
          <c:tx>
            <c:v>COMPLETED AS PER SCHD.</c:v>
          </c:tx>
          <c:spPr>
            <a:solidFill>
              <a:srgbClr val="E7E6E6">
                <a:lumMod val="50000"/>
              </a:srgb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MAIN!$B$92:$B$94</c:f>
              <c:strCache>
                <c:ptCount val="3"/>
                <c:pt idx="0">
                  <c:v>C2C3</c:v>
                </c:pt>
                <c:pt idx="1">
                  <c:v>LPG</c:v>
                </c:pt>
                <c:pt idx="2">
                  <c:v>HVJ</c:v>
                </c:pt>
              </c:strCache>
            </c:strRef>
          </c:cat>
          <c:val>
            <c:numRef>
              <c:f>MAIN!$C$92:$C$94</c:f>
              <c:numCache>
                <c:formatCode>General</c:formatCode>
                <c:ptCount val="3"/>
                <c:pt idx="0">
                  <c:v>3</c:v>
                </c:pt>
                <c:pt idx="1">
                  <c:v>3</c:v>
                </c:pt>
                <c:pt idx="2">
                  <c:v>2</c:v>
                </c:pt>
              </c:numCache>
            </c:numRef>
          </c:val>
          <c:extLst>
            <c:ext xmlns:c16="http://schemas.microsoft.com/office/drawing/2014/chart" uri="{C3380CC4-5D6E-409C-BE32-E72D297353CC}">
              <c16:uniqueId val="{00000000-5E74-4F09-8B4F-9836CF761682}"/>
            </c:ext>
          </c:extLst>
        </c:ser>
        <c:ser>
          <c:idx val="1"/>
          <c:order val="1"/>
          <c:tx>
            <c:v>FINAL BILL PROCESSED</c:v>
          </c:tx>
          <c:spPr>
            <a:solidFill>
              <a:srgbClr val="0070C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MAIN!$B$92:$B$94</c:f>
              <c:strCache>
                <c:ptCount val="3"/>
                <c:pt idx="0">
                  <c:v>C2C3</c:v>
                </c:pt>
                <c:pt idx="1">
                  <c:v>LPG</c:v>
                </c:pt>
                <c:pt idx="2">
                  <c:v>HVJ</c:v>
                </c:pt>
              </c:strCache>
            </c:strRef>
          </c:cat>
          <c:val>
            <c:numRef>
              <c:f>MAIN!$D$92:$D$94</c:f>
              <c:numCache>
                <c:formatCode>General</c:formatCode>
                <c:ptCount val="3"/>
                <c:pt idx="0">
                  <c:v>2</c:v>
                </c:pt>
                <c:pt idx="1">
                  <c:v>2</c:v>
                </c:pt>
                <c:pt idx="2">
                  <c:v>0</c:v>
                </c:pt>
              </c:numCache>
            </c:numRef>
          </c:val>
          <c:extLst>
            <c:ext xmlns:c16="http://schemas.microsoft.com/office/drawing/2014/chart" uri="{C3380CC4-5D6E-409C-BE32-E72D297353CC}">
              <c16:uniqueId val="{00000001-5E74-4F09-8B4F-9836CF761682}"/>
            </c:ext>
          </c:extLst>
        </c:ser>
        <c:ser>
          <c:idx val="2"/>
          <c:order val="2"/>
          <c:tx>
            <c:v>CLOSED IN SAP</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MAIN!$B$92:$B$94</c:f>
              <c:strCache>
                <c:ptCount val="3"/>
                <c:pt idx="0">
                  <c:v>C2C3</c:v>
                </c:pt>
                <c:pt idx="1">
                  <c:v>LPG</c:v>
                </c:pt>
                <c:pt idx="2">
                  <c:v>HVJ</c:v>
                </c:pt>
              </c:strCache>
            </c:strRef>
          </c:cat>
          <c:val>
            <c:numRef>
              <c:f>MAIN!$E$92:$E$94</c:f>
              <c:numCache>
                <c:formatCode>General</c:formatCode>
                <c:ptCount val="3"/>
                <c:pt idx="0">
                  <c:v>0</c:v>
                </c:pt>
                <c:pt idx="1">
                  <c:v>0</c:v>
                </c:pt>
                <c:pt idx="2">
                  <c:v>0</c:v>
                </c:pt>
              </c:numCache>
            </c:numRef>
          </c:val>
          <c:extLst>
            <c:ext xmlns:c16="http://schemas.microsoft.com/office/drawing/2014/chart" uri="{C3380CC4-5D6E-409C-BE32-E72D297353CC}">
              <c16:uniqueId val="{00000002-5E74-4F09-8B4F-9836CF761682}"/>
            </c:ext>
          </c:extLst>
        </c:ser>
        <c:dLbls>
          <c:dLblPos val="outEnd"/>
          <c:showLegendKey val="0"/>
          <c:showVal val="1"/>
          <c:showCatName val="0"/>
          <c:showSerName val="0"/>
          <c:showPercent val="0"/>
          <c:showBubbleSize val="0"/>
        </c:dLbls>
        <c:gapWidth val="219"/>
        <c:overlap val="-27"/>
        <c:axId val="110678928"/>
        <c:axId val="2024367616"/>
      </c:barChart>
      <c:catAx>
        <c:axId val="11067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2024367616"/>
        <c:crosses val="autoZero"/>
        <c:auto val="1"/>
        <c:lblAlgn val="ctr"/>
        <c:lblOffset val="100"/>
        <c:noMultiLvlLbl val="0"/>
      </c:catAx>
      <c:valAx>
        <c:axId val="202436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10678928"/>
        <c:crosses val="autoZero"/>
        <c:crossBetween val="between"/>
      </c:valAx>
      <c:spPr>
        <a:noFill/>
        <a:ln>
          <a:noFill/>
        </a:ln>
        <a:effectLst/>
      </c:spPr>
    </c:plotArea>
    <c:legend>
      <c:legendPos val="b"/>
      <c:layout>
        <c:manualLayout>
          <c:xMode val="edge"/>
          <c:yMode val="edge"/>
          <c:x val="7.3601466408383734E-2"/>
          <c:y val="0.82190102505239016"/>
          <c:w val="0.86307336195591589"/>
          <c:h val="0.178098974947609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b="1"/>
              <a:t>Insurance/ CPBG Stats for Contracts</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2406532921810698"/>
          <c:y val="0.18478731343283583"/>
          <c:w val="0.84000360082304526"/>
          <c:h val="0.50048175787728022"/>
        </c:manualLayout>
      </c:layout>
      <c:barChart>
        <c:barDir val="col"/>
        <c:grouping val="clustered"/>
        <c:varyColors val="0"/>
        <c:ser>
          <c:idx val="0"/>
          <c:order val="0"/>
          <c:tx>
            <c:v>NO. OF MANPOWER CONTRACTS</c:v>
          </c:tx>
          <c:spPr>
            <a:solidFill>
              <a:srgbClr val="4472C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MAIN!$B$80:$B$82</c:f>
              <c:strCache>
                <c:ptCount val="3"/>
                <c:pt idx="0">
                  <c:v>C2C3</c:v>
                </c:pt>
                <c:pt idx="1">
                  <c:v>LPG</c:v>
                </c:pt>
                <c:pt idx="2">
                  <c:v>HVJ</c:v>
                </c:pt>
              </c:strCache>
            </c:strRef>
          </c:cat>
          <c:val>
            <c:numRef>
              <c:f>MAIN!$C$80:$C$82</c:f>
              <c:numCache>
                <c:formatCode>General</c:formatCode>
                <c:ptCount val="3"/>
                <c:pt idx="0">
                  <c:v>7</c:v>
                </c:pt>
                <c:pt idx="1">
                  <c:v>2</c:v>
                </c:pt>
                <c:pt idx="2">
                  <c:v>4</c:v>
                </c:pt>
              </c:numCache>
            </c:numRef>
          </c:val>
          <c:extLst>
            <c:ext xmlns:c16="http://schemas.microsoft.com/office/drawing/2014/chart" uri="{C3380CC4-5D6E-409C-BE32-E72D297353CC}">
              <c16:uniqueId val="{00000000-C228-40F2-AA37-48CED20C8BF5}"/>
            </c:ext>
          </c:extLst>
        </c:ser>
        <c:ser>
          <c:idx val="1"/>
          <c:order val="1"/>
          <c:tx>
            <c:v>CONTRACTS WITH INSURANCE/ CPBG</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MAIN!$B$80:$B$82</c:f>
              <c:strCache>
                <c:ptCount val="3"/>
                <c:pt idx="0">
                  <c:v>C2C3</c:v>
                </c:pt>
                <c:pt idx="1">
                  <c:v>LPG</c:v>
                </c:pt>
                <c:pt idx="2">
                  <c:v>HVJ</c:v>
                </c:pt>
              </c:strCache>
            </c:strRef>
          </c:cat>
          <c:val>
            <c:numRef>
              <c:f>MAIN!$D$80:$D$82</c:f>
              <c:numCache>
                <c:formatCode>General</c:formatCode>
                <c:ptCount val="3"/>
                <c:pt idx="0">
                  <c:v>7</c:v>
                </c:pt>
                <c:pt idx="1">
                  <c:v>2</c:v>
                </c:pt>
                <c:pt idx="2">
                  <c:v>4</c:v>
                </c:pt>
              </c:numCache>
            </c:numRef>
          </c:val>
          <c:extLst>
            <c:ext xmlns:c16="http://schemas.microsoft.com/office/drawing/2014/chart" uri="{C3380CC4-5D6E-409C-BE32-E72D297353CC}">
              <c16:uniqueId val="{00000001-C228-40F2-AA37-48CED20C8BF5}"/>
            </c:ext>
          </c:extLst>
        </c:ser>
        <c:dLbls>
          <c:dLblPos val="outEnd"/>
          <c:showLegendKey val="0"/>
          <c:showVal val="1"/>
          <c:showCatName val="0"/>
          <c:showSerName val="0"/>
          <c:showPercent val="0"/>
          <c:showBubbleSize val="0"/>
        </c:dLbls>
        <c:gapWidth val="267"/>
        <c:overlap val="-43"/>
        <c:axId val="55534511"/>
        <c:axId val="121163455"/>
      </c:barChart>
      <c:catAx>
        <c:axId val="55534511"/>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121163455"/>
        <c:crosses val="autoZero"/>
        <c:auto val="1"/>
        <c:lblAlgn val="ctr"/>
        <c:lblOffset val="100"/>
        <c:noMultiLvlLbl val="0"/>
      </c:catAx>
      <c:valAx>
        <c:axId val="12116345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5534511"/>
        <c:crosses val="autoZero"/>
        <c:crossBetween val="between"/>
      </c:valAx>
      <c:spPr>
        <a:noFill/>
        <a:ln>
          <a:noFill/>
        </a:ln>
        <a:effectLst/>
      </c:spPr>
    </c:plotArea>
    <c:legend>
      <c:legendPos val="b"/>
      <c:layout>
        <c:manualLayout>
          <c:xMode val="edge"/>
          <c:yMode val="edge"/>
          <c:x val="2.5762349234711882E-2"/>
          <c:y val="0.7856319428937627"/>
          <c:w val="0.96980299890393229"/>
          <c:h val="0.17978407248657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b="1"/>
              <a:t>Health Monitoring of Contracts:          Q1 (F.Y. 24-25)</a:t>
            </a:r>
          </a:p>
        </c:rich>
      </c:tx>
      <c:layout>
        <c:manualLayout>
          <c:xMode val="edge"/>
          <c:yMode val="edge"/>
          <c:x val="0.21872934590631282"/>
          <c:y val="1.7028115608837817E-2"/>
        </c:manualLayout>
      </c:layout>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0773302469135801"/>
          <c:y val="0.18478731343283583"/>
          <c:w val="0.85633590534979431"/>
          <c:h val="0.57260116086235491"/>
        </c:manualLayout>
      </c:layout>
      <c:barChart>
        <c:barDir val="col"/>
        <c:grouping val="clustered"/>
        <c:varyColors val="0"/>
        <c:ser>
          <c:idx val="0"/>
          <c:order val="0"/>
          <c:tx>
            <c:v>NO. OF CONTRACTS</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MAIN!$B$86:$B$88</c:f>
              <c:strCache>
                <c:ptCount val="3"/>
                <c:pt idx="0">
                  <c:v>C2C3</c:v>
                </c:pt>
                <c:pt idx="1">
                  <c:v>LPG</c:v>
                </c:pt>
                <c:pt idx="2">
                  <c:v>HVJ</c:v>
                </c:pt>
              </c:strCache>
            </c:strRef>
          </c:cat>
          <c:val>
            <c:numRef>
              <c:f>MAIN!$C$86:$C$88</c:f>
              <c:numCache>
                <c:formatCode>General</c:formatCode>
                <c:ptCount val="3"/>
                <c:pt idx="0">
                  <c:v>3</c:v>
                </c:pt>
                <c:pt idx="1">
                  <c:v>2</c:v>
                </c:pt>
                <c:pt idx="2">
                  <c:v>5</c:v>
                </c:pt>
              </c:numCache>
            </c:numRef>
          </c:val>
          <c:extLst>
            <c:ext xmlns:c16="http://schemas.microsoft.com/office/drawing/2014/chart" uri="{C3380CC4-5D6E-409C-BE32-E72D297353CC}">
              <c16:uniqueId val="{00000000-FC21-4C3D-BE53-6BBBB9BD79B6}"/>
            </c:ext>
          </c:extLst>
        </c:ser>
        <c:ser>
          <c:idx val="1"/>
          <c:order val="1"/>
          <c:tx>
            <c:v>CONTRACTS WITH ISSUES</c:v>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MAIN!$B$86:$B$88</c:f>
              <c:strCache>
                <c:ptCount val="3"/>
                <c:pt idx="0">
                  <c:v>C2C3</c:v>
                </c:pt>
                <c:pt idx="1">
                  <c:v>LPG</c:v>
                </c:pt>
                <c:pt idx="2">
                  <c:v>HVJ</c:v>
                </c:pt>
              </c:strCache>
            </c:strRef>
          </c:cat>
          <c:val>
            <c:numRef>
              <c:f>MAIN!$D$86:$D$88</c:f>
              <c:numCache>
                <c:formatCode>General</c:formatCode>
                <c:ptCount val="3"/>
                <c:pt idx="0">
                  <c:v>0</c:v>
                </c:pt>
                <c:pt idx="1">
                  <c:v>0</c:v>
                </c:pt>
                <c:pt idx="2">
                  <c:v>0</c:v>
                </c:pt>
              </c:numCache>
            </c:numRef>
          </c:val>
          <c:extLst>
            <c:ext xmlns:c16="http://schemas.microsoft.com/office/drawing/2014/chart" uri="{C3380CC4-5D6E-409C-BE32-E72D297353CC}">
              <c16:uniqueId val="{00000001-FC21-4C3D-BE53-6BBBB9BD79B6}"/>
            </c:ext>
          </c:extLst>
        </c:ser>
        <c:dLbls>
          <c:dLblPos val="outEnd"/>
          <c:showLegendKey val="0"/>
          <c:showVal val="1"/>
          <c:showCatName val="0"/>
          <c:showSerName val="0"/>
          <c:showPercent val="0"/>
          <c:showBubbleSize val="0"/>
        </c:dLbls>
        <c:gapWidth val="267"/>
        <c:overlap val="-43"/>
        <c:axId val="440894575"/>
        <c:axId val="412784335"/>
      </c:barChart>
      <c:catAx>
        <c:axId val="440894575"/>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412784335"/>
        <c:crosses val="autoZero"/>
        <c:auto val="1"/>
        <c:lblAlgn val="ctr"/>
        <c:lblOffset val="100"/>
        <c:noMultiLvlLbl val="0"/>
      </c:catAx>
      <c:valAx>
        <c:axId val="41278433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4408945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No. of e-Files</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2444607843137255"/>
          <c:y val="0.21720614035087718"/>
          <c:w val="0.83750925925925923"/>
          <c:h val="0.49761890838206629"/>
        </c:manualLayout>
      </c:layout>
      <c:barChart>
        <c:barDir val="col"/>
        <c:grouping val="clustered"/>
        <c:varyColors val="0"/>
        <c:ser>
          <c:idx val="0"/>
          <c:order val="0"/>
          <c:tx>
            <c:v>INITIATED</c:v>
          </c:tx>
          <c:spPr>
            <a:solidFill>
              <a:srgbClr val="4472C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MAIN!$B$119:$B$121</c:f>
              <c:strCache>
                <c:ptCount val="3"/>
                <c:pt idx="0">
                  <c:v>C2C3</c:v>
                </c:pt>
                <c:pt idx="1">
                  <c:v>LPG</c:v>
                </c:pt>
                <c:pt idx="2">
                  <c:v>HVJ</c:v>
                </c:pt>
              </c:strCache>
            </c:strRef>
          </c:cat>
          <c:val>
            <c:numRef>
              <c:f>MAIN!$C$119:$C$121</c:f>
              <c:numCache>
                <c:formatCode>General</c:formatCode>
                <c:ptCount val="3"/>
                <c:pt idx="0">
                  <c:v>9</c:v>
                </c:pt>
                <c:pt idx="1">
                  <c:v>2</c:v>
                </c:pt>
                <c:pt idx="2">
                  <c:v>1</c:v>
                </c:pt>
              </c:numCache>
            </c:numRef>
          </c:val>
          <c:extLst>
            <c:ext xmlns:c16="http://schemas.microsoft.com/office/drawing/2014/chart" uri="{C3380CC4-5D6E-409C-BE32-E72D297353CC}">
              <c16:uniqueId val="{00000000-137C-4361-B11D-221CD0A42232}"/>
            </c:ext>
          </c:extLst>
        </c:ser>
        <c:ser>
          <c:idx val="1"/>
          <c:order val="1"/>
          <c:tx>
            <c:v>APPROVED</c:v>
          </c:tx>
          <c:spPr>
            <a:solidFill>
              <a:srgbClr val="E7E6E6">
                <a:lumMod val="75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MAIN!$B$119:$B$121</c:f>
              <c:strCache>
                <c:ptCount val="3"/>
                <c:pt idx="0">
                  <c:v>C2C3</c:v>
                </c:pt>
                <c:pt idx="1">
                  <c:v>LPG</c:v>
                </c:pt>
                <c:pt idx="2">
                  <c:v>HVJ</c:v>
                </c:pt>
              </c:strCache>
            </c:strRef>
          </c:cat>
          <c:val>
            <c:numRef>
              <c:f>MAIN!$D$119:$D$121</c:f>
              <c:numCache>
                <c:formatCode>General</c:formatCode>
                <c:ptCount val="3"/>
                <c:pt idx="0">
                  <c:v>6</c:v>
                </c:pt>
                <c:pt idx="1">
                  <c:v>1</c:v>
                </c:pt>
                <c:pt idx="2">
                  <c:v>1</c:v>
                </c:pt>
              </c:numCache>
            </c:numRef>
          </c:val>
          <c:extLst>
            <c:ext xmlns:c16="http://schemas.microsoft.com/office/drawing/2014/chart" uri="{C3380CC4-5D6E-409C-BE32-E72D297353CC}">
              <c16:uniqueId val="{00000001-137C-4361-B11D-221CD0A42232}"/>
            </c:ext>
          </c:extLst>
        </c:ser>
        <c:ser>
          <c:idx val="2"/>
          <c:order val="2"/>
          <c:tx>
            <c:v>CLOSED</c:v>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MAIN!$B$119:$B$121</c:f>
              <c:strCache>
                <c:ptCount val="3"/>
                <c:pt idx="0">
                  <c:v>C2C3</c:v>
                </c:pt>
                <c:pt idx="1">
                  <c:v>LPG</c:v>
                </c:pt>
                <c:pt idx="2">
                  <c:v>HVJ</c:v>
                </c:pt>
              </c:strCache>
            </c:strRef>
          </c:cat>
          <c:val>
            <c:numRef>
              <c:f>MAIN!$E$119:$E$121</c:f>
              <c:numCache>
                <c:formatCode>General</c:formatCode>
                <c:ptCount val="3"/>
                <c:pt idx="0">
                  <c:v>6</c:v>
                </c:pt>
                <c:pt idx="1">
                  <c:v>1</c:v>
                </c:pt>
                <c:pt idx="2">
                  <c:v>2</c:v>
                </c:pt>
              </c:numCache>
            </c:numRef>
          </c:val>
          <c:extLst>
            <c:ext xmlns:c16="http://schemas.microsoft.com/office/drawing/2014/chart" uri="{C3380CC4-5D6E-409C-BE32-E72D297353CC}">
              <c16:uniqueId val="{00000002-137C-4361-B11D-221CD0A42232}"/>
            </c:ext>
          </c:extLst>
        </c:ser>
        <c:dLbls>
          <c:dLblPos val="outEnd"/>
          <c:showLegendKey val="0"/>
          <c:showVal val="1"/>
          <c:showCatName val="0"/>
          <c:showSerName val="0"/>
          <c:showPercent val="0"/>
          <c:showBubbleSize val="0"/>
        </c:dLbls>
        <c:gapWidth val="267"/>
        <c:overlap val="-43"/>
        <c:axId val="589823568"/>
        <c:axId val="2073841120"/>
      </c:barChart>
      <c:catAx>
        <c:axId val="58982356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2073841120"/>
        <c:crosses val="autoZero"/>
        <c:auto val="1"/>
        <c:lblAlgn val="ctr"/>
        <c:lblOffset val="100"/>
        <c:noMultiLvlLbl val="0"/>
      </c:catAx>
      <c:valAx>
        <c:axId val="207384112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8982356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No.</a:t>
            </a:r>
            <a:r>
              <a:rPr lang="en-IN" sz="1300" baseline="0"/>
              <a:t> of Invoices</a:t>
            </a:r>
            <a:endParaRPr lang="en-IN" sz="1300"/>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3014270152505447"/>
          <c:y val="0.16090051958448201"/>
          <c:w val="0.83108741830065358"/>
          <c:h val="0.6257415955620228"/>
        </c:manualLayout>
      </c:layout>
      <c:barChart>
        <c:barDir val="col"/>
        <c:grouping val="clustered"/>
        <c:varyColors val="0"/>
        <c:ser>
          <c:idx val="0"/>
          <c:order val="0"/>
          <c:tx>
            <c:v>RECIEVED</c:v>
          </c:tx>
          <c:spPr>
            <a:solidFill>
              <a:srgbClr val="4472C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MAIN!$B$125:$B$127</c:f>
              <c:strCache>
                <c:ptCount val="3"/>
                <c:pt idx="0">
                  <c:v>C2C3</c:v>
                </c:pt>
                <c:pt idx="1">
                  <c:v>LPG</c:v>
                </c:pt>
                <c:pt idx="2">
                  <c:v>HVJ</c:v>
                </c:pt>
              </c:strCache>
            </c:strRef>
          </c:cat>
          <c:val>
            <c:numRef>
              <c:f>MAIN!$C$125:$C$127</c:f>
              <c:numCache>
                <c:formatCode>General</c:formatCode>
                <c:ptCount val="3"/>
                <c:pt idx="0">
                  <c:v>13</c:v>
                </c:pt>
                <c:pt idx="1">
                  <c:v>4</c:v>
                </c:pt>
                <c:pt idx="2">
                  <c:v>4</c:v>
                </c:pt>
              </c:numCache>
            </c:numRef>
          </c:val>
          <c:extLst>
            <c:ext xmlns:c16="http://schemas.microsoft.com/office/drawing/2014/chart" uri="{C3380CC4-5D6E-409C-BE32-E72D297353CC}">
              <c16:uniqueId val="{00000000-830D-4ACA-BF91-761E9146B8E0}"/>
            </c:ext>
          </c:extLst>
        </c:ser>
        <c:ser>
          <c:idx val="1"/>
          <c:order val="1"/>
          <c:tx>
            <c:v>PROCESSED</c:v>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MAIN!$B$125:$B$127</c:f>
              <c:strCache>
                <c:ptCount val="3"/>
                <c:pt idx="0">
                  <c:v>C2C3</c:v>
                </c:pt>
                <c:pt idx="1">
                  <c:v>LPG</c:v>
                </c:pt>
                <c:pt idx="2">
                  <c:v>HVJ</c:v>
                </c:pt>
              </c:strCache>
            </c:strRef>
          </c:cat>
          <c:val>
            <c:numRef>
              <c:f>MAIN!$D$125:$D$127</c:f>
              <c:numCache>
                <c:formatCode>General</c:formatCode>
                <c:ptCount val="3"/>
                <c:pt idx="0">
                  <c:v>13</c:v>
                </c:pt>
                <c:pt idx="1">
                  <c:v>4</c:v>
                </c:pt>
                <c:pt idx="2">
                  <c:v>3</c:v>
                </c:pt>
              </c:numCache>
            </c:numRef>
          </c:val>
          <c:extLst>
            <c:ext xmlns:c16="http://schemas.microsoft.com/office/drawing/2014/chart" uri="{C3380CC4-5D6E-409C-BE32-E72D297353CC}">
              <c16:uniqueId val="{00000001-830D-4ACA-BF91-761E9146B8E0}"/>
            </c:ext>
          </c:extLst>
        </c:ser>
        <c:dLbls>
          <c:dLblPos val="outEnd"/>
          <c:showLegendKey val="0"/>
          <c:showVal val="1"/>
          <c:showCatName val="0"/>
          <c:showSerName val="0"/>
          <c:showPercent val="0"/>
          <c:showBubbleSize val="0"/>
        </c:dLbls>
        <c:gapWidth val="267"/>
        <c:overlap val="-43"/>
        <c:axId val="715160944"/>
        <c:axId val="792765360"/>
      </c:barChart>
      <c:catAx>
        <c:axId val="71516094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792765360"/>
        <c:crosses val="autoZero"/>
        <c:auto val="1"/>
        <c:lblAlgn val="ctr"/>
        <c:lblOffset val="100"/>
        <c:noMultiLvlLbl val="0"/>
      </c:catAx>
      <c:valAx>
        <c:axId val="79276536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715160944"/>
        <c:crosses val="autoZero"/>
        <c:crossBetween val="between"/>
        <c:majorUnit val="2"/>
      </c:valAx>
      <c:spPr>
        <a:noFill/>
        <a:ln>
          <a:noFill/>
        </a:ln>
        <a:effectLst/>
      </c:spPr>
    </c:plotArea>
    <c:legend>
      <c:legendPos val="b"/>
      <c:layout>
        <c:manualLayout>
          <c:xMode val="edge"/>
          <c:yMode val="edge"/>
          <c:x val="0.2827446087309336"/>
          <c:y val="0.90293467973919772"/>
          <c:w val="0.43451050501675398"/>
          <c:h val="9.7065320260802251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Near Miss &amp; Safety Observation</a:t>
            </a:r>
          </a:p>
        </c:rich>
      </c:tx>
      <c:layout>
        <c:manualLayout>
          <c:xMode val="edge"/>
          <c:yMode val="edge"/>
          <c:x val="0.16219798474945535"/>
          <c:y val="6.1890838206627684E-3"/>
        </c:manualLayout>
      </c:layout>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2738180827886708"/>
          <c:y val="0.1622640299416078"/>
          <c:w val="0.83542538126361654"/>
          <c:h val="0.61059264069080343"/>
        </c:manualLayout>
      </c:layout>
      <c:barChart>
        <c:barDir val="col"/>
        <c:grouping val="clustered"/>
        <c:varyColors val="0"/>
        <c:ser>
          <c:idx val="0"/>
          <c:order val="0"/>
          <c:tx>
            <c:v>NM ALLOTTED</c:v>
          </c:tx>
          <c:spPr>
            <a:solidFill>
              <a:srgbClr val="4472C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MAIN!$B$132:$B$134</c:f>
              <c:strCache>
                <c:ptCount val="3"/>
                <c:pt idx="0">
                  <c:v>C2C3</c:v>
                </c:pt>
                <c:pt idx="1">
                  <c:v>LPG</c:v>
                </c:pt>
                <c:pt idx="2">
                  <c:v>HVJ</c:v>
                </c:pt>
              </c:strCache>
            </c:strRef>
          </c:cat>
          <c:val>
            <c:numRef>
              <c:f>MAIN!$C$132:$C$134</c:f>
              <c:numCache>
                <c:formatCode>General</c:formatCode>
                <c:ptCount val="3"/>
                <c:pt idx="0">
                  <c:v>1</c:v>
                </c:pt>
                <c:pt idx="1">
                  <c:v>0</c:v>
                </c:pt>
                <c:pt idx="2">
                  <c:v>1</c:v>
                </c:pt>
              </c:numCache>
            </c:numRef>
          </c:val>
          <c:extLst>
            <c:ext xmlns:c16="http://schemas.microsoft.com/office/drawing/2014/chart" uri="{C3380CC4-5D6E-409C-BE32-E72D297353CC}">
              <c16:uniqueId val="{00000000-2A5A-47F5-9696-A160CB434C04}"/>
            </c:ext>
          </c:extLst>
        </c:ser>
        <c:ser>
          <c:idx val="1"/>
          <c:order val="1"/>
          <c:tx>
            <c:v>NM REPORTED</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MAIN!$B$132:$B$134</c:f>
              <c:strCache>
                <c:ptCount val="3"/>
                <c:pt idx="0">
                  <c:v>C2C3</c:v>
                </c:pt>
                <c:pt idx="1">
                  <c:v>LPG</c:v>
                </c:pt>
                <c:pt idx="2">
                  <c:v>HVJ</c:v>
                </c:pt>
              </c:strCache>
            </c:strRef>
          </c:cat>
          <c:val>
            <c:numRef>
              <c:f>MAIN!$D$132:$D$134</c:f>
              <c:numCache>
                <c:formatCode>General</c:formatCode>
                <c:ptCount val="3"/>
                <c:pt idx="0">
                  <c:v>1</c:v>
                </c:pt>
                <c:pt idx="1">
                  <c:v>0</c:v>
                </c:pt>
                <c:pt idx="2">
                  <c:v>1</c:v>
                </c:pt>
              </c:numCache>
            </c:numRef>
          </c:val>
          <c:extLst>
            <c:ext xmlns:c16="http://schemas.microsoft.com/office/drawing/2014/chart" uri="{C3380CC4-5D6E-409C-BE32-E72D297353CC}">
              <c16:uniqueId val="{00000001-2A5A-47F5-9696-A160CB434C04}"/>
            </c:ext>
          </c:extLst>
        </c:ser>
        <c:ser>
          <c:idx val="2"/>
          <c:order val="2"/>
          <c:tx>
            <c:v>SO ALLOTTED</c:v>
          </c:tx>
          <c:spPr>
            <a:solidFill>
              <a:srgbClr val="C0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MAIN!$B$132:$B$134</c:f>
              <c:strCache>
                <c:ptCount val="3"/>
                <c:pt idx="0">
                  <c:v>C2C3</c:v>
                </c:pt>
                <c:pt idx="1">
                  <c:v>LPG</c:v>
                </c:pt>
                <c:pt idx="2">
                  <c:v>HVJ</c:v>
                </c:pt>
              </c:strCache>
            </c:strRef>
          </c:cat>
          <c:val>
            <c:numRef>
              <c:f>MAIN!$E$132:$E$134</c:f>
              <c:numCache>
                <c:formatCode>General</c:formatCode>
                <c:ptCount val="3"/>
                <c:pt idx="0">
                  <c:v>2</c:v>
                </c:pt>
                <c:pt idx="1">
                  <c:v>3</c:v>
                </c:pt>
                <c:pt idx="2">
                  <c:v>2</c:v>
                </c:pt>
              </c:numCache>
            </c:numRef>
          </c:val>
          <c:extLst>
            <c:ext xmlns:c16="http://schemas.microsoft.com/office/drawing/2014/chart" uri="{C3380CC4-5D6E-409C-BE32-E72D297353CC}">
              <c16:uniqueId val="{00000002-2A5A-47F5-9696-A160CB434C04}"/>
            </c:ext>
          </c:extLst>
        </c:ser>
        <c:ser>
          <c:idx val="3"/>
          <c:order val="3"/>
          <c:tx>
            <c:v>SO REPORTED</c:v>
          </c:tx>
          <c:spPr>
            <a:solidFill>
              <a:srgbClr val="E7E6E6">
                <a:lumMod val="50000"/>
              </a:srgb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MAIN!$B$132:$B$134</c:f>
              <c:strCache>
                <c:ptCount val="3"/>
                <c:pt idx="0">
                  <c:v>C2C3</c:v>
                </c:pt>
                <c:pt idx="1">
                  <c:v>LPG</c:v>
                </c:pt>
                <c:pt idx="2">
                  <c:v>HVJ</c:v>
                </c:pt>
              </c:strCache>
            </c:strRef>
          </c:cat>
          <c:val>
            <c:numRef>
              <c:f>MAIN!$F$132:$F$134</c:f>
              <c:numCache>
                <c:formatCode>General</c:formatCode>
                <c:ptCount val="3"/>
                <c:pt idx="0">
                  <c:v>4</c:v>
                </c:pt>
                <c:pt idx="1">
                  <c:v>3</c:v>
                </c:pt>
                <c:pt idx="2">
                  <c:v>2</c:v>
                </c:pt>
              </c:numCache>
            </c:numRef>
          </c:val>
          <c:extLst>
            <c:ext xmlns:c16="http://schemas.microsoft.com/office/drawing/2014/chart" uri="{C3380CC4-5D6E-409C-BE32-E72D297353CC}">
              <c16:uniqueId val="{00000003-2A5A-47F5-9696-A160CB434C04}"/>
            </c:ext>
          </c:extLst>
        </c:ser>
        <c:dLbls>
          <c:dLblPos val="outEnd"/>
          <c:showLegendKey val="0"/>
          <c:showVal val="1"/>
          <c:showCatName val="0"/>
          <c:showSerName val="0"/>
          <c:showPercent val="0"/>
          <c:showBubbleSize val="0"/>
        </c:dLbls>
        <c:gapWidth val="267"/>
        <c:overlap val="-43"/>
        <c:axId val="927910768"/>
        <c:axId val="927287696"/>
      </c:barChart>
      <c:catAx>
        <c:axId val="92791076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927287696"/>
        <c:crosses val="autoZero"/>
        <c:auto val="1"/>
        <c:lblAlgn val="ctr"/>
        <c:lblOffset val="100"/>
        <c:noMultiLvlLbl val="0"/>
      </c:catAx>
      <c:valAx>
        <c:axId val="92728769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927910768"/>
        <c:crosses val="autoZero"/>
        <c:crossBetween val="between"/>
        <c:majorUnit val="1"/>
      </c:valAx>
      <c:spPr>
        <a:noFill/>
        <a:ln>
          <a:noFill/>
        </a:ln>
        <a:effectLst/>
      </c:spPr>
    </c:plotArea>
    <c:legend>
      <c:legendPos val="b"/>
      <c:layout>
        <c:manualLayout>
          <c:xMode val="edge"/>
          <c:yMode val="edge"/>
          <c:x val="3.3265506562094364E-2"/>
          <c:y val="0.90557993427051808"/>
          <c:w val="0.94712003006356704"/>
          <c:h val="8.851155370896149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0" i="0" u="none" strike="noStrike" kern="1200" cap="none" spc="0" normalizeH="0" baseline="0">
                <a:solidFill>
                  <a:schemeClr val="tx1"/>
                </a:solidFill>
                <a:latin typeface="Trebuchet MS" panose="020B0603020202020204" pitchFamily="34" charset="0"/>
                <a:ea typeface="+mj-ea"/>
                <a:cs typeface="+mj-cs"/>
              </a:defRPr>
            </a:pPr>
            <a:r>
              <a:rPr lang="en-IN" sz="1300" b="0"/>
              <a:t>Lube Oil Consumption &amp; Issue</a:t>
            </a:r>
          </a:p>
        </c:rich>
      </c:tx>
      <c:layout>
        <c:manualLayout>
          <c:xMode val="edge"/>
          <c:yMode val="edge"/>
          <c:x val="0.33001818705186581"/>
          <c:y val="1.1729044834307992E-2"/>
        </c:manualLayout>
      </c:layout>
      <c:overlay val="0"/>
      <c:spPr>
        <a:noFill/>
        <a:ln>
          <a:noFill/>
        </a:ln>
        <a:effectLst/>
      </c:spPr>
      <c:txPr>
        <a:bodyPr rot="0" spcFirstLastPara="1" vertOverflow="ellipsis" vert="horz" wrap="square" anchor="ctr" anchorCtr="1"/>
        <a:lstStyle/>
        <a:p>
          <a:pPr>
            <a:defRPr sz="1300" b="0"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9.4464724969906322E-2"/>
          <c:y val="0.17246832358674463"/>
          <c:w val="0.84772295493798089"/>
          <c:h val="0.38707846003898627"/>
        </c:manualLayout>
      </c:layout>
      <c:barChart>
        <c:barDir val="col"/>
        <c:grouping val="clustered"/>
        <c:varyColors val="0"/>
        <c:ser>
          <c:idx val="0"/>
          <c:order val="0"/>
          <c:tx>
            <c:v>OIL CONSUMED IN PLANT</c:v>
          </c:tx>
          <c:spPr>
            <a:solidFill>
              <a:srgbClr val="0070C0"/>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MAIN!$C$201:$C$217</c:f>
              <c:strCache>
                <c:ptCount val="17"/>
                <c:pt idx="0">
                  <c:v>SP 46 G</c:v>
                </c:pt>
                <c:pt idx="1">
                  <c:v>SP 32</c:v>
                </c:pt>
                <c:pt idx="2">
                  <c:v>SP 68</c:v>
                </c:pt>
                <c:pt idx="3">
                  <c:v>15W40</c:v>
                </c:pt>
                <c:pt idx="4">
                  <c:v>SS 46</c:v>
                </c:pt>
                <c:pt idx="5">
                  <c:v>SS 150</c:v>
                </c:pt>
                <c:pt idx="6">
                  <c:v>Mobilejet-2</c:v>
                </c:pt>
                <c:pt idx="7">
                  <c:v>Tribunol 46</c:v>
                </c:pt>
                <c:pt idx="8">
                  <c:v>EP 32</c:v>
                </c:pt>
                <c:pt idx="9">
                  <c:v>SS 68</c:v>
                </c:pt>
                <c:pt idx="10">
                  <c:v>Servo Mesh SP 320</c:v>
                </c:pt>
                <c:pt idx="11">
                  <c:v>Servo Press 68</c:v>
                </c:pt>
                <c:pt idx="12">
                  <c:v>Servo Torque 10 </c:v>
                </c:pt>
                <c:pt idx="13">
                  <c:v>Servo Trans Fluid A</c:v>
                </c:pt>
                <c:pt idx="14">
                  <c:v>SERVO GEAR HP 140</c:v>
                </c:pt>
                <c:pt idx="15">
                  <c:v>SS HLP68 </c:v>
                </c:pt>
                <c:pt idx="16">
                  <c:v>Servo FRIZ 68</c:v>
                </c:pt>
              </c:strCache>
            </c:strRef>
          </c:cat>
          <c:val>
            <c:numRef>
              <c:f>MAIN!$D$201:$D$217</c:f>
              <c:numCache>
                <c:formatCode>General</c:formatCode>
                <c:ptCount val="17"/>
                <c:pt idx="0">
                  <c:v>210</c:v>
                </c:pt>
                <c:pt idx="1">
                  <c:v>5</c:v>
                </c:pt>
                <c:pt idx="2">
                  <c:v>230</c:v>
                </c:pt>
                <c:pt idx="3">
                  <c:v>35</c:v>
                </c:pt>
                <c:pt idx="4">
                  <c:v>150</c:v>
                </c:pt>
                <c:pt idx="5">
                  <c:v>25</c:v>
                </c:pt>
                <c:pt idx="6">
                  <c:v>210</c:v>
                </c:pt>
                <c:pt idx="7">
                  <c:v>100</c:v>
                </c:pt>
                <c:pt idx="8">
                  <c:v>100</c:v>
                </c:pt>
                <c:pt idx="9">
                  <c:v>75</c:v>
                </c:pt>
                <c:pt idx="10">
                  <c:v>10</c:v>
                </c:pt>
                <c:pt idx="11">
                  <c:v>60</c:v>
                </c:pt>
                <c:pt idx="12">
                  <c:v>5</c:v>
                </c:pt>
                <c:pt idx="13">
                  <c:v>20</c:v>
                </c:pt>
                <c:pt idx="14">
                  <c:v>5</c:v>
                </c:pt>
                <c:pt idx="15">
                  <c:v>35</c:v>
                </c:pt>
                <c:pt idx="16">
                  <c:v>10</c:v>
                </c:pt>
              </c:numCache>
            </c:numRef>
          </c:val>
          <c:extLst>
            <c:ext xmlns:c16="http://schemas.microsoft.com/office/drawing/2014/chart" uri="{C3380CC4-5D6E-409C-BE32-E72D297353CC}">
              <c16:uniqueId val="{00000001-1665-4BCB-A4C1-BAB878986305}"/>
            </c:ext>
          </c:extLst>
        </c:ser>
        <c:ser>
          <c:idx val="1"/>
          <c:order val="1"/>
          <c:tx>
            <c:v>OIL ISSUED FROM STORE</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MAIN!$C$201:$C$217</c:f>
              <c:strCache>
                <c:ptCount val="17"/>
                <c:pt idx="0">
                  <c:v>SP 46 G</c:v>
                </c:pt>
                <c:pt idx="1">
                  <c:v>SP 32</c:v>
                </c:pt>
                <c:pt idx="2">
                  <c:v>SP 68</c:v>
                </c:pt>
                <c:pt idx="3">
                  <c:v>15W40</c:v>
                </c:pt>
                <c:pt idx="4">
                  <c:v>SS 46</c:v>
                </c:pt>
                <c:pt idx="5">
                  <c:v>SS 150</c:v>
                </c:pt>
                <c:pt idx="6">
                  <c:v>Mobilejet-2</c:v>
                </c:pt>
                <c:pt idx="7">
                  <c:v>Tribunol 46</c:v>
                </c:pt>
                <c:pt idx="8">
                  <c:v>EP 32</c:v>
                </c:pt>
                <c:pt idx="9">
                  <c:v>SS 68</c:v>
                </c:pt>
                <c:pt idx="10">
                  <c:v>Servo Mesh SP 320</c:v>
                </c:pt>
                <c:pt idx="11">
                  <c:v>Servo Press 68</c:v>
                </c:pt>
                <c:pt idx="12">
                  <c:v>Servo Torque 10 </c:v>
                </c:pt>
                <c:pt idx="13">
                  <c:v>Servo Trans Fluid A</c:v>
                </c:pt>
                <c:pt idx="14">
                  <c:v>SERVO GEAR HP 140</c:v>
                </c:pt>
                <c:pt idx="15">
                  <c:v>SS HLP68 </c:v>
                </c:pt>
                <c:pt idx="16">
                  <c:v>Servo FRIZ 68</c:v>
                </c:pt>
              </c:strCache>
            </c:strRef>
          </c:cat>
          <c:val>
            <c:numRef>
              <c:f>MAIN!$E$201:$E$217</c:f>
              <c:numCache>
                <c:formatCode>General</c:formatCode>
                <c:ptCount val="17"/>
                <c:pt idx="0">
                  <c:v>0</c:v>
                </c:pt>
                <c:pt idx="1">
                  <c:v>0</c:v>
                </c:pt>
                <c:pt idx="2">
                  <c:v>0</c:v>
                </c:pt>
                <c:pt idx="3">
                  <c:v>210</c:v>
                </c:pt>
                <c:pt idx="4">
                  <c:v>0</c:v>
                </c:pt>
                <c:pt idx="5">
                  <c:v>0</c:v>
                </c:pt>
                <c:pt idx="6">
                  <c:v>0</c:v>
                </c:pt>
                <c:pt idx="7">
                  <c:v>0</c:v>
                </c:pt>
                <c:pt idx="8">
                  <c:v>0</c:v>
                </c:pt>
                <c:pt idx="9">
                  <c:v>0</c:v>
                </c:pt>
                <c:pt idx="10">
                  <c:v>0</c:v>
                </c:pt>
                <c:pt idx="11">
                  <c:v>0</c:v>
                </c:pt>
                <c:pt idx="12">
                  <c:v>0</c:v>
                </c:pt>
                <c:pt idx="13">
                  <c:v>0</c:v>
                </c:pt>
                <c:pt idx="14">
                  <c:v>0</c:v>
                </c:pt>
                <c:pt idx="15">
                  <c:v>210</c:v>
                </c:pt>
                <c:pt idx="16">
                  <c:v>0</c:v>
                </c:pt>
              </c:numCache>
            </c:numRef>
          </c:val>
          <c:extLst>
            <c:ext xmlns:c16="http://schemas.microsoft.com/office/drawing/2014/chart" uri="{C3380CC4-5D6E-409C-BE32-E72D297353CC}">
              <c16:uniqueId val="{00000002-1665-4BCB-A4C1-BAB878986305}"/>
            </c:ext>
          </c:extLst>
        </c:ser>
        <c:dLbls>
          <c:dLblPos val="outEnd"/>
          <c:showLegendKey val="0"/>
          <c:showVal val="1"/>
          <c:showCatName val="0"/>
          <c:showSerName val="0"/>
          <c:showPercent val="0"/>
          <c:showBubbleSize val="0"/>
        </c:dLbls>
        <c:gapWidth val="211"/>
        <c:axId val="1128593920"/>
        <c:axId val="927320560"/>
      </c:barChart>
      <c:catAx>
        <c:axId val="112859392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927320560"/>
        <c:crosses val="autoZero"/>
        <c:auto val="1"/>
        <c:lblAlgn val="ctr"/>
        <c:lblOffset val="100"/>
        <c:noMultiLvlLbl val="0"/>
      </c:catAx>
      <c:valAx>
        <c:axId val="92732056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128593920"/>
        <c:crosses val="autoZero"/>
        <c:crossBetween val="between"/>
        <c:majorUnit val="100"/>
      </c:valAx>
      <c:spPr>
        <a:noFill/>
        <a:ln>
          <a:noFill/>
        </a:ln>
        <a:effectLst/>
      </c:spPr>
    </c:plotArea>
    <c:legend>
      <c:legendPos val="b"/>
      <c:layout>
        <c:manualLayout>
          <c:xMode val="edge"/>
          <c:yMode val="edge"/>
          <c:x val="1.1728031611451299E-2"/>
          <c:y val="0.9041427875243665"/>
          <c:w val="0.47999502800020927"/>
          <c:h val="9.58572124756335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r>
              <a:rPr lang="en-IN" sz="1300"/>
              <a:t>Waste Handed Over</a:t>
            </a:r>
          </a:p>
        </c:rich>
      </c:tx>
      <c:layout>
        <c:manualLayout>
          <c:xMode val="edge"/>
          <c:yMode val="edge"/>
          <c:x val="0.29830805555555556"/>
          <c:y val="1.2828282828282828E-2"/>
        </c:manualLayout>
      </c:layout>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7983224400871459"/>
          <c:y val="0.19303383838383836"/>
          <c:w val="0.74961220043572985"/>
          <c:h val="0.68135656565656566"/>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4-5AFC-41EF-B14A-617EAB3005D0}"/>
              </c:ext>
            </c:extLst>
          </c:dPt>
          <c:dPt>
            <c:idx val="1"/>
            <c:invertIfNegative val="0"/>
            <c:bubble3D val="0"/>
            <c:spPr>
              <a:solidFill>
                <a:srgbClr val="00B050"/>
              </a:solidFill>
              <a:ln>
                <a:noFill/>
              </a:ln>
              <a:effectLst/>
            </c:spPr>
            <c:extLst>
              <c:ext xmlns:c16="http://schemas.microsoft.com/office/drawing/2014/chart" uri="{C3380CC4-5D6E-409C-BE32-E72D297353CC}">
                <c16:uniqueId val="{00000008-3A93-45EB-B08E-6A092BCD27A4}"/>
              </c:ext>
            </c:extLst>
          </c:dPt>
          <c:dPt>
            <c:idx val="2"/>
            <c:invertIfNegative val="0"/>
            <c:bubble3D val="0"/>
            <c:spPr>
              <a:solidFill>
                <a:srgbClr val="C00000"/>
              </a:solidFill>
              <a:ln>
                <a:noFill/>
              </a:ln>
              <a:effectLst/>
            </c:spPr>
            <c:extLst>
              <c:ext xmlns:c16="http://schemas.microsoft.com/office/drawing/2014/chart" uri="{C3380CC4-5D6E-409C-BE32-E72D297353CC}">
                <c16:uniqueId val="{00000009-3A93-45EB-B08E-6A092BCD27A4}"/>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MAIN!$G$164:$G$166</c:f>
              <c:strCache>
                <c:ptCount val="3"/>
                <c:pt idx="0">
                  <c:v>C2C3</c:v>
                </c:pt>
                <c:pt idx="1">
                  <c:v>LPG</c:v>
                </c:pt>
                <c:pt idx="2">
                  <c:v>HVJ</c:v>
                </c:pt>
              </c:strCache>
            </c:strRef>
          </c:cat>
          <c:val>
            <c:numRef>
              <c:f>MAIN!$H$164:$H$166</c:f>
              <c:numCache>
                <c:formatCode>General</c:formatCode>
                <c:ptCount val="3"/>
                <c:pt idx="0">
                  <c:v>1920</c:v>
                </c:pt>
                <c:pt idx="1">
                  <c:v>1190</c:v>
                </c:pt>
                <c:pt idx="2">
                  <c:v>430</c:v>
                </c:pt>
              </c:numCache>
            </c:numRef>
          </c:val>
          <c:extLst>
            <c:ext xmlns:c16="http://schemas.microsoft.com/office/drawing/2014/chart" uri="{C3380CC4-5D6E-409C-BE32-E72D297353CC}">
              <c16:uniqueId val="{00000000-C07D-4D82-9C60-7672538085A7}"/>
            </c:ext>
          </c:extLst>
        </c:ser>
        <c:dLbls>
          <c:dLblPos val="outEnd"/>
          <c:showLegendKey val="0"/>
          <c:showVal val="1"/>
          <c:showCatName val="0"/>
          <c:showSerName val="0"/>
          <c:showPercent val="0"/>
          <c:showBubbleSize val="0"/>
        </c:dLbls>
        <c:gapWidth val="219"/>
        <c:overlap val="-27"/>
        <c:axId val="1098428176"/>
        <c:axId val="868331728"/>
      </c:barChart>
      <c:catAx>
        <c:axId val="10984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868331728"/>
        <c:crosses val="autoZero"/>
        <c:auto val="1"/>
        <c:lblAlgn val="ctr"/>
        <c:lblOffset val="100"/>
        <c:noMultiLvlLbl val="0"/>
      </c:catAx>
      <c:valAx>
        <c:axId val="868331728"/>
        <c:scaling>
          <c:orientation val="minMax"/>
          <c:max val="2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098428176"/>
        <c:crosses val="autoZero"/>
        <c:crossBetween val="between"/>
        <c:majorUnit val="1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No. of Gate Pass</a:t>
            </a:r>
          </a:p>
        </c:rich>
      </c:tx>
      <c:layout>
        <c:manualLayout>
          <c:xMode val="edge"/>
          <c:yMode val="edge"/>
          <c:x val="0.32909952606635073"/>
          <c:y val="5.7471264367816091E-3"/>
        </c:manualLayout>
      </c:layout>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3379111111111111"/>
          <c:y val="0.15571861706941803"/>
          <c:w val="0.83993305555555553"/>
          <c:h val="0.52900714996832288"/>
        </c:manualLayout>
      </c:layout>
      <c:barChart>
        <c:barDir val="col"/>
        <c:grouping val="clustered"/>
        <c:varyColors val="0"/>
        <c:ser>
          <c:idx val="0"/>
          <c:order val="0"/>
          <c:tx>
            <c:v>NEW GATE PASS CREATED</c:v>
          </c:tx>
          <c:spPr>
            <a:solidFill>
              <a:srgbClr val="E7E6E6">
                <a:lumMod val="75000"/>
              </a:srgb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MAIN!$B$113:$B$115</c:f>
              <c:strCache>
                <c:ptCount val="3"/>
                <c:pt idx="0">
                  <c:v>C2C3</c:v>
                </c:pt>
                <c:pt idx="1">
                  <c:v>LPG</c:v>
                </c:pt>
                <c:pt idx="2">
                  <c:v>HVJ</c:v>
                </c:pt>
              </c:strCache>
            </c:strRef>
          </c:cat>
          <c:val>
            <c:numRef>
              <c:f>MAIN!$C$113:$C$115</c:f>
              <c:numCache>
                <c:formatCode>General</c:formatCode>
                <c:ptCount val="3"/>
                <c:pt idx="0">
                  <c:v>1</c:v>
                </c:pt>
                <c:pt idx="1">
                  <c:v>2</c:v>
                </c:pt>
                <c:pt idx="2">
                  <c:v>0</c:v>
                </c:pt>
              </c:numCache>
            </c:numRef>
          </c:val>
          <c:extLst>
            <c:ext xmlns:c16="http://schemas.microsoft.com/office/drawing/2014/chart" uri="{C3380CC4-5D6E-409C-BE32-E72D297353CC}">
              <c16:uniqueId val="{00000000-774B-4E0E-992A-762D426A2CD4}"/>
            </c:ext>
          </c:extLst>
        </c:ser>
        <c:ser>
          <c:idx val="1"/>
          <c:order val="1"/>
          <c:tx>
            <c:v>OPEN TILL LAST MONTH</c:v>
          </c:tx>
          <c:spPr>
            <a:solidFill>
              <a:srgbClr val="4472C4"/>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MAIN!$B$113:$B$115</c:f>
              <c:strCache>
                <c:ptCount val="3"/>
                <c:pt idx="0">
                  <c:v>C2C3</c:v>
                </c:pt>
                <c:pt idx="1">
                  <c:v>LPG</c:v>
                </c:pt>
                <c:pt idx="2">
                  <c:v>HVJ</c:v>
                </c:pt>
              </c:strCache>
            </c:strRef>
          </c:cat>
          <c:val>
            <c:numRef>
              <c:f>MAIN!$D$113:$D$115</c:f>
              <c:numCache>
                <c:formatCode>General</c:formatCode>
                <c:ptCount val="3"/>
                <c:pt idx="0">
                  <c:v>3</c:v>
                </c:pt>
                <c:pt idx="1">
                  <c:v>8</c:v>
                </c:pt>
                <c:pt idx="2">
                  <c:v>9</c:v>
                </c:pt>
              </c:numCache>
            </c:numRef>
          </c:val>
          <c:extLst>
            <c:ext xmlns:c16="http://schemas.microsoft.com/office/drawing/2014/chart" uri="{C3380CC4-5D6E-409C-BE32-E72D297353CC}">
              <c16:uniqueId val="{00000001-774B-4E0E-992A-762D426A2CD4}"/>
            </c:ext>
          </c:extLst>
        </c:ser>
        <c:ser>
          <c:idx val="2"/>
          <c:order val="2"/>
          <c:tx>
            <c:v>CLOSED IN THIS MONTH</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MAIN!$B$113:$B$115</c:f>
              <c:strCache>
                <c:ptCount val="3"/>
                <c:pt idx="0">
                  <c:v>C2C3</c:v>
                </c:pt>
                <c:pt idx="1">
                  <c:v>LPG</c:v>
                </c:pt>
                <c:pt idx="2">
                  <c:v>HVJ</c:v>
                </c:pt>
              </c:strCache>
            </c:strRef>
          </c:cat>
          <c:val>
            <c:numRef>
              <c:f>MAIN!$E$113:$E$115</c:f>
              <c:numCache>
                <c:formatCode>General</c:formatCode>
                <c:ptCount val="3"/>
                <c:pt idx="0">
                  <c:v>1</c:v>
                </c:pt>
                <c:pt idx="1">
                  <c:v>0</c:v>
                </c:pt>
                <c:pt idx="2">
                  <c:v>1</c:v>
                </c:pt>
              </c:numCache>
            </c:numRef>
          </c:val>
          <c:extLst>
            <c:ext xmlns:c16="http://schemas.microsoft.com/office/drawing/2014/chart" uri="{C3380CC4-5D6E-409C-BE32-E72D297353CC}">
              <c16:uniqueId val="{00000002-774B-4E0E-992A-762D426A2CD4}"/>
            </c:ext>
          </c:extLst>
        </c:ser>
        <c:ser>
          <c:idx val="3"/>
          <c:order val="3"/>
          <c:tx>
            <c:v>CURRENT OPEN GATE PASS</c:v>
          </c:tx>
          <c:spPr>
            <a:solidFill>
              <a:srgbClr val="C00000"/>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MAIN!$B$113:$B$115</c:f>
              <c:strCache>
                <c:ptCount val="3"/>
                <c:pt idx="0">
                  <c:v>C2C3</c:v>
                </c:pt>
                <c:pt idx="1">
                  <c:v>LPG</c:v>
                </c:pt>
                <c:pt idx="2">
                  <c:v>HVJ</c:v>
                </c:pt>
              </c:strCache>
            </c:strRef>
          </c:cat>
          <c:val>
            <c:numRef>
              <c:f>MAIN!$F$113:$F$115</c:f>
              <c:numCache>
                <c:formatCode>General</c:formatCode>
                <c:ptCount val="3"/>
                <c:pt idx="0">
                  <c:v>3</c:v>
                </c:pt>
                <c:pt idx="1">
                  <c:v>10</c:v>
                </c:pt>
                <c:pt idx="2">
                  <c:v>8</c:v>
                </c:pt>
              </c:numCache>
            </c:numRef>
          </c:val>
          <c:extLst>
            <c:ext xmlns:c16="http://schemas.microsoft.com/office/drawing/2014/chart" uri="{C3380CC4-5D6E-409C-BE32-E72D297353CC}">
              <c16:uniqueId val="{00000003-774B-4E0E-992A-762D426A2CD4}"/>
            </c:ext>
          </c:extLst>
        </c:ser>
        <c:dLbls>
          <c:dLblPos val="outEnd"/>
          <c:showLegendKey val="0"/>
          <c:showVal val="1"/>
          <c:showCatName val="0"/>
          <c:showSerName val="0"/>
          <c:showPercent val="0"/>
          <c:showBubbleSize val="0"/>
        </c:dLbls>
        <c:gapWidth val="267"/>
        <c:overlap val="-43"/>
        <c:axId val="1077223600"/>
        <c:axId val="1102917936"/>
      </c:barChart>
      <c:catAx>
        <c:axId val="1077223600"/>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1102917936"/>
        <c:crosses val="autoZero"/>
        <c:auto val="1"/>
        <c:lblAlgn val="ctr"/>
        <c:lblOffset val="100"/>
        <c:noMultiLvlLbl val="0"/>
      </c:catAx>
      <c:valAx>
        <c:axId val="1102917936"/>
        <c:scaling>
          <c:orientation val="minMax"/>
          <c:min val="0"/>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crossAx val="1077223600"/>
        <c:crosses val="autoZero"/>
        <c:crossBetween val="between"/>
        <c:majorUnit val="5"/>
      </c:valAx>
      <c:spPr>
        <a:noFill/>
        <a:ln>
          <a:noFill/>
        </a:ln>
        <a:effectLst/>
      </c:spPr>
    </c:plotArea>
    <c:legend>
      <c:legendPos val="b"/>
      <c:layout>
        <c:manualLayout>
          <c:xMode val="edge"/>
          <c:yMode val="edge"/>
          <c:x val="2.1612867111990147E-2"/>
          <c:y val="0.80754185899176401"/>
          <c:w val="0.95677426577601965"/>
          <c:h val="0.1924581410082360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ysClr val="window" lastClr="FFFFFF">
          <a:lumMod val="85000"/>
        </a:sysClr>
      </a:solidFill>
      <a:round/>
    </a:ln>
    <a:effectLst/>
  </c:spPr>
  <c:txPr>
    <a:bodyPr/>
    <a:lstStyle/>
    <a:p>
      <a:pPr>
        <a:defRPr sz="1000">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Knowledge</a:t>
            </a:r>
            <a:r>
              <a:rPr lang="en-IN" sz="1300" b="1" baseline="0"/>
              <a:t> Sharing Sessions Conducted</a:t>
            </a:r>
            <a:endParaRPr lang="en-IN" sz="1300" b="1"/>
          </a:p>
        </c:rich>
      </c:tx>
      <c:layout>
        <c:manualLayout>
          <c:xMode val="edge"/>
          <c:yMode val="edge"/>
          <c:x val="0.22221868191721134"/>
          <c:y val="1.2828460038986357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3141176470588237"/>
          <c:y val="0.2549244639376218"/>
          <c:w val="0.79803267973856207"/>
          <c:h val="0.61946588693957116"/>
        </c:manualLayout>
      </c:layout>
      <c:barChart>
        <c:barDir val="col"/>
        <c:grouping val="clustered"/>
        <c:varyColors val="0"/>
        <c:ser>
          <c:idx val="0"/>
          <c:order val="0"/>
          <c:tx>
            <c:v>NO. OF SESSIONS CONDUCTED</c:v>
          </c:tx>
          <c:spPr>
            <a:solidFill>
              <a:schemeClr val="accent1"/>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5-D0AF-4F5B-A5DA-36985ED131B9}"/>
              </c:ext>
            </c:extLst>
          </c:dPt>
          <c:dPt>
            <c:idx val="1"/>
            <c:invertIfNegative val="0"/>
            <c:bubble3D val="0"/>
            <c:spPr>
              <a:solidFill>
                <a:srgbClr val="ED7D31"/>
              </a:solidFill>
              <a:ln>
                <a:noFill/>
              </a:ln>
              <a:effectLst/>
            </c:spPr>
            <c:extLst>
              <c:ext xmlns:c16="http://schemas.microsoft.com/office/drawing/2014/chart" uri="{C3380CC4-5D6E-409C-BE32-E72D297353CC}">
                <c16:uniqueId val="{00000006-D0AF-4F5B-A5DA-36985ED131B9}"/>
              </c:ext>
            </c:extLst>
          </c:dPt>
          <c:dPt>
            <c:idx val="2"/>
            <c:invertIfNegative val="0"/>
            <c:bubble3D val="0"/>
            <c:spPr>
              <a:solidFill>
                <a:srgbClr val="00B050"/>
              </a:solidFill>
              <a:ln>
                <a:noFill/>
              </a:ln>
              <a:effectLst/>
            </c:spPr>
            <c:extLst>
              <c:ext xmlns:c16="http://schemas.microsoft.com/office/drawing/2014/chart" uri="{C3380CC4-5D6E-409C-BE32-E72D297353CC}">
                <c16:uniqueId val="{00000007-D0AF-4F5B-A5DA-36985ED131B9}"/>
              </c:ext>
            </c:extLst>
          </c:dPt>
          <c:dPt>
            <c:idx val="3"/>
            <c:invertIfNegative val="0"/>
            <c:bubble3D val="0"/>
            <c:spPr>
              <a:solidFill>
                <a:srgbClr val="C00000"/>
              </a:solidFill>
              <a:ln>
                <a:noFill/>
              </a:ln>
              <a:effectLst/>
            </c:spPr>
            <c:extLst>
              <c:ext xmlns:c16="http://schemas.microsoft.com/office/drawing/2014/chart" uri="{C3380CC4-5D6E-409C-BE32-E72D297353CC}">
                <c16:uniqueId val="{00000001-D0AF-4F5B-A5DA-36985ED131B9}"/>
              </c:ext>
            </c:extLst>
          </c:dPt>
          <c:dPt>
            <c:idx val="4"/>
            <c:invertIfNegative val="0"/>
            <c:bubble3D val="0"/>
            <c:spPr>
              <a:solidFill>
                <a:srgbClr val="E7E6E6">
                  <a:lumMod val="50000"/>
                </a:srgbClr>
              </a:solidFill>
              <a:ln>
                <a:noFill/>
              </a:ln>
              <a:effectLst/>
            </c:spPr>
            <c:extLst>
              <c:ext xmlns:c16="http://schemas.microsoft.com/office/drawing/2014/chart" uri="{C3380CC4-5D6E-409C-BE32-E72D297353CC}">
                <c16:uniqueId val="{00000003-D0AF-4F5B-A5DA-36985ED131B9}"/>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MAIN!$B$188:$B$190</c:f>
              <c:strCache>
                <c:ptCount val="3"/>
                <c:pt idx="0">
                  <c:v>C2C3</c:v>
                </c:pt>
                <c:pt idx="1">
                  <c:v>LPG</c:v>
                </c:pt>
                <c:pt idx="2">
                  <c:v>HVJ</c:v>
                </c:pt>
              </c:strCache>
            </c:strRef>
          </c:cat>
          <c:val>
            <c:numRef>
              <c:f>MAIN!$C$188:$C$190</c:f>
              <c:numCache>
                <c:formatCode>General</c:formatCode>
                <c:ptCount val="3"/>
                <c:pt idx="0">
                  <c:v>0</c:v>
                </c:pt>
                <c:pt idx="1">
                  <c:v>0</c:v>
                </c:pt>
                <c:pt idx="2">
                  <c:v>0</c:v>
                </c:pt>
              </c:numCache>
            </c:numRef>
          </c:val>
          <c:extLst>
            <c:ext xmlns:c16="http://schemas.microsoft.com/office/drawing/2014/chart" uri="{C3380CC4-5D6E-409C-BE32-E72D297353CC}">
              <c16:uniqueId val="{00000004-D0AF-4F5B-A5DA-36985ED131B9}"/>
            </c:ext>
          </c:extLst>
        </c:ser>
        <c:dLbls>
          <c:dLblPos val="outEnd"/>
          <c:showLegendKey val="0"/>
          <c:showVal val="1"/>
          <c:showCatName val="0"/>
          <c:showSerName val="0"/>
          <c:showPercent val="0"/>
          <c:showBubbleSize val="0"/>
        </c:dLbls>
        <c:gapWidth val="219"/>
        <c:overlap val="-27"/>
        <c:axId val="1098428176"/>
        <c:axId val="868331728"/>
      </c:barChart>
      <c:catAx>
        <c:axId val="10984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868331728"/>
        <c:crosses val="autoZero"/>
        <c:auto val="1"/>
        <c:lblAlgn val="ctr"/>
        <c:lblOffset val="100"/>
        <c:noMultiLvlLbl val="0"/>
      </c:catAx>
      <c:valAx>
        <c:axId val="868331728"/>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098428176"/>
        <c:crosses val="autoZero"/>
        <c:crossBetween val="between"/>
        <c:majorUnit val="1"/>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Safety Talks Conducted by EIC</a:t>
            </a:r>
          </a:p>
        </c:rich>
      </c:tx>
      <c:layout>
        <c:manualLayout>
          <c:xMode val="edge"/>
          <c:yMode val="edge"/>
          <c:x val="0.19109123093681918"/>
          <c:y val="3.1395711500974657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3141176470588237"/>
          <c:y val="0.21778996101364523"/>
          <c:w val="0.79803267973856207"/>
          <c:h val="0.65660038986354774"/>
        </c:manualLayout>
      </c:layout>
      <c:barChart>
        <c:barDir val="col"/>
        <c:grouping val="clustered"/>
        <c:varyColors val="0"/>
        <c:ser>
          <c:idx val="0"/>
          <c:order val="0"/>
          <c:spPr>
            <a:solidFill>
              <a:srgbClr val="0070C0"/>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5-D0AF-4F5B-A5DA-36985ED131B9}"/>
              </c:ext>
            </c:extLst>
          </c:dPt>
          <c:dPt>
            <c:idx val="1"/>
            <c:invertIfNegative val="0"/>
            <c:bubble3D val="0"/>
            <c:spPr>
              <a:solidFill>
                <a:srgbClr val="00B050"/>
              </a:solidFill>
              <a:ln>
                <a:noFill/>
              </a:ln>
              <a:effectLst/>
            </c:spPr>
            <c:extLst>
              <c:ext xmlns:c16="http://schemas.microsoft.com/office/drawing/2014/chart" uri="{C3380CC4-5D6E-409C-BE32-E72D297353CC}">
                <c16:uniqueId val="{00000006-D0AF-4F5B-A5DA-36985ED131B9}"/>
              </c:ext>
            </c:extLst>
          </c:dPt>
          <c:dPt>
            <c:idx val="2"/>
            <c:invertIfNegative val="0"/>
            <c:bubble3D val="0"/>
            <c:spPr>
              <a:solidFill>
                <a:srgbClr val="0070C0"/>
              </a:solidFill>
              <a:ln>
                <a:noFill/>
              </a:ln>
              <a:effectLst/>
            </c:spPr>
            <c:extLst>
              <c:ext xmlns:c16="http://schemas.microsoft.com/office/drawing/2014/chart" uri="{C3380CC4-5D6E-409C-BE32-E72D297353CC}">
                <c16:uniqueId val="{00000007-D0AF-4F5B-A5DA-36985ED131B9}"/>
              </c:ext>
            </c:extLst>
          </c:dPt>
          <c:dPt>
            <c:idx val="3"/>
            <c:invertIfNegative val="0"/>
            <c:bubble3D val="0"/>
            <c:spPr>
              <a:solidFill>
                <a:srgbClr val="0070C0"/>
              </a:solidFill>
              <a:ln>
                <a:noFill/>
              </a:ln>
              <a:effectLst/>
            </c:spPr>
            <c:extLst>
              <c:ext xmlns:c16="http://schemas.microsoft.com/office/drawing/2014/chart" uri="{C3380CC4-5D6E-409C-BE32-E72D297353CC}">
                <c16:uniqueId val="{00000001-D0AF-4F5B-A5DA-36985ED131B9}"/>
              </c:ext>
            </c:extLst>
          </c:dPt>
          <c:dPt>
            <c:idx val="4"/>
            <c:invertIfNegative val="0"/>
            <c:bubble3D val="0"/>
            <c:spPr>
              <a:solidFill>
                <a:srgbClr val="0070C0"/>
              </a:solidFill>
              <a:ln>
                <a:noFill/>
              </a:ln>
              <a:effectLst/>
            </c:spPr>
            <c:extLst>
              <c:ext xmlns:c16="http://schemas.microsoft.com/office/drawing/2014/chart" uri="{C3380CC4-5D6E-409C-BE32-E72D297353CC}">
                <c16:uniqueId val="{00000003-D0AF-4F5B-A5DA-36985ED131B9}"/>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MAIN!$E$188:$E$190</c:f>
              <c:strCache>
                <c:ptCount val="3"/>
                <c:pt idx="0">
                  <c:v>C2C3</c:v>
                </c:pt>
                <c:pt idx="1">
                  <c:v>LPG</c:v>
                </c:pt>
                <c:pt idx="2">
                  <c:v>HVJ</c:v>
                </c:pt>
              </c:strCache>
            </c:strRef>
          </c:cat>
          <c:val>
            <c:numRef>
              <c:f>MAIN!$F$188:$F$190</c:f>
              <c:numCache>
                <c:formatCode>General</c:formatCode>
                <c:ptCount val="3"/>
                <c:pt idx="0">
                  <c:v>1</c:v>
                </c:pt>
                <c:pt idx="1">
                  <c:v>1</c:v>
                </c:pt>
                <c:pt idx="2">
                  <c:v>0</c:v>
                </c:pt>
              </c:numCache>
            </c:numRef>
          </c:val>
          <c:extLst>
            <c:ext xmlns:c16="http://schemas.microsoft.com/office/drawing/2014/chart" uri="{C3380CC4-5D6E-409C-BE32-E72D297353CC}">
              <c16:uniqueId val="{00000004-D0AF-4F5B-A5DA-36985ED131B9}"/>
            </c:ext>
          </c:extLst>
        </c:ser>
        <c:dLbls>
          <c:dLblPos val="outEnd"/>
          <c:showLegendKey val="0"/>
          <c:showVal val="1"/>
          <c:showCatName val="0"/>
          <c:showSerName val="0"/>
          <c:showPercent val="0"/>
          <c:showBubbleSize val="0"/>
        </c:dLbls>
        <c:gapWidth val="219"/>
        <c:overlap val="-27"/>
        <c:axId val="1098428176"/>
        <c:axId val="868331728"/>
      </c:barChart>
      <c:catAx>
        <c:axId val="10984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868331728"/>
        <c:crosses val="autoZero"/>
        <c:auto val="1"/>
        <c:lblAlgn val="ctr"/>
        <c:lblOffset val="100"/>
        <c:noMultiLvlLbl val="0"/>
      </c:catAx>
      <c:valAx>
        <c:axId val="868331728"/>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098428176"/>
        <c:crosses val="autoZero"/>
        <c:crossBetween val="between"/>
        <c:majorUnit val="1"/>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US" sz="1300" b="1"/>
              <a:t>RTI Queries</a:t>
            </a:r>
            <a:r>
              <a:rPr lang="en-US" sz="1300" b="1" baseline="0"/>
              <a:t> &amp; Replies</a:t>
            </a:r>
            <a:endParaRPr lang="en-US" sz="1300" b="1"/>
          </a:p>
        </c:rich>
      </c:tx>
      <c:layout>
        <c:manualLayout>
          <c:xMode val="edge"/>
          <c:yMode val="edge"/>
          <c:x val="0.31560103485838781"/>
          <c:y val="3.1395711500974657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1072194989106753"/>
          <c:y val="0.21160087719298243"/>
          <c:w val="0.83999537037037042"/>
          <c:h val="0.56995321637426899"/>
        </c:manualLayout>
      </c:layout>
      <c:barChart>
        <c:barDir val="col"/>
        <c:grouping val="clustered"/>
        <c:varyColors val="0"/>
        <c:ser>
          <c:idx val="0"/>
          <c:order val="0"/>
          <c:spPr>
            <a:solidFill>
              <a:srgbClr val="00B050"/>
            </a:solidFill>
            <a:ln>
              <a:noFill/>
            </a:ln>
            <a:effectLst/>
          </c:spPr>
          <c:invertIfNegative val="0"/>
          <c:dPt>
            <c:idx val="0"/>
            <c:invertIfNegative val="0"/>
            <c:bubble3D val="0"/>
            <c:spPr>
              <a:solidFill>
                <a:srgbClr val="ED7D31"/>
              </a:solidFill>
              <a:ln>
                <a:noFill/>
              </a:ln>
              <a:effectLst/>
            </c:spPr>
            <c:extLst>
              <c:ext xmlns:c16="http://schemas.microsoft.com/office/drawing/2014/chart" uri="{C3380CC4-5D6E-409C-BE32-E72D297353CC}">
                <c16:uniqueId val="{00000001-61FD-45C6-A25D-21F473BE7F8E}"/>
              </c:ext>
            </c:extLst>
          </c:dPt>
          <c:dPt>
            <c:idx val="2"/>
            <c:invertIfNegative val="0"/>
            <c:bubble3D val="0"/>
            <c:spPr>
              <a:solidFill>
                <a:srgbClr val="0070C0"/>
              </a:solidFill>
              <a:ln>
                <a:noFill/>
              </a:ln>
              <a:effectLst/>
            </c:spPr>
            <c:extLst>
              <c:ext xmlns:c16="http://schemas.microsoft.com/office/drawing/2014/chart" uri="{C3380CC4-5D6E-409C-BE32-E72D297353CC}">
                <c16:uniqueId val="{00000005-61FD-45C6-A25D-21F473BE7F8E}"/>
              </c:ext>
            </c:extLst>
          </c:dPt>
          <c:dPt>
            <c:idx val="3"/>
            <c:invertIfNegative val="0"/>
            <c:bubble3D val="0"/>
            <c:spPr>
              <a:solidFill>
                <a:srgbClr val="00B050"/>
              </a:solidFill>
              <a:ln>
                <a:noFill/>
              </a:ln>
              <a:effectLst/>
            </c:spPr>
            <c:extLst>
              <c:ext xmlns:c16="http://schemas.microsoft.com/office/drawing/2014/chart" uri="{C3380CC4-5D6E-409C-BE32-E72D297353CC}">
                <c16:uniqueId val="{00000007-61FD-45C6-A25D-21F473BE7F8E}"/>
              </c:ext>
            </c:extLst>
          </c:dPt>
          <c:dPt>
            <c:idx val="4"/>
            <c:invertIfNegative val="0"/>
            <c:bubble3D val="0"/>
            <c:spPr>
              <a:solidFill>
                <a:srgbClr val="00B050"/>
              </a:solidFill>
              <a:ln>
                <a:noFill/>
              </a:ln>
              <a:effectLst/>
            </c:spPr>
            <c:extLst>
              <c:ext xmlns:c16="http://schemas.microsoft.com/office/drawing/2014/chart" uri="{C3380CC4-5D6E-409C-BE32-E72D297353CC}">
                <c16:uniqueId val="{00000009-61FD-45C6-A25D-21F473BE7F8E}"/>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MAIN!$B$194:$B$196</c:f>
              <c:strCache>
                <c:ptCount val="3"/>
                <c:pt idx="0">
                  <c:v>Queries In this month</c:v>
                </c:pt>
                <c:pt idx="1">
                  <c:v>Replies Given in this month</c:v>
                </c:pt>
                <c:pt idx="2">
                  <c:v>Total Rreplies given in F.Y. 24-25</c:v>
                </c:pt>
              </c:strCache>
            </c:strRef>
          </c:cat>
          <c:val>
            <c:numRef>
              <c:f>MAIN!$C$194:$C$196</c:f>
              <c:numCache>
                <c:formatCode>General</c:formatCode>
                <c:ptCount val="3"/>
                <c:pt idx="0">
                  <c:v>1</c:v>
                </c:pt>
                <c:pt idx="1">
                  <c:v>1</c:v>
                </c:pt>
                <c:pt idx="2">
                  <c:v>1</c:v>
                </c:pt>
              </c:numCache>
            </c:numRef>
          </c:val>
          <c:extLst>
            <c:ext xmlns:c16="http://schemas.microsoft.com/office/drawing/2014/chart" uri="{C3380CC4-5D6E-409C-BE32-E72D297353CC}">
              <c16:uniqueId val="{0000000A-61FD-45C6-A25D-21F473BE7F8E}"/>
            </c:ext>
          </c:extLst>
        </c:ser>
        <c:dLbls>
          <c:dLblPos val="outEnd"/>
          <c:showLegendKey val="0"/>
          <c:showVal val="1"/>
          <c:showCatName val="0"/>
          <c:showSerName val="0"/>
          <c:showPercent val="0"/>
          <c:showBubbleSize val="0"/>
        </c:dLbls>
        <c:gapWidth val="219"/>
        <c:overlap val="-27"/>
        <c:axId val="1098428176"/>
        <c:axId val="868331728"/>
      </c:barChart>
      <c:catAx>
        <c:axId val="10984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868331728"/>
        <c:crosses val="autoZero"/>
        <c:auto val="1"/>
        <c:lblAlgn val="ctr"/>
        <c:lblOffset val="100"/>
        <c:noMultiLvlLbl val="0"/>
      </c:catAx>
      <c:valAx>
        <c:axId val="86833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098428176"/>
        <c:crosses val="autoZero"/>
        <c:crossBetween val="between"/>
        <c:majorUnit val="1"/>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US" sz="1300" b="1"/>
              <a:t>EDMS Stats</a:t>
            </a:r>
          </a:p>
        </c:rich>
      </c:tx>
      <c:layout>
        <c:manualLayout>
          <c:xMode val="edge"/>
          <c:yMode val="edge"/>
          <c:x val="0.35018709150326799"/>
          <c:y val="3.1395711500974657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303374183006536"/>
          <c:y val="0.20541179337231966"/>
          <c:w val="0.83653676470588234"/>
          <c:h val="0.65660038986354774"/>
        </c:manualLayout>
      </c:layout>
      <c:barChart>
        <c:barDir val="col"/>
        <c:grouping val="clustered"/>
        <c:varyColors val="0"/>
        <c:ser>
          <c:idx val="0"/>
          <c:order val="0"/>
          <c:spPr>
            <a:solidFill>
              <a:schemeClr val="accent1"/>
            </a:solidFill>
            <a:ln>
              <a:noFill/>
            </a:ln>
            <a:effectLst/>
          </c:spPr>
          <c:invertIfNegative val="0"/>
          <c:dPt>
            <c:idx val="3"/>
            <c:invertIfNegative val="0"/>
            <c:bubble3D val="0"/>
            <c:spPr>
              <a:solidFill>
                <a:srgbClr val="00B050"/>
              </a:solidFill>
              <a:ln>
                <a:noFill/>
              </a:ln>
              <a:effectLst/>
            </c:spPr>
            <c:extLst>
              <c:ext xmlns:c16="http://schemas.microsoft.com/office/drawing/2014/chart" uri="{C3380CC4-5D6E-409C-BE32-E72D297353CC}">
                <c16:uniqueId val="{00000001-476B-413E-BADB-BBDF1AEC7E22}"/>
              </c:ext>
            </c:extLst>
          </c:dPt>
          <c:dPt>
            <c:idx val="4"/>
            <c:invertIfNegative val="0"/>
            <c:bubble3D val="0"/>
            <c:spPr>
              <a:solidFill>
                <a:srgbClr val="00B050"/>
              </a:solidFill>
              <a:ln>
                <a:noFill/>
              </a:ln>
              <a:effectLst/>
            </c:spPr>
            <c:extLst>
              <c:ext xmlns:c16="http://schemas.microsoft.com/office/drawing/2014/chart" uri="{C3380CC4-5D6E-409C-BE32-E72D297353CC}">
                <c16:uniqueId val="{00000003-476B-413E-BADB-BBDF1AEC7E22}"/>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MAIN!$E$194:$E$196</c:f>
              <c:strCache>
                <c:ptCount val="3"/>
                <c:pt idx="0">
                  <c:v>C2C3</c:v>
                </c:pt>
                <c:pt idx="1">
                  <c:v>LPG</c:v>
                </c:pt>
                <c:pt idx="2">
                  <c:v>HVJ</c:v>
                </c:pt>
              </c:strCache>
            </c:strRef>
          </c:cat>
          <c:val>
            <c:numRef>
              <c:f>MAIN!$F$194:$F$196</c:f>
              <c:numCache>
                <c:formatCode>General</c:formatCode>
                <c:ptCount val="3"/>
                <c:pt idx="0">
                  <c:v>0</c:v>
                </c:pt>
                <c:pt idx="1">
                  <c:v>0</c:v>
                </c:pt>
                <c:pt idx="2">
                  <c:v>0</c:v>
                </c:pt>
              </c:numCache>
            </c:numRef>
          </c:val>
          <c:extLst>
            <c:ext xmlns:c16="http://schemas.microsoft.com/office/drawing/2014/chart" uri="{C3380CC4-5D6E-409C-BE32-E72D297353CC}">
              <c16:uniqueId val="{00000004-476B-413E-BADB-BBDF1AEC7E22}"/>
            </c:ext>
          </c:extLst>
        </c:ser>
        <c:dLbls>
          <c:dLblPos val="outEnd"/>
          <c:showLegendKey val="0"/>
          <c:showVal val="1"/>
          <c:showCatName val="0"/>
          <c:showSerName val="0"/>
          <c:showPercent val="0"/>
          <c:showBubbleSize val="0"/>
        </c:dLbls>
        <c:gapWidth val="219"/>
        <c:overlap val="-27"/>
        <c:axId val="1098428176"/>
        <c:axId val="868331728"/>
      </c:barChart>
      <c:catAx>
        <c:axId val="10984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868331728"/>
        <c:crosses val="autoZero"/>
        <c:auto val="1"/>
        <c:lblAlgn val="ctr"/>
        <c:lblOffset val="100"/>
        <c:noMultiLvlLbl val="0"/>
      </c:catAx>
      <c:valAx>
        <c:axId val="868331728"/>
        <c:scaling>
          <c:orientation val="minMax"/>
          <c:max val="4"/>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098428176"/>
        <c:crosses val="autoZero"/>
        <c:crossBetween val="between"/>
        <c:majorUnit val="1"/>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r>
              <a:rPr lang="en-IN" sz="1300"/>
              <a:t>R&amp;M Budget</a:t>
            </a:r>
          </a:p>
        </c:rich>
      </c:tx>
      <c:layout>
        <c:manualLayout>
          <c:xMode val="edge"/>
          <c:yMode val="edge"/>
          <c:x val="0.36795043572984754"/>
          <c:y val="0"/>
        </c:manualLayout>
      </c:layout>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7092973856209148"/>
          <c:y val="0.21720614035087718"/>
          <c:w val="0.7910255991285402"/>
          <c:h val="0.46427290448343073"/>
        </c:manualLayout>
      </c:layout>
      <c:barChart>
        <c:barDir val="col"/>
        <c:grouping val="clustered"/>
        <c:varyColors val="0"/>
        <c:ser>
          <c:idx val="0"/>
          <c:order val="0"/>
          <c:tx>
            <c:v>RE 23-24 (MECH)</c:v>
          </c:tx>
          <c:spPr>
            <a:solidFill>
              <a:srgbClr val="0070C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(MAIN!$G$173,MAIN!$G$176,MAIN!$G$179)</c:f>
              <c:numCache>
                <c:formatCode>0.00</c:formatCode>
                <c:ptCount val="3"/>
                <c:pt idx="0">
                  <c:v>605.6</c:v>
                </c:pt>
                <c:pt idx="1">
                  <c:v>305.60000000000002</c:v>
                </c:pt>
                <c:pt idx="2">
                  <c:v>135.44999999999999</c:v>
                </c:pt>
              </c:numCache>
            </c:numRef>
          </c:val>
          <c:extLst>
            <c:ext xmlns:c16="http://schemas.microsoft.com/office/drawing/2014/chart" uri="{C3380CC4-5D6E-409C-BE32-E72D297353CC}">
              <c16:uniqueId val="{00000000-E215-4103-BBB1-0ABC6D79A22D}"/>
            </c:ext>
          </c:extLst>
        </c:ser>
        <c:ser>
          <c:idx val="1"/>
          <c:order val="1"/>
          <c:tx>
            <c:v>BE 24-25 (MECH)</c:v>
          </c:tx>
          <c:spPr>
            <a:solidFill>
              <a:srgbClr val="C0000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(MAIN!$H$173,MAIN!$H$176,MAIN!$H$179)</c:f>
              <c:numCache>
                <c:formatCode>0.00</c:formatCode>
                <c:ptCount val="3"/>
                <c:pt idx="0">
                  <c:v>528.65</c:v>
                </c:pt>
                <c:pt idx="1">
                  <c:v>324.98</c:v>
                </c:pt>
                <c:pt idx="2">
                  <c:v>137.37</c:v>
                </c:pt>
              </c:numCache>
            </c:numRef>
          </c:val>
          <c:extLst>
            <c:ext xmlns:c16="http://schemas.microsoft.com/office/drawing/2014/chart" uri="{C3380CC4-5D6E-409C-BE32-E72D297353CC}">
              <c16:uniqueId val="{00000001-E215-4103-BBB1-0ABC6D79A22D}"/>
            </c:ext>
          </c:extLst>
        </c:ser>
        <c:ser>
          <c:idx val="2"/>
          <c:order val="2"/>
          <c:tx>
            <c:v>JUN. 24 UTILISATION</c:v>
          </c:tx>
          <c:spPr>
            <a:solidFill>
              <a:schemeClr val="bg2">
                <a:lumMod val="5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(MAIN!$I$173,MAIN!$I$176,MAIN!$I$179)</c:f>
              <c:numCache>
                <c:formatCode>0.00</c:formatCode>
                <c:ptCount val="3"/>
                <c:pt idx="0">
                  <c:v>211.61</c:v>
                </c:pt>
                <c:pt idx="1">
                  <c:v>70.64</c:v>
                </c:pt>
                <c:pt idx="2">
                  <c:v>48.03</c:v>
                </c:pt>
              </c:numCache>
            </c:numRef>
          </c:val>
          <c:extLst>
            <c:ext xmlns:c16="http://schemas.microsoft.com/office/drawing/2014/chart" uri="{C3380CC4-5D6E-409C-BE32-E72D297353CC}">
              <c16:uniqueId val="{00000002-E215-4103-BBB1-0ABC6D79A22D}"/>
            </c:ext>
          </c:extLst>
        </c:ser>
        <c:ser>
          <c:idx val="3"/>
          <c:order val="3"/>
          <c:tx>
            <c:v>F. Y. 24-25 CUMMU. UTILISATION</c:v>
          </c:tx>
          <c:spPr>
            <a:solidFill>
              <a:srgbClr val="00B05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(MAIN!$J$173,MAIN!$J$176,MAIN!$J$179)</c:f>
              <c:numCache>
                <c:formatCode>0.00</c:formatCode>
                <c:ptCount val="3"/>
                <c:pt idx="0">
                  <c:v>439.7</c:v>
                </c:pt>
                <c:pt idx="1">
                  <c:v>74.837879000000001</c:v>
                </c:pt>
                <c:pt idx="2">
                  <c:v>49.785242000000004</c:v>
                </c:pt>
              </c:numCache>
            </c:numRef>
          </c:val>
          <c:extLst>
            <c:ext xmlns:c16="http://schemas.microsoft.com/office/drawing/2014/chart" uri="{C3380CC4-5D6E-409C-BE32-E72D297353CC}">
              <c16:uniqueId val="{00000003-E215-4103-BBB1-0ABC6D79A22D}"/>
            </c:ext>
          </c:extLst>
        </c:ser>
        <c:dLbls>
          <c:dLblPos val="outEnd"/>
          <c:showLegendKey val="0"/>
          <c:showVal val="1"/>
          <c:showCatName val="0"/>
          <c:showSerName val="0"/>
          <c:showPercent val="0"/>
          <c:showBubbleSize val="0"/>
        </c:dLbls>
        <c:gapWidth val="219"/>
        <c:overlap val="-27"/>
        <c:axId val="1997639551"/>
        <c:axId val="46800703"/>
      </c:barChart>
      <c:catAx>
        <c:axId val="199763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46800703"/>
        <c:crosses val="autoZero"/>
        <c:auto val="1"/>
        <c:lblAlgn val="ctr"/>
        <c:lblOffset val="100"/>
        <c:noMultiLvlLbl val="0"/>
      </c:catAx>
      <c:valAx>
        <c:axId val="46800703"/>
        <c:scaling>
          <c:orientation val="minMax"/>
          <c:max val="80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997639551"/>
        <c:crosses val="autoZero"/>
        <c:crossBetween val="between"/>
        <c:majorUnit val="200"/>
      </c:valAx>
      <c:spPr>
        <a:noFill/>
        <a:ln>
          <a:noFill/>
        </a:ln>
        <a:effectLst/>
      </c:spPr>
    </c:plotArea>
    <c:legend>
      <c:legendPos val="b"/>
      <c:layout>
        <c:manualLayout>
          <c:xMode val="edge"/>
          <c:yMode val="edge"/>
          <c:x val="0"/>
          <c:y val="0.80268128654970772"/>
          <c:w val="1"/>
          <c:h val="0.184940545808966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r>
              <a:rPr lang="en-IN" sz="1300"/>
              <a:t>S&amp;S Budget</a:t>
            </a:r>
          </a:p>
        </c:rich>
      </c:tx>
      <c:layout>
        <c:manualLayout>
          <c:xMode val="edge"/>
          <c:yMode val="edge"/>
          <c:x val="0.38920343137254904"/>
          <c:y val="2.4756335282651074E-2"/>
        </c:manualLayout>
      </c:layout>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5275490196078431"/>
          <c:y val="0.21720614035087718"/>
          <c:w val="0.80920043572984746"/>
          <c:h val="0.49521832358674467"/>
        </c:manualLayout>
      </c:layout>
      <c:barChart>
        <c:barDir val="col"/>
        <c:grouping val="clustered"/>
        <c:varyColors val="0"/>
        <c:ser>
          <c:idx val="0"/>
          <c:order val="0"/>
          <c:tx>
            <c:v>RE 23-24 (MECH)</c:v>
          </c:tx>
          <c:spPr>
            <a:solidFill>
              <a:srgbClr val="0070C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(MAIN!$G$174,MAIN!$G$177,MAIN!$G$180)</c:f>
              <c:numCache>
                <c:formatCode>0.00</c:formatCode>
                <c:ptCount val="3"/>
                <c:pt idx="0">
                  <c:v>456.3</c:v>
                </c:pt>
                <c:pt idx="1">
                  <c:v>337.5</c:v>
                </c:pt>
                <c:pt idx="2">
                  <c:v>183.72</c:v>
                </c:pt>
              </c:numCache>
            </c:numRef>
          </c:val>
          <c:extLst>
            <c:ext xmlns:c16="http://schemas.microsoft.com/office/drawing/2014/chart" uri="{C3380CC4-5D6E-409C-BE32-E72D297353CC}">
              <c16:uniqueId val="{00000000-1396-40AE-AF76-2C13BA9C72F1}"/>
            </c:ext>
          </c:extLst>
        </c:ser>
        <c:ser>
          <c:idx val="1"/>
          <c:order val="1"/>
          <c:tx>
            <c:v>BE 24-25 (MECH)</c:v>
          </c:tx>
          <c:spPr>
            <a:solidFill>
              <a:srgbClr val="C0000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(MAIN!$H$174,MAIN!$H$177,MAIN!$H$180)</c:f>
              <c:numCache>
                <c:formatCode>0.00</c:formatCode>
                <c:ptCount val="3"/>
                <c:pt idx="0">
                  <c:v>505.6</c:v>
                </c:pt>
                <c:pt idx="1">
                  <c:v>331.2</c:v>
                </c:pt>
                <c:pt idx="2">
                  <c:v>250.38</c:v>
                </c:pt>
              </c:numCache>
            </c:numRef>
          </c:val>
          <c:extLst>
            <c:ext xmlns:c16="http://schemas.microsoft.com/office/drawing/2014/chart" uri="{C3380CC4-5D6E-409C-BE32-E72D297353CC}">
              <c16:uniqueId val="{00000001-1396-40AE-AF76-2C13BA9C72F1}"/>
            </c:ext>
          </c:extLst>
        </c:ser>
        <c:ser>
          <c:idx val="2"/>
          <c:order val="2"/>
          <c:tx>
            <c:v>JUN. 24 UTILISATION</c:v>
          </c:tx>
          <c:spPr>
            <a:solidFill>
              <a:schemeClr val="bg2">
                <a:lumMod val="5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(MAIN!$I$174,MAIN!$I$177,MAIN!$I$180)</c:f>
              <c:numCache>
                <c:formatCode>0.00</c:formatCode>
                <c:ptCount val="3"/>
                <c:pt idx="0">
                  <c:v>19.09</c:v>
                </c:pt>
                <c:pt idx="1">
                  <c:v>16.47</c:v>
                </c:pt>
                <c:pt idx="2">
                  <c:v>21.85</c:v>
                </c:pt>
              </c:numCache>
            </c:numRef>
          </c:val>
          <c:extLst>
            <c:ext xmlns:c16="http://schemas.microsoft.com/office/drawing/2014/chart" uri="{C3380CC4-5D6E-409C-BE32-E72D297353CC}">
              <c16:uniqueId val="{00000002-1396-40AE-AF76-2C13BA9C72F1}"/>
            </c:ext>
          </c:extLst>
        </c:ser>
        <c:ser>
          <c:idx val="3"/>
          <c:order val="3"/>
          <c:tx>
            <c:v>F. Y. 24-25 CUMMU. UTILISATION</c:v>
          </c:tx>
          <c:spPr>
            <a:solidFill>
              <a:srgbClr val="00B05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(MAIN!$J$174,MAIN!$J$177,MAIN!$J$180)</c:f>
              <c:numCache>
                <c:formatCode>0.00</c:formatCode>
                <c:ptCount val="3"/>
                <c:pt idx="0">
                  <c:v>28.137930000000004</c:v>
                </c:pt>
                <c:pt idx="1">
                  <c:v>35.795999999999999</c:v>
                </c:pt>
                <c:pt idx="2">
                  <c:v>24.250080000000001</c:v>
                </c:pt>
              </c:numCache>
            </c:numRef>
          </c:val>
          <c:extLst>
            <c:ext xmlns:c16="http://schemas.microsoft.com/office/drawing/2014/chart" uri="{C3380CC4-5D6E-409C-BE32-E72D297353CC}">
              <c16:uniqueId val="{00000003-1396-40AE-AF76-2C13BA9C72F1}"/>
            </c:ext>
          </c:extLst>
        </c:ser>
        <c:dLbls>
          <c:dLblPos val="outEnd"/>
          <c:showLegendKey val="0"/>
          <c:showVal val="1"/>
          <c:showCatName val="0"/>
          <c:showSerName val="0"/>
          <c:showPercent val="0"/>
          <c:showBubbleSize val="0"/>
        </c:dLbls>
        <c:gapWidth val="219"/>
        <c:overlap val="-27"/>
        <c:axId val="2052818239"/>
        <c:axId val="171951087"/>
      </c:barChart>
      <c:catAx>
        <c:axId val="205281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71951087"/>
        <c:crosses val="autoZero"/>
        <c:auto val="1"/>
        <c:lblAlgn val="ctr"/>
        <c:lblOffset val="100"/>
        <c:noMultiLvlLbl val="0"/>
      </c:catAx>
      <c:valAx>
        <c:axId val="171951087"/>
        <c:scaling>
          <c:orientation val="minMax"/>
          <c:max val="60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2052818239"/>
        <c:crosses val="autoZero"/>
        <c:crossBetween val="between"/>
        <c:majorUnit val="200"/>
      </c:valAx>
      <c:spPr>
        <a:noFill/>
        <a:ln>
          <a:noFill/>
        </a:ln>
        <a:effectLst/>
      </c:spPr>
    </c:plotArea>
    <c:legend>
      <c:legendPos val="b"/>
      <c:layout>
        <c:manualLayout>
          <c:xMode val="edge"/>
          <c:yMode val="edge"/>
          <c:x val="0"/>
          <c:y val="0.83362670565302155"/>
          <c:w val="1"/>
          <c:h val="0.166373294346978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bg1">
          <a:lumMod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r>
              <a:rPr lang="en-IN" sz="1300"/>
              <a:t>CAPEX Budget</a:t>
            </a:r>
          </a:p>
        </c:rich>
      </c:tx>
      <c:layout>
        <c:manualLayout>
          <c:xMode val="edge"/>
          <c:yMode val="edge"/>
          <c:x val="0.38173284313725492"/>
          <c:y val="0"/>
        </c:manualLayout>
      </c:layout>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8291394335511985"/>
          <c:y val="0.21101705653021444"/>
          <c:w val="0.77904139433551212"/>
          <c:h val="0.44623976608187138"/>
        </c:manualLayout>
      </c:layout>
      <c:barChart>
        <c:barDir val="col"/>
        <c:grouping val="clustered"/>
        <c:varyColors val="0"/>
        <c:ser>
          <c:idx val="0"/>
          <c:order val="0"/>
          <c:tx>
            <c:v>RE 23-24 (O&amp;M)</c:v>
          </c:tx>
          <c:spPr>
            <a:solidFill>
              <a:srgbClr val="0070C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(MAIN!$G$175,MAIN!$G$178,MAIN!$G$181)</c:f>
              <c:numCache>
                <c:formatCode>0.00</c:formatCode>
                <c:ptCount val="3"/>
                <c:pt idx="0">
                  <c:v>2594</c:v>
                </c:pt>
                <c:pt idx="1">
                  <c:v>6185</c:v>
                </c:pt>
                <c:pt idx="2">
                  <c:v>7946</c:v>
                </c:pt>
              </c:numCache>
            </c:numRef>
          </c:val>
          <c:extLst>
            <c:ext xmlns:c16="http://schemas.microsoft.com/office/drawing/2014/chart" uri="{C3380CC4-5D6E-409C-BE32-E72D297353CC}">
              <c16:uniqueId val="{00000000-56B1-41AE-8A8A-E569271C2431}"/>
            </c:ext>
          </c:extLst>
        </c:ser>
        <c:ser>
          <c:idx val="1"/>
          <c:order val="1"/>
          <c:tx>
            <c:v>BE 24-25 (O&amp;M)</c:v>
          </c:tx>
          <c:spPr>
            <a:solidFill>
              <a:srgbClr val="C0000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(MAIN!$H$175,MAIN!$H$178,MAIN!$H$181)</c:f>
              <c:numCache>
                <c:formatCode>0.00</c:formatCode>
                <c:ptCount val="3"/>
                <c:pt idx="0">
                  <c:v>1263</c:v>
                </c:pt>
                <c:pt idx="1">
                  <c:v>8153</c:v>
                </c:pt>
                <c:pt idx="2">
                  <c:v>13082</c:v>
                </c:pt>
              </c:numCache>
            </c:numRef>
          </c:val>
          <c:extLst>
            <c:ext xmlns:c16="http://schemas.microsoft.com/office/drawing/2014/chart" uri="{C3380CC4-5D6E-409C-BE32-E72D297353CC}">
              <c16:uniqueId val="{00000002-56B1-41AE-8A8A-E569271C2431}"/>
            </c:ext>
          </c:extLst>
        </c:ser>
        <c:ser>
          <c:idx val="2"/>
          <c:order val="2"/>
          <c:tx>
            <c:v>JUN. 24 UTILISATION (MECH)</c:v>
          </c:tx>
          <c:spPr>
            <a:solidFill>
              <a:schemeClr val="bg2">
                <a:lumMod val="5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(MAIN!$I$175,MAIN!$I$178,MAIN!$I$181)</c:f>
              <c:numCache>
                <c:formatCode>0.00</c:formatCode>
                <c:ptCount val="3"/>
                <c:pt idx="0">
                  <c:v>67.760000000000005</c:v>
                </c:pt>
                <c:pt idx="1">
                  <c:v>28.71</c:v>
                </c:pt>
                <c:pt idx="2">
                  <c:v>0</c:v>
                </c:pt>
              </c:numCache>
            </c:numRef>
          </c:val>
          <c:extLst>
            <c:ext xmlns:c16="http://schemas.microsoft.com/office/drawing/2014/chart" uri="{C3380CC4-5D6E-409C-BE32-E72D297353CC}">
              <c16:uniqueId val="{00000003-56B1-41AE-8A8A-E569271C2431}"/>
            </c:ext>
          </c:extLst>
        </c:ser>
        <c:ser>
          <c:idx val="3"/>
          <c:order val="3"/>
          <c:tx>
            <c:v>F. Y. 24-25 UTILISATION (MECH)</c:v>
          </c:tx>
          <c:spPr>
            <a:solidFill>
              <a:srgbClr val="00B05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(MAIN!$J$175,MAIN!$J$178,MAIN!$J$181)</c:f>
              <c:numCache>
                <c:formatCode>0.00</c:formatCode>
                <c:ptCount val="3"/>
                <c:pt idx="0">
                  <c:v>730.85876369999994</c:v>
                </c:pt>
                <c:pt idx="1">
                  <c:v>1327.5361759999998</c:v>
                </c:pt>
                <c:pt idx="2">
                  <c:v>405.14976000000001</c:v>
                </c:pt>
              </c:numCache>
            </c:numRef>
          </c:val>
          <c:extLst>
            <c:ext xmlns:c16="http://schemas.microsoft.com/office/drawing/2014/chart" uri="{C3380CC4-5D6E-409C-BE32-E72D297353CC}">
              <c16:uniqueId val="{00000004-56B1-41AE-8A8A-E569271C2431}"/>
            </c:ext>
          </c:extLst>
        </c:ser>
        <c:dLbls>
          <c:dLblPos val="outEnd"/>
          <c:showLegendKey val="0"/>
          <c:showVal val="1"/>
          <c:showCatName val="0"/>
          <c:showSerName val="0"/>
          <c:showPercent val="0"/>
          <c:showBubbleSize val="0"/>
        </c:dLbls>
        <c:gapWidth val="219"/>
        <c:overlap val="-27"/>
        <c:axId val="142800527"/>
        <c:axId val="1762255087"/>
      </c:barChart>
      <c:catAx>
        <c:axId val="142800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762255087"/>
        <c:crosses val="autoZero"/>
        <c:auto val="1"/>
        <c:lblAlgn val="ctr"/>
        <c:lblOffset val="100"/>
        <c:noMultiLvlLbl val="0"/>
      </c:catAx>
      <c:valAx>
        <c:axId val="1762255087"/>
        <c:scaling>
          <c:orientation val="minMax"/>
          <c:max val="1400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42800527"/>
        <c:crosses val="autoZero"/>
        <c:crossBetween val="between"/>
        <c:majorUnit val="4000"/>
      </c:valAx>
      <c:spPr>
        <a:noFill/>
        <a:ln>
          <a:noFill/>
        </a:ln>
        <a:effectLst/>
      </c:spPr>
    </c:plotArea>
    <c:legend>
      <c:legendPos val="b"/>
      <c:layout>
        <c:manualLayout>
          <c:xMode val="edge"/>
          <c:yMode val="edge"/>
          <c:x val="3.4586056644880176E-3"/>
          <c:y val="0.82124853801169595"/>
          <c:w val="0.9896241830065361"/>
          <c:h val="0.178751461988304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bg1">
          <a:lumMod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Health Index</cx:v>
        </cx:txData>
      </cx:tx>
      <cx:txPr>
        <a:bodyPr vertOverflow="overflow" horzOverflow="overflow" wrap="square" lIns="0" tIns="0" rIns="0" bIns="0"/>
        <a:lstStyle/>
        <a:p>
          <a:pPr algn="ctr" rtl="0">
            <a:defRPr sz="1300" b="1">
              <a:solidFill>
                <a:schemeClr val="tx1"/>
              </a:solidFill>
              <a:latin typeface="Trebuchet MS" panose="020B0603020202020204" pitchFamily="34" charset="0"/>
              <a:ea typeface="Trebuchet MS" panose="020B0603020202020204" pitchFamily="34" charset="0"/>
              <a:cs typeface="Trebuchet MS" panose="020B0603020202020204" pitchFamily="34" charset="0"/>
            </a:defRPr>
          </a:pPr>
          <a:r>
            <a:rPr lang="en-IN" sz="1300" b="1">
              <a:solidFill>
                <a:schemeClr val="tx1"/>
              </a:solidFill>
              <a:latin typeface="Trebuchet MS" panose="020B0603020202020204" pitchFamily="34" charset="0"/>
              <a:cs typeface="Times New Roman" panose="02020603050405020304" pitchFamily="18" charset="0"/>
            </a:rPr>
            <a:t>Health Index</a:t>
          </a:r>
        </a:p>
      </cx:txPr>
    </cx:title>
    <cx:plotArea>
      <cx:plotAreaRegion>
        <cx:series layoutId="funnel" uniqueId="{F021D734-FCE6-4EEA-8253-73800BB0E422}">
          <cx:spPr>
            <a:solidFill>
              <a:schemeClr val="accent5"/>
            </a:solidFill>
          </cx:spPr>
          <cx:dataPt idx="0">
            <cx:spPr>
              <a:solidFill>
                <a:srgbClr val="0070C0"/>
              </a:solidFill>
            </cx:spPr>
          </cx:dataPt>
          <cx:dataPt idx="1">
            <cx:spPr>
              <a:solidFill>
                <a:srgbClr val="ED7D31"/>
              </a:solidFill>
            </cx:spPr>
          </cx:dataPt>
          <cx:dataPt idx="2">
            <cx:spPr>
              <a:solidFill>
                <a:srgbClr val="00B050"/>
              </a:solidFill>
            </cx:spPr>
          </cx:dataPt>
          <cx:dataLabels>
            <cx:txPr>
              <a:bodyPr spcFirstLastPara="1" vertOverflow="ellipsis" horzOverflow="overflow" wrap="square" lIns="0" tIns="0" rIns="0" bIns="0" anchor="ctr" anchorCtr="1"/>
              <a:lstStyle/>
              <a:p>
                <a:pPr algn="ctr" rtl="0">
                  <a:defRPr>
                    <a:solidFill>
                      <a:schemeClr val="bg1"/>
                    </a:solidFill>
                    <a:latin typeface="Trebuchet MS" panose="020B0603020202020204" pitchFamily="34" charset="0"/>
                    <a:ea typeface="Trebuchet MS" panose="020B0603020202020204" pitchFamily="34" charset="0"/>
                    <a:cs typeface="Trebuchet MS" panose="020B0603020202020204" pitchFamily="34" charset="0"/>
                  </a:defRPr>
                </a:pPr>
                <a:endParaRPr lang="en-US" sz="900" b="0" i="0" u="none" strike="noStrike" baseline="0">
                  <a:solidFill>
                    <a:schemeClr val="bg1"/>
                  </a:solidFill>
                  <a:latin typeface="Trebuchet MS" panose="020B0603020202020204" pitchFamily="34" charset="0"/>
                  <a:cs typeface="Times New Roman" panose="02020603050405020304" pitchFamily="18" charset="0"/>
                </a:endParaRPr>
              </a:p>
            </cx:txPr>
            <cx:visibility seriesName="0" categoryName="0" value="1"/>
          </cx:dataLabels>
          <cx:dataId val="0"/>
        </cx:series>
      </cx:plotAreaRegion>
      <cx:axis id="0">
        <cx:catScaling gapWidth="0.579999983"/>
        <cx:tickLabels/>
        <cx:txPr>
          <a:bodyPr vertOverflow="overflow" horzOverflow="overflow" wrap="square" lIns="0" tIns="0" rIns="0" bIns="0"/>
          <a:lstStyle/>
          <a:p>
            <a:pPr algn="ctr" rtl="0">
              <a:defRPr sz="900" b="0">
                <a:solidFill>
                  <a:schemeClr val="tx1"/>
                </a:solidFill>
                <a:latin typeface="Trebuchet MS" panose="020B0603020202020204" pitchFamily="34" charset="0"/>
                <a:ea typeface="Trebuchet MS" panose="020B0603020202020204" pitchFamily="34" charset="0"/>
                <a:cs typeface="Trebuchet MS" panose="020B0603020202020204" pitchFamily="34" charset="0"/>
              </a:defRPr>
            </a:pPr>
            <a:endParaRPr lang="en-IN">
              <a:solidFill>
                <a:schemeClr val="tx1"/>
              </a:solidFill>
              <a:latin typeface="Trebuchet MS" panose="020B0603020202020204" pitchFamily="34" charset="0"/>
              <a:cs typeface="Times New Roman" panose="02020603050405020304" pitchFamily="18" charset="0"/>
            </a:endParaRPr>
          </a:p>
        </cx:txPr>
      </cx:axis>
    </cx:plotArea>
  </cx:chart>
  <cx:spPr>
    <a:ln>
      <a:solidFill>
        <a:schemeClr val="bg1">
          <a:lumMod val="85000"/>
        </a:schemeClr>
      </a:solid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Department Meetings in 2024</cx:v>
        </cx:txData>
      </cx:tx>
      <cx:txPr>
        <a:bodyPr spcFirstLastPara="1" vertOverflow="ellipsis" horzOverflow="overflow" wrap="square" lIns="0" tIns="0" rIns="0" bIns="0" anchor="ctr" anchorCtr="1"/>
        <a:lstStyle/>
        <a:p>
          <a:pPr algn="ctr" rtl="0">
            <a:defRPr sz="1300">
              <a:solidFill>
                <a:schemeClr val="tx1"/>
              </a:solidFill>
              <a:latin typeface="Trebuchet MS" panose="020B0603020202020204" pitchFamily="34" charset="0"/>
              <a:ea typeface="Trebuchet MS" panose="020B0603020202020204" pitchFamily="34" charset="0"/>
              <a:cs typeface="Trebuchet MS" panose="020B0603020202020204" pitchFamily="34" charset="0"/>
            </a:defRPr>
          </a:pPr>
          <a:r>
            <a:rPr lang="en-US" sz="1300" b="0" i="0" u="none" strike="noStrike" baseline="0">
              <a:solidFill>
                <a:schemeClr val="tx1"/>
              </a:solidFill>
              <a:latin typeface="Trebuchet MS" panose="020B0603020202020204" pitchFamily="34" charset="0"/>
            </a:rPr>
            <a:t>Department Meetings in 2024</a:t>
          </a:r>
        </a:p>
      </cx:txPr>
    </cx:title>
    <cx:plotArea>
      <cx:plotAreaRegion>
        <cx:plotSurface>
          <cx:spPr>
            <a:solidFill>
              <a:schemeClr val="accent5"/>
            </a:solidFill>
          </cx:spPr>
        </cx:plotSurface>
        <cx:series layoutId="sunburst" uniqueId="{F365124C-3353-4AC6-B78B-CE9E86791D88}">
          <cx:spPr>
            <a:solidFill>
              <a:srgbClr val="0070C0"/>
            </a:solidFill>
          </cx:spPr>
          <cx:dataPt idx="0">
            <cx:spPr>
              <a:solidFill>
                <a:srgbClr val="00B050"/>
              </a:solidFill>
            </cx:spPr>
          </cx:dataPt>
          <cx:dataPt idx="4">
            <cx:spPr>
              <a:solidFill>
                <a:srgbClr val="00B050"/>
              </a:solidFill>
            </cx:spPr>
          </cx:dataPt>
          <cx:dataPt idx="6">
            <cx:spPr>
              <a:solidFill>
                <a:srgbClr val="00B050"/>
              </a:solidFill>
            </cx:spPr>
          </cx:dataPt>
          <cx:dataPt idx="8">
            <cx:spPr>
              <a:solidFill>
                <a:srgbClr val="00B050"/>
              </a:solidFill>
            </cx:spPr>
          </cx:dataPt>
          <cx:dataLabels>
            <cx:txPr>
              <a:bodyPr vertOverflow="overflow" horzOverflow="overflow" wrap="square" lIns="0" tIns="0" rIns="0" bIns="0"/>
              <a:lstStyle/>
              <a:p>
                <a:pPr algn="ctr" rtl="0">
                  <a:defRPr sz="900" b="0">
                    <a:solidFill>
                      <a:srgbClr val="FFFFFF"/>
                    </a:solidFill>
                    <a:latin typeface="Trebuchet MS" panose="020B0603020202020204" pitchFamily="34" charset="0"/>
                    <a:ea typeface="Trebuchet MS" panose="020B0603020202020204" pitchFamily="34" charset="0"/>
                    <a:cs typeface="Trebuchet MS" panose="020B0603020202020204" pitchFamily="34" charset="0"/>
                  </a:defRPr>
                </a:pPr>
                <a:endParaRPr lang="en-IN">
                  <a:latin typeface="Trebuchet MS" panose="020B0603020202020204" pitchFamily="34" charset="0"/>
                </a:endParaRPr>
              </a:p>
            </cx:txPr>
            <cx:visibility seriesName="0" categoryName="1" value="0"/>
            <cx:separator>, </cx:separator>
          </cx:dataLabels>
          <cx:dataId val="0"/>
        </cx:series>
      </cx:plotAreaRegion>
    </cx:plotArea>
  </cx:chart>
  <cx:spPr>
    <a:ln>
      <a:solidFill>
        <a:schemeClr val="bg1">
          <a:lumMod val="85000"/>
        </a:schemeClr>
      </a:solid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7.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8.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9.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0.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4.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18" Type="http://schemas.openxmlformats.org/officeDocument/2006/relationships/chart" Target="../charts/chart17.xml"/><Relationship Id="rId26" Type="http://schemas.openxmlformats.org/officeDocument/2006/relationships/chart" Target="../charts/chart24.xml"/><Relationship Id="rId3" Type="http://schemas.openxmlformats.org/officeDocument/2006/relationships/chart" Target="../charts/chart3.xml"/><Relationship Id="rId21" Type="http://schemas.openxmlformats.org/officeDocument/2006/relationships/chart" Target="../charts/chart20.xml"/><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5" Type="http://schemas.openxmlformats.org/officeDocument/2006/relationships/chart" Target="../charts/chart23.xml"/><Relationship Id="rId2" Type="http://schemas.openxmlformats.org/officeDocument/2006/relationships/chart" Target="../charts/chart2.xml"/><Relationship Id="rId16" Type="http://schemas.openxmlformats.org/officeDocument/2006/relationships/chart" Target="../charts/chart15.xml"/><Relationship Id="rId20" Type="http://schemas.openxmlformats.org/officeDocument/2006/relationships/chart" Target="../charts/chart19.xml"/><Relationship Id="rId29" Type="http://schemas.openxmlformats.org/officeDocument/2006/relationships/chart" Target="../charts/chart27.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10.xml"/><Relationship Id="rId24" Type="http://schemas.microsoft.com/office/2014/relationships/chartEx" Target="../charts/chartEx2.xml"/><Relationship Id="rId5" Type="http://schemas.microsoft.com/office/2014/relationships/chartEx" Target="../charts/chartEx1.xml"/><Relationship Id="rId15" Type="http://schemas.openxmlformats.org/officeDocument/2006/relationships/chart" Target="../charts/chart14.xml"/><Relationship Id="rId23" Type="http://schemas.openxmlformats.org/officeDocument/2006/relationships/chart" Target="../charts/chart22.xml"/><Relationship Id="rId28" Type="http://schemas.openxmlformats.org/officeDocument/2006/relationships/chart" Target="../charts/chart26.xml"/><Relationship Id="rId10" Type="http://schemas.openxmlformats.org/officeDocument/2006/relationships/chart" Target="../charts/chart9.xml"/><Relationship Id="rId19" Type="http://schemas.openxmlformats.org/officeDocument/2006/relationships/chart" Target="../charts/chart18.xml"/><Relationship Id="rId31" Type="http://schemas.openxmlformats.org/officeDocument/2006/relationships/chart" Target="../charts/chart29.xml"/><Relationship Id="rId4" Type="http://schemas.openxmlformats.org/officeDocument/2006/relationships/chart" Target="../charts/chart4.xml"/><Relationship Id="rId9" Type="http://schemas.openxmlformats.org/officeDocument/2006/relationships/chart" Target="../charts/chart8.xml"/><Relationship Id="rId14" Type="http://schemas.openxmlformats.org/officeDocument/2006/relationships/chart" Target="../charts/chart13.xml"/><Relationship Id="rId22" Type="http://schemas.openxmlformats.org/officeDocument/2006/relationships/chart" Target="../charts/chart21.xml"/><Relationship Id="rId27" Type="http://schemas.openxmlformats.org/officeDocument/2006/relationships/chart" Target="../charts/chart25.xml"/><Relationship Id="rId30" Type="http://schemas.openxmlformats.org/officeDocument/2006/relationships/chart" Target="../charts/chart28.xml"/></Relationships>
</file>

<file path=xl/drawings/_rels/drawing28.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image" Target="../media/image13.png"/><Relationship Id="rId3" Type="http://schemas.openxmlformats.org/officeDocument/2006/relationships/image" Target="../media/image4.jpeg"/><Relationship Id="rId7" Type="http://schemas.openxmlformats.org/officeDocument/2006/relationships/image" Target="../media/image8.jpeg"/><Relationship Id="rId12" Type="http://schemas.openxmlformats.org/officeDocument/2006/relationships/image" Target="cid:3CAAD031-3B37-4BC3-AD6D-9BE9326653CA" TargetMode="External"/><Relationship Id="rId2" Type="http://schemas.openxmlformats.org/officeDocument/2006/relationships/image" Target="../media/image3.jpeg"/><Relationship Id="rId1" Type="http://schemas.openxmlformats.org/officeDocument/2006/relationships/image" Target="../media/image2.png"/><Relationship Id="rId6" Type="http://schemas.openxmlformats.org/officeDocument/2006/relationships/image" Target="../media/image7.jpeg"/><Relationship Id="rId11" Type="http://schemas.openxmlformats.org/officeDocument/2006/relationships/image" Target="../media/image12.jpeg"/><Relationship Id="rId5" Type="http://schemas.openxmlformats.org/officeDocument/2006/relationships/image" Target="../media/image6.png"/><Relationship Id="rId10" Type="http://schemas.openxmlformats.org/officeDocument/2006/relationships/image" Target="../media/image11.jpeg"/><Relationship Id="rId4" Type="http://schemas.openxmlformats.org/officeDocument/2006/relationships/image" Target="../media/image5.tmp"/><Relationship Id="rId9"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1</xdr:col>
      <xdr:colOff>2989119</xdr:colOff>
      <xdr:row>0</xdr:row>
      <xdr:rowOff>45028</xdr:rowOff>
    </xdr:from>
    <xdr:to>
      <xdr:col>2</xdr:col>
      <xdr:colOff>986271</xdr:colOff>
      <xdr:row>0</xdr:row>
      <xdr:rowOff>657226</xdr:rowOff>
    </xdr:to>
    <xdr:pic>
      <xdr:nvPicPr>
        <xdr:cNvPr id="6" name="Picture 5" descr="http://www.lvheatexchangers.com/images/clients/gail-logo.png">
          <a:extLst>
            <a:ext uri="{FF2B5EF4-FFF2-40B4-BE49-F238E27FC236}">
              <a16:creationId xmlns:a16="http://schemas.microsoft.com/office/drawing/2014/main" id="{4504B65E-77C6-4E42-B92D-6DC58A3CC7FB}"/>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70169" y="45028"/>
          <a:ext cx="988002" cy="612198"/>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371474</xdr:colOff>
      <xdr:row>2</xdr:row>
      <xdr:rowOff>19050</xdr:rowOff>
    </xdr:from>
    <xdr:to>
      <xdr:col>6</xdr:col>
      <xdr:colOff>601874</xdr:colOff>
      <xdr:row>11</xdr:row>
      <xdr:rowOff>106950</xdr:rowOff>
    </xdr:to>
    <xdr:graphicFrame macro="">
      <xdr:nvGraphicFramePr>
        <xdr:cNvPr id="3" name="Chart 2">
          <a:extLst>
            <a:ext uri="{FF2B5EF4-FFF2-40B4-BE49-F238E27FC236}">
              <a16:creationId xmlns:a16="http://schemas.microsoft.com/office/drawing/2014/main" id="{79C1399E-7BCB-4312-8702-A50955F197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38100</xdr:colOff>
      <xdr:row>1</xdr:row>
      <xdr:rowOff>161925</xdr:rowOff>
    </xdr:from>
    <xdr:to>
      <xdr:col>13</xdr:col>
      <xdr:colOff>268500</xdr:colOff>
      <xdr:row>11</xdr:row>
      <xdr:rowOff>59325</xdr:rowOff>
    </xdr:to>
    <xdr:graphicFrame macro="">
      <xdr:nvGraphicFramePr>
        <xdr:cNvPr id="5" name="Chart 4">
          <a:extLst>
            <a:ext uri="{FF2B5EF4-FFF2-40B4-BE49-F238E27FC236}">
              <a16:creationId xmlns:a16="http://schemas.microsoft.com/office/drawing/2014/main" id="{352D6CB3-4965-4309-9056-39150C1A1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171450</xdr:colOff>
      <xdr:row>13</xdr:row>
      <xdr:rowOff>161925</xdr:rowOff>
    </xdr:from>
    <xdr:to>
      <xdr:col>6</xdr:col>
      <xdr:colOff>401850</xdr:colOff>
      <xdr:row>26</xdr:row>
      <xdr:rowOff>97425</xdr:rowOff>
    </xdr:to>
    <xdr:graphicFrame macro="">
      <xdr:nvGraphicFramePr>
        <xdr:cNvPr id="7" name="Chart 6">
          <a:extLst>
            <a:ext uri="{FF2B5EF4-FFF2-40B4-BE49-F238E27FC236}">
              <a16:creationId xmlns:a16="http://schemas.microsoft.com/office/drawing/2014/main" id="{DE84C7CD-6870-4A21-B372-D4FB90A660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14</xdr:row>
      <xdr:rowOff>0</xdr:rowOff>
    </xdr:from>
    <xdr:to>
      <xdr:col>13</xdr:col>
      <xdr:colOff>230400</xdr:colOff>
      <xdr:row>26</xdr:row>
      <xdr:rowOff>126000</xdr:rowOff>
    </xdr:to>
    <xdr:graphicFrame macro="">
      <xdr:nvGraphicFramePr>
        <xdr:cNvPr id="8" name="Chart 7">
          <a:extLst>
            <a:ext uri="{FF2B5EF4-FFF2-40B4-BE49-F238E27FC236}">
              <a16:creationId xmlns:a16="http://schemas.microsoft.com/office/drawing/2014/main" id="{FB595B02-1E81-43FF-8B7E-CD89C97B56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428625</xdr:colOff>
      <xdr:row>14</xdr:row>
      <xdr:rowOff>0</xdr:rowOff>
    </xdr:from>
    <xdr:to>
      <xdr:col>16</xdr:col>
      <xdr:colOff>543825</xdr:colOff>
      <xdr:row>26</xdr:row>
      <xdr:rowOff>126000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2E90A1B6-03FA-4400-9C72-F87604864D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178925" y="3124200"/>
              <a:ext cx="2134500" cy="2412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609599</xdr:colOff>
      <xdr:row>14</xdr:row>
      <xdr:rowOff>0</xdr:rowOff>
    </xdr:from>
    <xdr:to>
      <xdr:col>23</xdr:col>
      <xdr:colOff>230399</xdr:colOff>
      <xdr:row>26</xdr:row>
      <xdr:rowOff>126000</xdr:rowOff>
    </xdr:to>
    <xdr:graphicFrame macro="">
      <xdr:nvGraphicFramePr>
        <xdr:cNvPr id="10" name="Chart 9">
          <a:extLst>
            <a:ext uri="{FF2B5EF4-FFF2-40B4-BE49-F238E27FC236}">
              <a16:creationId xmlns:a16="http://schemas.microsoft.com/office/drawing/2014/main" id="{F782EE1F-3C9B-4B6F-9602-A9AA50037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609599</xdr:colOff>
      <xdr:row>27</xdr:row>
      <xdr:rowOff>190499</xdr:rowOff>
    </xdr:from>
    <xdr:to>
      <xdr:col>4</xdr:col>
      <xdr:colOff>327599</xdr:colOff>
      <xdr:row>40</xdr:row>
      <xdr:rowOff>125999</xdr:rowOff>
    </xdr:to>
    <xdr:graphicFrame macro="">
      <xdr:nvGraphicFramePr>
        <xdr:cNvPr id="11" name="Chart 10">
          <a:extLst>
            <a:ext uri="{FF2B5EF4-FFF2-40B4-BE49-F238E27FC236}">
              <a16:creationId xmlns:a16="http://schemas.microsoft.com/office/drawing/2014/main" id="{D444F74D-3EBD-4D6C-8D92-6B3A6148AC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0</xdr:colOff>
      <xdr:row>28</xdr:row>
      <xdr:rowOff>0</xdr:rowOff>
    </xdr:from>
    <xdr:to>
      <xdr:col>8</xdr:col>
      <xdr:colOff>32400</xdr:colOff>
      <xdr:row>40</xdr:row>
      <xdr:rowOff>126000</xdr:rowOff>
    </xdr:to>
    <xdr:graphicFrame macro="">
      <xdr:nvGraphicFramePr>
        <xdr:cNvPr id="12" name="Chart 11">
          <a:extLst>
            <a:ext uri="{FF2B5EF4-FFF2-40B4-BE49-F238E27FC236}">
              <a16:creationId xmlns:a16="http://schemas.microsoft.com/office/drawing/2014/main" id="{58941DA1-636D-4EB1-BF3A-1BB8784A9B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0</xdr:colOff>
      <xdr:row>27</xdr:row>
      <xdr:rowOff>190499</xdr:rowOff>
    </xdr:from>
    <xdr:to>
      <xdr:col>11</xdr:col>
      <xdr:colOff>447600</xdr:colOff>
      <xdr:row>40</xdr:row>
      <xdr:rowOff>125999</xdr:rowOff>
    </xdr:to>
    <xdr:graphicFrame macro="">
      <xdr:nvGraphicFramePr>
        <xdr:cNvPr id="13" name="Chart 12">
          <a:extLst>
            <a:ext uri="{FF2B5EF4-FFF2-40B4-BE49-F238E27FC236}">
              <a16:creationId xmlns:a16="http://schemas.microsoft.com/office/drawing/2014/main" id="{A447E8AC-9D2A-43D7-A5F9-D143E8E64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609599</xdr:colOff>
      <xdr:row>42</xdr:row>
      <xdr:rowOff>0</xdr:rowOff>
    </xdr:from>
    <xdr:to>
      <xdr:col>7</xdr:col>
      <xdr:colOff>230399</xdr:colOff>
      <xdr:row>53</xdr:row>
      <xdr:rowOff>64500</xdr:rowOff>
    </xdr:to>
    <xdr:graphicFrame macro="">
      <xdr:nvGraphicFramePr>
        <xdr:cNvPr id="14" name="Chart 13">
          <a:extLst>
            <a:ext uri="{FF2B5EF4-FFF2-40B4-BE49-F238E27FC236}">
              <a16:creationId xmlns:a16="http://schemas.microsoft.com/office/drawing/2014/main" id="{CFFB1943-A1D4-40A2-BE81-F10533C3CE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0</xdr:colOff>
      <xdr:row>42</xdr:row>
      <xdr:rowOff>0</xdr:rowOff>
    </xdr:from>
    <xdr:to>
      <xdr:col>14</xdr:col>
      <xdr:colOff>230400</xdr:colOff>
      <xdr:row>53</xdr:row>
      <xdr:rowOff>64500</xdr:rowOff>
    </xdr:to>
    <xdr:graphicFrame macro="">
      <xdr:nvGraphicFramePr>
        <xdr:cNvPr id="16" name="Chart 15">
          <a:extLst>
            <a:ext uri="{FF2B5EF4-FFF2-40B4-BE49-F238E27FC236}">
              <a16:creationId xmlns:a16="http://schemas.microsoft.com/office/drawing/2014/main" id="{FB7E7018-27F1-4188-A467-C378662FE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609599</xdr:colOff>
      <xdr:row>57</xdr:row>
      <xdr:rowOff>190499</xdr:rowOff>
    </xdr:from>
    <xdr:to>
      <xdr:col>7</xdr:col>
      <xdr:colOff>230399</xdr:colOff>
      <xdr:row>70</xdr:row>
      <xdr:rowOff>125999</xdr:rowOff>
    </xdr:to>
    <xdr:graphicFrame macro="">
      <xdr:nvGraphicFramePr>
        <xdr:cNvPr id="18" name="Chart 17">
          <a:extLst>
            <a:ext uri="{FF2B5EF4-FFF2-40B4-BE49-F238E27FC236}">
              <a16:creationId xmlns:a16="http://schemas.microsoft.com/office/drawing/2014/main" id="{4A83D267-E60B-4C57-A5CE-965AC9D44F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0</xdr:colOff>
      <xdr:row>58</xdr:row>
      <xdr:rowOff>0</xdr:rowOff>
    </xdr:from>
    <xdr:to>
      <xdr:col>14</xdr:col>
      <xdr:colOff>230400</xdr:colOff>
      <xdr:row>70</xdr:row>
      <xdr:rowOff>126000</xdr:rowOff>
    </xdr:to>
    <xdr:graphicFrame macro="">
      <xdr:nvGraphicFramePr>
        <xdr:cNvPr id="21" name="Chart 20">
          <a:extLst>
            <a:ext uri="{FF2B5EF4-FFF2-40B4-BE49-F238E27FC236}">
              <a16:creationId xmlns:a16="http://schemas.microsoft.com/office/drawing/2014/main" id="{A871B009-F698-4CFD-8D00-7A6E97560D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332655</xdr:colOff>
      <xdr:row>58</xdr:row>
      <xdr:rowOff>0</xdr:rowOff>
    </xdr:from>
    <xdr:to>
      <xdr:col>20</xdr:col>
      <xdr:colOff>563055</xdr:colOff>
      <xdr:row>70</xdr:row>
      <xdr:rowOff>126000</xdr:rowOff>
    </xdr:to>
    <xdr:graphicFrame macro="">
      <xdr:nvGraphicFramePr>
        <xdr:cNvPr id="22" name="Chart 21">
          <a:extLst>
            <a:ext uri="{FF2B5EF4-FFF2-40B4-BE49-F238E27FC236}">
              <a16:creationId xmlns:a16="http://schemas.microsoft.com/office/drawing/2014/main" id="{43D4CB94-15CC-43C5-B3CC-5AA3EDA7BD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281974</xdr:colOff>
      <xdr:row>71</xdr:row>
      <xdr:rowOff>168215</xdr:rowOff>
    </xdr:from>
    <xdr:to>
      <xdr:col>20</xdr:col>
      <xdr:colOff>512374</xdr:colOff>
      <xdr:row>84</xdr:row>
      <xdr:rowOff>103715</xdr:rowOff>
    </xdr:to>
    <xdr:graphicFrame macro="">
      <xdr:nvGraphicFramePr>
        <xdr:cNvPr id="26" name="Chart 25">
          <a:extLst>
            <a:ext uri="{FF2B5EF4-FFF2-40B4-BE49-F238E27FC236}">
              <a16:creationId xmlns:a16="http://schemas.microsoft.com/office/drawing/2014/main" id="{65A7A574-F2CD-4E80-BDBA-4ADDD03C65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0</xdr:colOff>
      <xdr:row>72</xdr:row>
      <xdr:rowOff>0</xdr:rowOff>
    </xdr:from>
    <xdr:to>
      <xdr:col>7</xdr:col>
      <xdr:colOff>230400</xdr:colOff>
      <xdr:row>84</xdr:row>
      <xdr:rowOff>126000</xdr:rowOff>
    </xdr:to>
    <xdr:graphicFrame macro="">
      <xdr:nvGraphicFramePr>
        <xdr:cNvPr id="27" name="Chart 26">
          <a:extLst>
            <a:ext uri="{FF2B5EF4-FFF2-40B4-BE49-F238E27FC236}">
              <a16:creationId xmlns:a16="http://schemas.microsoft.com/office/drawing/2014/main" id="{A51E8D3C-AB93-45F8-8B49-C2790AE8E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xdr:col>
      <xdr:colOff>398612</xdr:colOff>
      <xdr:row>71</xdr:row>
      <xdr:rowOff>179899</xdr:rowOff>
    </xdr:from>
    <xdr:to>
      <xdr:col>14</xdr:col>
      <xdr:colOff>19412</xdr:colOff>
      <xdr:row>84</xdr:row>
      <xdr:rowOff>115399</xdr:rowOff>
    </xdr:to>
    <xdr:graphicFrame macro="">
      <xdr:nvGraphicFramePr>
        <xdr:cNvPr id="28" name="Chart 27">
          <a:extLst>
            <a:ext uri="{FF2B5EF4-FFF2-40B4-BE49-F238E27FC236}">
              <a16:creationId xmlns:a16="http://schemas.microsoft.com/office/drawing/2014/main" id="{E06AEF95-2B39-442F-9F6E-FF2F38854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457199</xdr:colOff>
      <xdr:row>85</xdr:row>
      <xdr:rowOff>169833</xdr:rowOff>
    </xdr:from>
    <xdr:to>
      <xdr:col>7</xdr:col>
      <xdr:colOff>471599</xdr:colOff>
      <xdr:row>96</xdr:row>
      <xdr:rowOff>126333</xdr:rowOff>
    </xdr:to>
    <xdr:graphicFrame macro="">
      <xdr:nvGraphicFramePr>
        <xdr:cNvPr id="36" name="Chart 35">
          <a:extLst>
            <a:ext uri="{FF2B5EF4-FFF2-40B4-BE49-F238E27FC236}">
              <a16:creationId xmlns:a16="http://schemas.microsoft.com/office/drawing/2014/main" id="{30641A2B-601C-45B7-9E65-D539267AB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438688</xdr:colOff>
      <xdr:row>86</xdr:row>
      <xdr:rowOff>9525</xdr:rowOff>
    </xdr:from>
    <xdr:to>
      <xdr:col>14</xdr:col>
      <xdr:colOff>453088</xdr:colOff>
      <xdr:row>96</xdr:row>
      <xdr:rowOff>156525</xdr:rowOff>
    </xdr:to>
    <xdr:graphicFrame macro="">
      <xdr:nvGraphicFramePr>
        <xdr:cNvPr id="37" name="Chart 36">
          <a:extLst>
            <a:ext uri="{FF2B5EF4-FFF2-40B4-BE49-F238E27FC236}">
              <a16:creationId xmlns:a16="http://schemas.microsoft.com/office/drawing/2014/main" id="{EAD491B4-8B66-47BA-8050-CE3B7299C9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14</xdr:col>
      <xdr:colOff>508240</xdr:colOff>
      <xdr:row>86</xdr:row>
      <xdr:rowOff>26957</xdr:rowOff>
    </xdr:from>
    <xdr:to>
      <xdr:col>20</xdr:col>
      <xdr:colOff>522640</xdr:colOff>
      <xdr:row>96</xdr:row>
      <xdr:rowOff>173957</xdr:rowOff>
    </xdr:to>
    <xdr:graphicFrame macro="">
      <xdr:nvGraphicFramePr>
        <xdr:cNvPr id="38" name="Chart 37">
          <a:extLst>
            <a:ext uri="{FF2B5EF4-FFF2-40B4-BE49-F238E27FC236}">
              <a16:creationId xmlns:a16="http://schemas.microsoft.com/office/drawing/2014/main" id="{DC033244-78B9-4F6B-B0AD-56CDE77CE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584261</xdr:colOff>
      <xdr:row>122</xdr:row>
      <xdr:rowOff>87162</xdr:rowOff>
    </xdr:from>
    <xdr:to>
      <xdr:col>23</xdr:col>
      <xdr:colOff>302261</xdr:colOff>
      <xdr:row>133</xdr:row>
      <xdr:rowOff>43662</xdr:rowOff>
    </xdr:to>
    <xdr:graphicFrame macro="">
      <xdr:nvGraphicFramePr>
        <xdr:cNvPr id="40" name="Chart 39">
          <a:extLst>
            <a:ext uri="{FF2B5EF4-FFF2-40B4-BE49-F238E27FC236}">
              <a16:creationId xmlns:a16="http://schemas.microsoft.com/office/drawing/2014/main" id="{26592B26-B7E3-490C-995D-1B15AA90B0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13</xdr:col>
      <xdr:colOff>357277</xdr:colOff>
      <xdr:row>98</xdr:row>
      <xdr:rowOff>162822</xdr:rowOff>
    </xdr:from>
    <xdr:to>
      <xdr:col>19</xdr:col>
      <xdr:colOff>371677</xdr:colOff>
      <xdr:row>109</xdr:row>
      <xdr:rowOff>119322</xdr:rowOff>
    </xdr:to>
    <xdr:graphicFrame macro="">
      <xdr:nvGraphicFramePr>
        <xdr:cNvPr id="41" name="Chart 40">
          <a:extLst>
            <a:ext uri="{FF2B5EF4-FFF2-40B4-BE49-F238E27FC236}">
              <a16:creationId xmlns:a16="http://schemas.microsoft.com/office/drawing/2014/main" id="{74F31DDD-2B9E-485A-949D-E30ACBDE7B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20</xdr:col>
      <xdr:colOff>181155</xdr:colOff>
      <xdr:row>98</xdr:row>
      <xdr:rowOff>142875</xdr:rowOff>
    </xdr:from>
    <xdr:to>
      <xdr:col>26</xdr:col>
      <xdr:colOff>123555</xdr:colOff>
      <xdr:row>109</xdr:row>
      <xdr:rowOff>27375</xdr:rowOff>
    </xdr:to>
    <xdr:graphicFrame macro="">
      <xdr:nvGraphicFramePr>
        <xdr:cNvPr id="42" name="Chart 41">
          <a:extLst>
            <a:ext uri="{FF2B5EF4-FFF2-40B4-BE49-F238E27FC236}">
              <a16:creationId xmlns:a16="http://schemas.microsoft.com/office/drawing/2014/main" id="{80DEE623-AC93-41B2-9767-5EBCA925B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7</xdr:col>
      <xdr:colOff>295275</xdr:colOff>
      <xdr:row>3</xdr:row>
      <xdr:rowOff>28575</xdr:rowOff>
    </xdr:from>
    <xdr:to>
      <xdr:col>7</xdr:col>
      <xdr:colOff>541496</xdr:colOff>
      <xdr:row>6</xdr:row>
      <xdr:rowOff>175498</xdr:rowOff>
    </xdr:to>
    <xdr:sp macro="" textlink="">
      <xdr:nvSpPr>
        <xdr:cNvPr id="29" name="TextBox 35">
          <a:extLst>
            <a:ext uri="{FF2B5EF4-FFF2-40B4-BE49-F238E27FC236}">
              <a16:creationId xmlns:a16="http://schemas.microsoft.com/office/drawing/2014/main" id="{CECBB5DA-368F-4569-BECB-B82C380A7CC7}"/>
            </a:ext>
          </a:extLst>
        </xdr:cNvPr>
        <xdr:cNvSpPr txBox="1"/>
      </xdr:nvSpPr>
      <xdr:spPr>
        <a:xfrm rot="16200000">
          <a:off x="4164449" y="1283851"/>
          <a:ext cx="1042273" cy="24622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1000">
              <a:latin typeface="Trebuchet MS" panose="020B0603020202020204" pitchFamily="34" charset="0"/>
            </a:rPr>
            <a:t>No. of Orders</a:t>
          </a:r>
        </a:p>
      </xdr:txBody>
    </xdr:sp>
    <xdr:clientData/>
  </xdr:twoCellAnchor>
  <xdr:twoCellAnchor>
    <xdr:from>
      <xdr:col>0</xdr:col>
      <xdr:colOff>600075</xdr:colOff>
      <xdr:row>3</xdr:row>
      <xdr:rowOff>57150</xdr:rowOff>
    </xdr:from>
    <xdr:to>
      <xdr:col>1</xdr:col>
      <xdr:colOff>236696</xdr:colOff>
      <xdr:row>7</xdr:row>
      <xdr:rowOff>13573</xdr:rowOff>
    </xdr:to>
    <xdr:sp macro="" textlink="">
      <xdr:nvSpPr>
        <xdr:cNvPr id="30" name="TextBox 35">
          <a:extLst>
            <a:ext uri="{FF2B5EF4-FFF2-40B4-BE49-F238E27FC236}">
              <a16:creationId xmlns:a16="http://schemas.microsoft.com/office/drawing/2014/main" id="{28858684-971C-4441-9274-2C0BF3434E81}"/>
            </a:ext>
          </a:extLst>
        </xdr:cNvPr>
        <xdr:cNvSpPr txBox="1"/>
      </xdr:nvSpPr>
      <xdr:spPr>
        <a:xfrm rot="16200000">
          <a:off x="202049" y="1312426"/>
          <a:ext cx="1042273" cy="24622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1000">
              <a:latin typeface="Trebuchet MS" panose="020B0603020202020204" pitchFamily="34" charset="0"/>
            </a:rPr>
            <a:t>No. of Orders</a:t>
          </a:r>
        </a:p>
      </xdr:txBody>
    </xdr:sp>
    <xdr:clientData/>
  </xdr:twoCellAnchor>
  <xdr:twoCellAnchor>
    <xdr:from>
      <xdr:col>8</xdr:col>
      <xdr:colOff>0</xdr:colOff>
      <xdr:row>43</xdr:row>
      <xdr:rowOff>171450</xdr:rowOff>
    </xdr:from>
    <xdr:to>
      <xdr:col>8</xdr:col>
      <xdr:colOff>400110</xdr:colOff>
      <xdr:row>50</xdr:row>
      <xdr:rowOff>80598</xdr:rowOff>
    </xdr:to>
    <xdr:sp macro="" textlink="">
      <xdr:nvSpPr>
        <xdr:cNvPr id="31" name="TextBox 38">
          <a:extLst>
            <a:ext uri="{FF2B5EF4-FFF2-40B4-BE49-F238E27FC236}">
              <a16:creationId xmlns:a16="http://schemas.microsoft.com/office/drawing/2014/main" id="{213F8F92-CFBE-44ED-9578-22A10F9C7831}"/>
            </a:ext>
          </a:extLst>
        </xdr:cNvPr>
        <xdr:cNvSpPr txBox="1"/>
      </xdr:nvSpPr>
      <xdr:spPr>
        <a:xfrm rot="16200000">
          <a:off x="4455531" y="9393819"/>
          <a:ext cx="1242648" cy="4001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IN" sz="1000">
              <a:latin typeface="Trebuchet MS" panose="020B0603020202020204" pitchFamily="34" charset="0"/>
            </a:rPr>
            <a:t>No. of </a:t>
          </a:r>
        </a:p>
        <a:p>
          <a:pPr algn="ctr"/>
          <a:r>
            <a:rPr lang="en-IN" sz="1000">
              <a:latin typeface="Trebuchet MS" panose="020B0603020202020204" pitchFamily="34" charset="0"/>
            </a:rPr>
            <a:t>Corrective Actions</a:t>
          </a:r>
        </a:p>
      </xdr:txBody>
    </xdr:sp>
    <xdr:clientData/>
  </xdr:twoCellAnchor>
  <xdr:twoCellAnchor>
    <xdr:from>
      <xdr:col>0</xdr:col>
      <xdr:colOff>381000</xdr:colOff>
      <xdr:row>98</xdr:row>
      <xdr:rowOff>171450</xdr:rowOff>
    </xdr:from>
    <xdr:to>
      <xdr:col>6</xdr:col>
      <xdr:colOff>395400</xdr:colOff>
      <xdr:row>109</xdr:row>
      <xdr:rowOff>127950</xdr:rowOff>
    </xdr:to>
    <xdr:grpSp>
      <xdr:nvGrpSpPr>
        <xdr:cNvPr id="4" name="Group 3">
          <a:extLst>
            <a:ext uri="{FF2B5EF4-FFF2-40B4-BE49-F238E27FC236}">
              <a16:creationId xmlns:a16="http://schemas.microsoft.com/office/drawing/2014/main" id="{7D786A3C-6D5F-449A-AA72-CD3297D6EF11}"/>
            </a:ext>
          </a:extLst>
        </xdr:cNvPr>
        <xdr:cNvGrpSpPr/>
      </xdr:nvGrpSpPr>
      <xdr:grpSpPr>
        <a:xfrm>
          <a:off x="381000" y="19297650"/>
          <a:ext cx="4053000" cy="2052000"/>
          <a:chOff x="381000" y="19450050"/>
          <a:chExt cx="3672000" cy="2052000"/>
        </a:xfrm>
      </xdr:grpSpPr>
      <mc:AlternateContent xmlns:mc="http://schemas.openxmlformats.org/markup-compatibility/2006">
        <mc:Choice xmlns:cx1="http://schemas.microsoft.com/office/drawing/2015/9/8/chartex" Requires="cx1">
          <xdr:graphicFrame macro="">
            <xdr:nvGraphicFramePr>
              <xdr:cNvPr id="44" name="Chart 43">
                <a:extLst>
                  <a:ext uri="{FF2B5EF4-FFF2-40B4-BE49-F238E27FC236}">
                    <a16:creationId xmlns:a16="http://schemas.microsoft.com/office/drawing/2014/main" id="{5F5D627D-C0E3-42FE-BDBE-952B599F42D2}"/>
                  </a:ext>
                </a:extLst>
              </xdr:cNvPr>
              <xdr:cNvGraphicFramePr/>
            </xdr:nvGraphicFramePr>
            <xdr:xfrm>
              <a:off x="381000" y="19450050"/>
              <a:ext cx="3672000" cy="2052000"/>
            </xdr:xfrm>
            <a:graphic>
              <a:graphicData uri="http://schemas.microsoft.com/office/drawing/2014/chartex">
                <cx:chart xmlns:cx="http://schemas.microsoft.com/office/drawing/2014/chartex" xmlns:r="http://schemas.openxmlformats.org/officeDocument/2006/relationships" r:id="rId24"/>
              </a:graphicData>
            </a:graphic>
          </xdr:graphicFrame>
        </mc:Choice>
        <mc:Fallback>
          <xdr:sp macro="" textlink="">
            <xdr:nvSpPr>
              <xdr:cNvPr id="0" name=""/>
              <xdr:cNvSpPr>
                <a:spLocks noTextEdit="1"/>
              </xdr:cNvSpPr>
            </xdr:nvSpPr>
            <xdr:spPr>
              <a:xfrm>
                <a:off x="381000" y="19450050"/>
                <a:ext cx="3672000" cy="2052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32" name="TextBox 36">
            <a:extLst>
              <a:ext uri="{FF2B5EF4-FFF2-40B4-BE49-F238E27FC236}">
                <a16:creationId xmlns:a16="http://schemas.microsoft.com/office/drawing/2014/main" id="{000D7D0D-458E-4A1A-A470-A24356E2C3C8}"/>
              </a:ext>
            </a:extLst>
          </xdr:cNvPr>
          <xdr:cNvSpPr txBox="1"/>
        </xdr:nvSpPr>
        <xdr:spPr>
          <a:xfrm>
            <a:off x="419100" y="19821525"/>
            <a:ext cx="881972" cy="84529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IN" sz="2800" b="1">
                <a:solidFill>
                  <a:srgbClr val="00B050"/>
                </a:solidFill>
                <a:latin typeface="Segoe UI Black" panose="020B0A02040204020203" pitchFamily="34" charset="0"/>
                <a:ea typeface="Segoe UI Black" panose="020B0A02040204020203" pitchFamily="34" charset="0"/>
              </a:rPr>
              <a:t>5</a:t>
            </a:r>
            <a:endParaRPr lang="en-IN" sz="900" b="1">
              <a:solidFill>
                <a:srgbClr val="00B050"/>
              </a:solidFill>
              <a:latin typeface="Segoe UI Black" panose="020B0A02040204020203" pitchFamily="34" charset="0"/>
              <a:ea typeface="Segoe UI Black" panose="020B0A02040204020203" pitchFamily="34" charset="0"/>
            </a:endParaRPr>
          </a:p>
          <a:p>
            <a:pPr algn="ctr"/>
            <a:r>
              <a:rPr lang="en-IN" sz="900" b="1">
                <a:solidFill>
                  <a:schemeClr val="tx1">
                    <a:lumMod val="65000"/>
                    <a:lumOff val="35000"/>
                  </a:schemeClr>
                </a:solidFill>
                <a:latin typeface="Trebuchet MS" panose="020B0603020202020204" pitchFamily="34" charset="0"/>
              </a:rPr>
              <a:t>MEETINGS</a:t>
            </a:r>
          </a:p>
          <a:p>
            <a:pPr algn="ctr"/>
            <a:r>
              <a:rPr lang="en-IN" sz="900" b="1">
                <a:solidFill>
                  <a:schemeClr val="tx1">
                    <a:lumMod val="65000"/>
                    <a:lumOff val="35000"/>
                  </a:schemeClr>
                </a:solidFill>
                <a:latin typeface="Trebuchet MS" panose="020B0603020202020204" pitchFamily="34" charset="0"/>
              </a:rPr>
              <a:t> CONDUCTED</a:t>
            </a:r>
          </a:p>
        </xdr:txBody>
      </xdr:sp>
      <xdr:sp macro="" textlink="">
        <xdr:nvSpPr>
          <xdr:cNvPr id="33" name="TextBox 21">
            <a:extLst>
              <a:ext uri="{FF2B5EF4-FFF2-40B4-BE49-F238E27FC236}">
                <a16:creationId xmlns:a16="http://schemas.microsoft.com/office/drawing/2014/main" id="{FA2AFCC9-DCD8-4959-9D8C-17494D98FB1F}"/>
              </a:ext>
            </a:extLst>
          </xdr:cNvPr>
          <xdr:cNvSpPr txBox="1"/>
        </xdr:nvSpPr>
        <xdr:spPr>
          <a:xfrm>
            <a:off x="2981325" y="20412075"/>
            <a:ext cx="1037463" cy="10304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IN" sz="900" b="1">
                <a:solidFill>
                  <a:schemeClr val="tx1">
                    <a:lumMod val="65000"/>
                    <a:lumOff val="35000"/>
                  </a:schemeClr>
                </a:solidFill>
                <a:latin typeface="Trebuchet MS" panose="020B0603020202020204" pitchFamily="34" charset="0"/>
              </a:rPr>
              <a:t>MEETING </a:t>
            </a:r>
          </a:p>
          <a:p>
            <a:pPr algn="ctr"/>
            <a:r>
              <a:rPr lang="en-IN" sz="900" b="1">
                <a:solidFill>
                  <a:schemeClr val="tx1">
                    <a:lumMod val="65000"/>
                    <a:lumOff val="35000"/>
                  </a:schemeClr>
                </a:solidFill>
                <a:latin typeface="Trebuchet MS" panose="020B0603020202020204" pitchFamily="34" charset="0"/>
              </a:rPr>
              <a:t>DATES</a:t>
            </a:r>
          </a:p>
          <a:p>
            <a:pPr algn="ctr"/>
            <a:r>
              <a:rPr lang="en-IN" sz="900" b="1">
                <a:solidFill>
                  <a:schemeClr val="tx1">
                    <a:lumMod val="65000"/>
                    <a:lumOff val="35000"/>
                  </a:schemeClr>
                </a:solidFill>
                <a:latin typeface="Trebuchet MS" panose="020B0603020202020204" pitchFamily="34" charset="0"/>
              </a:rPr>
              <a:t>16.01.2024</a:t>
            </a:r>
          </a:p>
          <a:p>
            <a:pPr algn="ctr"/>
            <a:r>
              <a:rPr lang="en-IN" sz="900" b="1">
                <a:solidFill>
                  <a:schemeClr val="tx1">
                    <a:lumMod val="65000"/>
                    <a:lumOff val="35000"/>
                  </a:schemeClr>
                </a:solidFill>
                <a:latin typeface="Trebuchet MS" panose="020B0603020202020204" pitchFamily="34" charset="0"/>
              </a:rPr>
              <a:t>07.03.2024</a:t>
            </a:r>
          </a:p>
          <a:p>
            <a:pPr algn="ctr"/>
            <a:r>
              <a:rPr lang="en-IN" sz="900" b="1">
                <a:solidFill>
                  <a:schemeClr val="tx1">
                    <a:lumMod val="65000"/>
                    <a:lumOff val="35000"/>
                  </a:schemeClr>
                </a:solidFill>
                <a:latin typeface="Trebuchet MS" panose="020B0603020202020204" pitchFamily="34" charset="0"/>
              </a:rPr>
              <a:t>28.04.2024</a:t>
            </a:r>
          </a:p>
          <a:p>
            <a:pPr algn="ctr"/>
            <a:r>
              <a:rPr lang="en-IN" sz="900" b="1">
                <a:solidFill>
                  <a:schemeClr val="tx1">
                    <a:lumMod val="65000"/>
                    <a:lumOff val="35000"/>
                  </a:schemeClr>
                </a:solidFill>
                <a:latin typeface="Trebuchet MS" panose="020B0603020202020204" pitchFamily="34" charset="0"/>
              </a:rPr>
              <a:t>01.06.2024 26.06.2024</a:t>
            </a:r>
          </a:p>
        </xdr:txBody>
      </xdr:sp>
      <xdr:sp macro="" textlink="">
        <xdr:nvSpPr>
          <xdr:cNvPr id="34" name="TextBox 1">
            <a:extLst>
              <a:ext uri="{FF2B5EF4-FFF2-40B4-BE49-F238E27FC236}">
                <a16:creationId xmlns:a16="http://schemas.microsoft.com/office/drawing/2014/main" id="{0AD872B0-D0FE-4072-9958-4C4627971FEB}"/>
              </a:ext>
            </a:extLst>
          </xdr:cNvPr>
          <xdr:cNvSpPr txBox="1"/>
        </xdr:nvSpPr>
        <xdr:spPr>
          <a:xfrm>
            <a:off x="551085" y="21002625"/>
            <a:ext cx="846707" cy="2308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900" b="1">
                <a:solidFill>
                  <a:srgbClr val="00B050"/>
                </a:solidFill>
                <a:latin typeface="Trebuchet MS" panose="020B0603020202020204" pitchFamily="34" charset="0"/>
              </a:rPr>
              <a:t>CONDUCTED</a:t>
            </a:r>
          </a:p>
        </xdr:txBody>
      </xdr:sp>
      <xdr:sp macro="" textlink="">
        <xdr:nvSpPr>
          <xdr:cNvPr id="35" name="TextBox 20">
            <a:extLst>
              <a:ext uri="{FF2B5EF4-FFF2-40B4-BE49-F238E27FC236}">
                <a16:creationId xmlns:a16="http://schemas.microsoft.com/office/drawing/2014/main" id="{7A7585BA-4FB8-40A6-B299-FFA744DBD6D3}"/>
              </a:ext>
            </a:extLst>
          </xdr:cNvPr>
          <xdr:cNvSpPr txBox="1"/>
        </xdr:nvSpPr>
        <xdr:spPr>
          <a:xfrm>
            <a:off x="400050" y="21207682"/>
            <a:ext cx="1111202" cy="2308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900" b="1">
                <a:solidFill>
                  <a:srgbClr val="0070C0"/>
                </a:solidFill>
                <a:latin typeface="Trebuchet MS" panose="020B0603020202020204" pitchFamily="34" charset="0"/>
              </a:rPr>
              <a:t>NOT CONDUCTED</a:t>
            </a:r>
          </a:p>
        </xdr:txBody>
      </xdr:sp>
    </xdr:grpSp>
    <xdr:clientData/>
  </xdr:twoCellAnchor>
  <xdr:twoCellAnchor>
    <xdr:from>
      <xdr:col>8</xdr:col>
      <xdr:colOff>485775</xdr:colOff>
      <xdr:row>111</xdr:row>
      <xdr:rowOff>133350</xdr:rowOff>
    </xdr:from>
    <xdr:to>
      <xdr:col>14</xdr:col>
      <xdr:colOff>500175</xdr:colOff>
      <xdr:row>119</xdr:row>
      <xdr:rowOff>89850</xdr:rowOff>
    </xdr:to>
    <xdr:graphicFrame macro="">
      <xdr:nvGraphicFramePr>
        <xdr:cNvPr id="39" name="Chart 38">
          <a:extLst>
            <a:ext uri="{FF2B5EF4-FFF2-40B4-BE49-F238E27FC236}">
              <a16:creationId xmlns:a16="http://schemas.microsoft.com/office/drawing/2014/main" id="{5722F924-BA78-48B2-B640-2372BD913B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15</xdr:col>
      <xdr:colOff>333375</xdr:colOff>
      <xdr:row>111</xdr:row>
      <xdr:rowOff>123825</xdr:rowOff>
    </xdr:from>
    <xdr:to>
      <xdr:col>21</xdr:col>
      <xdr:colOff>347775</xdr:colOff>
      <xdr:row>119</xdr:row>
      <xdr:rowOff>80325</xdr:rowOff>
    </xdr:to>
    <xdr:graphicFrame macro="">
      <xdr:nvGraphicFramePr>
        <xdr:cNvPr id="43" name="Chart 42">
          <a:extLst>
            <a:ext uri="{FF2B5EF4-FFF2-40B4-BE49-F238E27FC236}">
              <a16:creationId xmlns:a16="http://schemas.microsoft.com/office/drawing/2014/main" id="{DDBF7ABF-D522-4D49-A8CE-9390AB1484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xdr:col>
      <xdr:colOff>0</xdr:colOff>
      <xdr:row>125</xdr:row>
      <xdr:rowOff>0</xdr:rowOff>
    </xdr:from>
    <xdr:to>
      <xdr:col>10</xdr:col>
      <xdr:colOff>14400</xdr:colOff>
      <xdr:row>135</xdr:row>
      <xdr:rowOff>147000</xdr:rowOff>
    </xdr:to>
    <xdr:graphicFrame macro="">
      <xdr:nvGraphicFramePr>
        <xdr:cNvPr id="46" name="Chart 45">
          <a:extLst>
            <a:ext uri="{FF2B5EF4-FFF2-40B4-BE49-F238E27FC236}">
              <a16:creationId xmlns:a16="http://schemas.microsoft.com/office/drawing/2014/main" id="{91433780-495D-43FF-9499-6DC0291770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21</xdr:col>
      <xdr:colOff>523875</xdr:colOff>
      <xdr:row>111</xdr:row>
      <xdr:rowOff>133350</xdr:rowOff>
    </xdr:from>
    <xdr:to>
      <xdr:col>27</xdr:col>
      <xdr:colOff>538275</xdr:colOff>
      <xdr:row>119</xdr:row>
      <xdr:rowOff>89850</xdr:rowOff>
    </xdr:to>
    <xdr:graphicFrame macro="">
      <xdr:nvGraphicFramePr>
        <xdr:cNvPr id="45" name="Chart 44">
          <a:extLst>
            <a:ext uri="{FF2B5EF4-FFF2-40B4-BE49-F238E27FC236}">
              <a16:creationId xmlns:a16="http://schemas.microsoft.com/office/drawing/2014/main" id="{05172186-1C8A-4439-9A29-08ACCB3A8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4</xdr:col>
      <xdr:colOff>0</xdr:colOff>
      <xdr:row>137</xdr:row>
      <xdr:rowOff>0</xdr:rowOff>
    </xdr:from>
    <xdr:to>
      <xdr:col>10</xdr:col>
      <xdr:colOff>14400</xdr:colOff>
      <xdr:row>147</xdr:row>
      <xdr:rowOff>147000</xdr:rowOff>
    </xdr:to>
    <xdr:graphicFrame macro="">
      <xdr:nvGraphicFramePr>
        <xdr:cNvPr id="47" name="Chart 46">
          <a:extLst>
            <a:ext uri="{FF2B5EF4-FFF2-40B4-BE49-F238E27FC236}">
              <a16:creationId xmlns:a16="http://schemas.microsoft.com/office/drawing/2014/main" id="{5D706816-3621-4619-99D0-DB154470A2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10</xdr:col>
      <xdr:colOff>95250</xdr:colOff>
      <xdr:row>137</xdr:row>
      <xdr:rowOff>19050</xdr:rowOff>
    </xdr:from>
    <xdr:to>
      <xdr:col>16</xdr:col>
      <xdr:colOff>109650</xdr:colOff>
      <xdr:row>147</xdr:row>
      <xdr:rowOff>166050</xdr:rowOff>
    </xdr:to>
    <xdr:graphicFrame macro="">
      <xdr:nvGraphicFramePr>
        <xdr:cNvPr id="48" name="Chart 47">
          <a:extLst>
            <a:ext uri="{FF2B5EF4-FFF2-40B4-BE49-F238E27FC236}">
              <a16:creationId xmlns:a16="http://schemas.microsoft.com/office/drawing/2014/main" id="{9FE4B743-A033-40B1-885B-D1A47B375C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16</xdr:col>
      <xdr:colOff>161925</xdr:colOff>
      <xdr:row>137</xdr:row>
      <xdr:rowOff>9525</xdr:rowOff>
    </xdr:from>
    <xdr:to>
      <xdr:col>22</xdr:col>
      <xdr:colOff>176325</xdr:colOff>
      <xdr:row>147</xdr:row>
      <xdr:rowOff>156525</xdr:rowOff>
    </xdr:to>
    <xdr:graphicFrame macro="">
      <xdr:nvGraphicFramePr>
        <xdr:cNvPr id="49" name="Chart 48">
          <a:extLst>
            <a:ext uri="{FF2B5EF4-FFF2-40B4-BE49-F238E27FC236}">
              <a16:creationId xmlns:a16="http://schemas.microsoft.com/office/drawing/2014/main" id="{D7B7A91E-EC9A-4C30-A694-7C117D0290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0.04204</cdr:x>
      <cdr:y>0.21252</cdr:y>
    </cdr:from>
    <cdr:to>
      <cdr:x>0.10537</cdr:x>
      <cdr:y>0.70777</cdr:y>
    </cdr:to>
    <cdr:sp macro="" textlink="">
      <cdr:nvSpPr>
        <cdr:cNvPr id="2" name="TextBox 26">
          <a:extLst xmlns:a="http://schemas.openxmlformats.org/drawingml/2006/main">
            <a:ext uri="{FF2B5EF4-FFF2-40B4-BE49-F238E27FC236}">
              <a16:creationId xmlns:a16="http://schemas.microsoft.com/office/drawing/2014/main" id="{E7FDED38-CF49-4186-8590-64D1AA397D5B}"/>
            </a:ext>
          </a:extLst>
        </cdr:cNvPr>
        <cdr:cNvSpPr txBox="1"/>
      </cdr:nvSpPr>
      <cdr:spPr>
        <a:xfrm xmlns:a="http://schemas.openxmlformats.org/drawingml/2006/main" rot="16200000">
          <a:off x="-310712" y="986760"/>
          <a:ext cx="1194558" cy="246221"/>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xmlns:a="http://schemas.openxmlformats.org/drawingml/2006/main">
          <a:r>
            <a:rPr lang="en-IN" sz="1000" dirty="0">
              <a:latin typeface="Trebuchet MS" panose="020B0603020202020204" pitchFamily="34" charset="0"/>
            </a:rPr>
            <a:t>No. of Equipment</a:t>
          </a:r>
        </a:p>
      </cdr:txBody>
    </cdr:sp>
  </cdr:relSizeAnchor>
</c:userShapes>
</file>

<file path=xl/drawings/drawing4.xml><?xml version="1.0" encoding="utf-8"?>
<c:userShapes xmlns:c="http://schemas.openxmlformats.org/drawingml/2006/chart">
  <cdr:relSizeAnchor xmlns:cdr="http://schemas.openxmlformats.org/drawingml/2006/chartDrawing">
    <cdr:from>
      <cdr:x>0.01727</cdr:x>
      <cdr:y>0.20801</cdr:y>
    </cdr:from>
    <cdr:to>
      <cdr:x>0.07971</cdr:x>
      <cdr:y>0.71371</cdr:y>
    </cdr:to>
    <cdr:sp macro="" textlink="">
      <cdr:nvSpPr>
        <cdr:cNvPr id="2" name="TextBox 27">
          <a:extLst xmlns:a="http://schemas.openxmlformats.org/drawingml/2006/main">
            <a:ext uri="{FF2B5EF4-FFF2-40B4-BE49-F238E27FC236}">
              <a16:creationId xmlns:a16="http://schemas.microsoft.com/office/drawing/2014/main" id="{F3724EFA-4BF9-437A-8334-816C69806D30}"/>
            </a:ext>
          </a:extLst>
        </cdr:cNvPr>
        <cdr:cNvSpPr txBox="1"/>
      </cdr:nvSpPr>
      <cdr:spPr>
        <a:xfrm xmlns:a="http://schemas.openxmlformats.org/drawingml/2006/main" rot="16200000">
          <a:off x="-406063" y="965535"/>
          <a:ext cx="1194558" cy="246221"/>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xmlns:a="http://schemas.openxmlformats.org/drawingml/2006/main">
          <a:r>
            <a:rPr lang="en-IN" sz="1000" dirty="0">
              <a:latin typeface="Trebuchet MS" panose="020B0603020202020204" pitchFamily="34" charset="0"/>
            </a:rPr>
            <a:t>No. of Equipment</a:t>
          </a:r>
        </a:p>
      </cdr:txBody>
    </cdr:sp>
  </cdr:relSizeAnchor>
</c:userShapes>
</file>

<file path=xl/drawings/drawing5.xml><?xml version="1.0" encoding="utf-8"?>
<c:userShapes xmlns:c="http://schemas.openxmlformats.org/drawingml/2006/chart">
  <cdr:relSizeAnchor xmlns:cdr="http://schemas.openxmlformats.org/drawingml/2006/chartDrawing">
    <cdr:from>
      <cdr:x>0.00698</cdr:x>
      <cdr:y>0.24806</cdr:y>
    </cdr:from>
    <cdr:to>
      <cdr:x>0.07031</cdr:x>
      <cdr:y>0.74331</cdr:y>
    </cdr:to>
    <cdr:sp macro="" textlink="">
      <cdr:nvSpPr>
        <cdr:cNvPr id="2" name="TextBox 28">
          <a:extLst xmlns:a="http://schemas.openxmlformats.org/drawingml/2006/main">
            <a:ext uri="{FF2B5EF4-FFF2-40B4-BE49-F238E27FC236}">
              <a16:creationId xmlns:a16="http://schemas.microsoft.com/office/drawing/2014/main" id="{C1691847-5B60-4B58-8641-BAA21FF9049F}"/>
            </a:ext>
          </a:extLst>
        </cdr:cNvPr>
        <cdr:cNvSpPr txBox="1"/>
      </cdr:nvSpPr>
      <cdr:spPr>
        <a:xfrm xmlns:a="http://schemas.openxmlformats.org/drawingml/2006/main" rot="16200000">
          <a:off x="-447041" y="1072485"/>
          <a:ext cx="1194558" cy="246221"/>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xmlns:a="http://schemas.openxmlformats.org/drawingml/2006/main">
          <a:r>
            <a:rPr lang="en-IN" sz="1000" dirty="0">
              <a:latin typeface="Trebuchet MS" panose="020B0603020202020204" pitchFamily="34" charset="0"/>
            </a:rPr>
            <a:t>No. of Equipment</a:t>
          </a:r>
        </a:p>
      </cdr:txBody>
    </cdr:sp>
  </cdr:relSizeAnchor>
</c:userShapes>
</file>

<file path=xl/drawings/drawing6.xml><?xml version="1.0" encoding="utf-8"?>
<c:userShapes xmlns:c="http://schemas.openxmlformats.org/drawingml/2006/chart">
  <cdr:relSizeAnchor xmlns:cdr="http://schemas.openxmlformats.org/drawingml/2006/chartDrawing">
    <cdr:from>
      <cdr:x>0.26625</cdr:x>
      <cdr:y>0.88607</cdr:y>
    </cdr:from>
    <cdr:to>
      <cdr:x>0.80041</cdr:x>
      <cdr:y>0.98815</cdr:y>
    </cdr:to>
    <cdr:sp macro="" textlink="">
      <cdr:nvSpPr>
        <cdr:cNvPr id="2" name="TextBox 33">
          <a:extLst xmlns:a="http://schemas.openxmlformats.org/drawingml/2006/main">
            <a:ext uri="{FF2B5EF4-FFF2-40B4-BE49-F238E27FC236}">
              <a16:creationId xmlns:a16="http://schemas.microsoft.com/office/drawing/2014/main" id="{087B088C-FB1A-4324-8D4B-AD36B6D1ECB0}"/>
            </a:ext>
          </a:extLst>
        </cdr:cNvPr>
        <cdr:cNvSpPr txBox="1"/>
      </cdr:nvSpPr>
      <cdr:spPr>
        <a:xfrm xmlns:a="http://schemas.openxmlformats.org/drawingml/2006/main">
          <a:off x="495542" y="2137204"/>
          <a:ext cx="994183" cy="246221"/>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xmlns:a="http://schemas.openxmlformats.org/drawingml/2006/main">
          <a:r>
            <a:rPr lang="en-IN" sz="1000" dirty="0">
              <a:latin typeface="Trebuchet MS" panose="020B0603020202020204" pitchFamily="34" charset="0"/>
            </a:rPr>
            <a:t>No. of Actions</a:t>
          </a:r>
        </a:p>
      </cdr:txBody>
    </cdr:sp>
  </cdr:relSizeAnchor>
</c:userShapes>
</file>

<file path=xl/drawings/drawing7.xml><?xml version="1.0" encoding="utf-8"?>
<c:userShapes xmlns:c="http://schemas.openxmlformats.org/drawingml/2006/chart">
  <cdr:relSizeAnchor xmlns:cdr="http://schemas.openxmlformats.org/drawingml/2006/chartDrawing">
    <cdr:from>
      <cdr:x>0.20924</cdr:x>
      <cdr:y>0.89792</cdr:y>
    </cdr:from>
    <cdr:to>
      <cdr:x>0.80571</cdr:x>
      <cdr:y>1</cdr:y>
    </cdr:to>
    <cdr:sp macro="" textlink="">
      <cdr:nvSpPr>
        <cdr:cNvPr id="2" name="TextBox 34">
          <a:extLst xmlns:a="http://schemas.openxmlformats.org/drawingml/2006/main">
            <a:ext uri="{FF2B5EF4-FFF2-40B4-BE49-F238E27FC236}">
              <a16:creationId xmlns:a16="http://schemas.microsoft.com/office/drawing/2014/main" id="{AA0E5F5E-0FCE-4662-9FDC-4252AF72AD3D}"/>
            </a:ext>
          </a:extLst>
        </cdr:cNvPr>
        <cdr:cNvSpPr txBox="1"/>
      </cdr:nvSpPr>
      <cdr:spPr>
        <a:xfrm xmlns:a="http://schemas.openxmlformats.org/drawingml/2006/main">
          <a:off x="348767" y="2175304"/>
          <a:ext cx="994183" cy="246221"/>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xmlns:a="http://schemas.openxmlformats.org/drawingml/2006/main">
          <a:r>
            <a:rPr lang="en-IN" sz="1000" dirty="0">
              <a:latin typeface="Trebuchet MS" panose="020B0603020202020204" pitchFamily="34" charset="0"/>
            </a:rPr>
            <a:t>No. of Actions</a:t>
          </a:r>
        </a:p>
      </cdr:txBody>
    </cdr:sp>
  </cdr:relSizeAnchor>
</c:userShapes>
</file>

<file path=xl/drawings/drawing8.xml><?xml version="1.0" encoding="utf-8"?>
<c:userShapes xmlns:c="http://schemas.openxmlformats.org/drawingml/2006/chart">
  <cdr:relSizeAnchor xmlns:cdr="http://schemas.openxmlformats.org/drawingml/2006/chartDrawing">
    <cdr:from>
      <cdr:x>0.02199</cdr:x>
      <cdr:y>0.21761</cdr:y>
    </cdr:from>
    <cdr:to>
      <cdr:x>0.08532</cdr:x>
      <cdr:y>0.70014</cdr:y>
    </cdr:to>
    <cdr:sp macro="" textlink="">
      <cdr:nvSpPr>
        <cdr:cNvPr id="2" name="TextBox 35">
          <a:extLst xmlns:a="http://schemas.openxmlformats.org/drawingml/2006/main">
            <a:ext uri="{FF2B5EF4-FFF2-40B4-BE49-F238E27FC236}">
              <a16:creationId xmlns:a16="http://schemas.microsoft.com/office/drawing/2014/main" id="{CECBB5DA-368F-4569-BECB-B82C380A7CC7}"/>
            </a:ext>
          </a:extLst>
        </cdr:cNvPr>
        <cdr:cNvSpPr txBox="1"/>
      </cdr:nvSpPr>
      <cdr:spPr>
        <a:xfrm xmlns:a="http://schemas.openxmlformats.org/drawingml/2006/main" rot="16200000">
          <a:off x="-312515" y="868053"/>
          <a:ext cx="1042273" cy="246221"/>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xmlns:a="http://schemas.openxmlformats.org/drawingml/2006/main">
          <a:r>
            <a:rPr lang="en-IN" sz="1000" dirty="0">
              <a:latin typeface="Trebuchet MS" panose="020B0603020202020204" pitchFamily="34" charset="0"/>
            </a:rPr>
            <a:t>No. of Samples</a:t>
          </a:r>
        </a:p>
      </cdr:txBody>
    </cdr:sp>
  </cdr:relSizeAnchor>
</c:userShapes>
</file>

<file path=xl/drawings/drawing9.xml><?xml version="1.0" encoding="utf-8"?>
<c:userShapes xmlns:c="http://schemas.openxmlformats.org/drawingml/2006/chart">
  <cdr:relSizeAnchor xmlns:cdr="http://schemas.openxmlformats.org/drawingml/2006/chartDrawing">
    <cdr:from>
      <cdr:x>0.0092</cdr:x>
      <cdr:y>0.22251</cdr:y>
    </cdr:from>
    <cdr:to>
      <cdr:x>0.07125</cdr:x>
      <cdr:y>0.73991</cdr:y>
    </cdr:to>
    <cdr:sp macro="" textlink="">
      <cdr:nvSpPr>
        <cdr:cNvPr id="2" name="TextBox 26">
          <a:extLst xmlns:a="http://schemas.openxmlformats.org/drawingml/2006/main">
            <a:ext uri="{FF2B5EF4-FFF2-40B4-BE49-F238E27FC236}">
              <a16:creationId xmlns:a16="http://schemas.microsoft.com/office/drawing/2014/main" id="{744ACF7B-6241-482B-A135-99270ACE2D17}"/>
            </a:ext>
          </a:extLst>
        </cdr:cNvPr>
        <cdr:cNvSpPr txBox="1"/>
      </cdr:nvSpPr>
      <cdr:spPr>
        <a:xfrm xmlns:a="http://schemas.openxmlformats.org/drawingml/2006/main" rot="16200000">
          <a:off x="-467593" y="1040059"/>
          <a:ext cx="1247970"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 Indents/ PR</a:t>
          </a:r>
        </a:p>
      </cdr:txBody>
    </cdr:sp>
  </cdr:relSizeAnchor>
</c:userShapes>
</file>

<file path=xl/drawings/drawing10.xml><?xml version="1.0" encoding="utf-8"?>
<c:userShapes xmlns:c="http://schemas.openxmlformats.org/drawingml/2006/chart">
  <cdr:relSizeAnchor xmlns:cdr="http://schemas.openxmlformats.org/drawingml/2006/chartDrawing">
    <cdr:from>
      <cdr:x>0.01797</cdr:x>
      <cdr:y>0.2789</cdr:y>
    </cdr:from>
    <cdr:to>
      <cdr:x>0.08001</cdr:x>
      <cdr:y>0.69922</cdr:y>
    </cdr:to>
    <cdr:sp macro="" textlink="">
      <cdr:nvSpPr>
        <cdr:cNvPr id="2" name="TextBox 26">
          <a:extLst xmlns:a="http://schemas.openxmlformats.org/drawingml/2006/main">
            <a:ext uri="{FF2B5EF4-FFF2-40B4-BE49-F238E27FC236}">
              <a16:creationId xmlns:a16="http://schemas.microsoft.com/office/drawing/2014/main" id="{F189D0F2-1284-488D-B594-B7ABEA4777CB}"/>
            </a:ext>
          </a:extLst>
        </cdr:cNvPr>
        <cdr:cNvSpPr txBox="1"/>
      </cdr:nvSpPr>
      <cdr:spPr>
        <a:xfrm xmlns:a="http://schemas.openxmlformats.org/drawingml/2006/main" rot="16200000">
          <a:off x="-316443" y="1059000"/>
          <a:ext cx="1013804"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a:t>
          </a:r>
          <a:r>
            <a:rPr lang="en-IN" sz="1000" baseline="0" dirty="0">
              <a:latin typeface="Trebuchet MS" panose="020B0603020202020204" pitchFamily="34" charset="0"/>
            </a:rPr>
            <a:t> S</a:t>
          </a:r>
          <a:r>
            <a:rPr lang="en-IN" sz="1000" dirty="0">
              <a:latin typeface="Trebuchet MS" panose="020B0603020202020204" pitchFamily="34" charset="0"/>
            </a:rPr>
            <a:t>R/ WO</a:t>
          </a:r>
        </a:p>
      </cdr:txBody>
    </cdr:sp>
  </cdr:relSizeAnchor>
</c:userShapes>
</file>

<file path=xl/drawings/drawing11.xml><?xml version="1.0" encoding="utf-8"?>
<c:userShapes xmlns:c="http://schemas.openxmlformats.org/drawingml/2006/chart">
  <cdr:relSizeAnchor xmlns:cdr="http://schemas.openxmlformats.org/drawingml/2006/chartDrawing">
    <cdr:from>
      <cdr:x>0.00327</cdr:x>
      <cdr:y>0.24269</cdr:y>
    </cdr:from>
    <cdr:to>
      <cdr:x>0.06531</cdr:x>
      <cdr:y>0.70942</cdr:y>
    </cdr:to>
    <cdr:sp macro="" textlink="">
      <cdr:nvSpPr>
        <cdr:cNvPr id="2" name="TextBox 26">
          <a:extLst xmlns:a="http://schemas.openxmlformats.org/drawingml/2006/main">
            <a:ext uri="{FF2B5EF4-FFF2-40B4-BE49-F238E27FC236}">
              <a16:creationId xmlns:a16="http://schemas.microsoft.com/office/drawing/2014/main" id="{9D65792A-7269-42F1-9BE0-069E87EAA515}"/>
            </a:ext>
          </a:extLst>
        </cdr:cNvPr>
        <cdr:cNvSpPr txBox="1"/>
      </cdr:nvSpPr>
      <cdr:spPr>
        <a:xfrm xmlns:a="http://schemas.openxmlformats.org/drawingml/2006/main" rot="16200000">
          <a:off x="-429567" y="1027642"/>
          <a:ext cx="1125757"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a:t>
          </a:r>
          <a:r>
            <a:rPr lang="en-IN" sz="1000" baseline="0" dirty="0">
              <a:latin typeface="Trebuchet MS" panose="020B0603020202020204" pitchFamily="34" charset="0"/>
            </a:rPr>
            <a:t> Contracts</a:t>
          </a:r>
          <a:endParaRPr lang="en-IN" sz="1000" dirty="0">
            <a:latin typeface="Trebuchet MS" panose="020B0603020202020204" pitchFamily="34" charset="0"/>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0.01552</cdr:x>
      <cdr:y>0.20272</cdr:y>
    </cdr:from>
    <cdr:to>
      <cdr:x>0.07756</cdr:x>
      <cdr:y>0.66945</cdr:y>
    </cdr:to>
    <cdr:sp macro="" textlink="">
      <cdr:nvSpPr>
        <cdr:cNvPr id="2" name="TextBox 26">
          <a:extLst xmlns:a="http://schemas.openxmlformats.org/drawingml/2006/main">
            <a:ext uri="{FF2B5EF4-FFF2-40B4-BE49-F238E27FC236}">
              <a16:creationId xmlns:a16="http://schemas.microsoft.com/office/drawing/2014/main" id="{1720049B-8C50-4E68-8096-1F1CC30330CE}"/>
            </a:ext>
          </a:extLst>
        </cdr:cNvPr>
        <cdr:cNvSpPr txBox="1"/>
      </cdr:nvSpPr>
      <cdr:spPr>
        <a:xfrm xmlns:a="http://schemas.openxmlformats.org/drawingml/2006/main" rot="16200000">
          <a:off x="-381943" y="931219"/>
          <a:ext cx="1125757"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a:t>
          </a:r>
          <a:r>
            <a:rPr lang="en-IN" sz="1000" baseline="0" dirty="0">
              <a:latin typeface="Trebuchet MS" panose="020B0603020202020204" pitchFamily="34" charset="0"/>
            </a:rPr>
            <a:t> Contracts</a:t>
          </a:r>
          <a:endParaRPr lang="en-IN" sz="1000" dirty="0">
            <a:latin typeface="Trebuchet MS" panose="020B0603020202020204" pitchFamily="34" charset="0"/>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0.00817</cdr:x>
      <cdr:y>0.20667</cdr:y>
    </cdr:from>
    <cdr:to>
      <cdr:x>0.07021</cdr:x>
      <cdr:y>0.6734</cdr:y>
    </cdr:to>
    <cdr:sp macro="" textlink="">
      <cdr:nvSpPr>
        <cdr:cNvPr id="2" name="TextBox 26">
          <a:extLst xmlns:a="http://schemas.openxmlformats.org/drawingml/2006/main">
            <a:ext uri="{FF2B5EF4-FFF2-40B4-BE49-F238E27FC236}">
              <a16:creationId xmlns:a16="http://schemas.microsoft.com/office/drawing/2014/main" id="{0177AF93-01DA-430A-87FE-197B3277D8D9}"/>
            </a:ext>
          </a:extLst>
        </cdr:cNvPr>
        <cdr:cNvSpPr txBox="1"/>
      </cdr:nvSpPr>
      <cdr:spPr>
        <a:xfrm xmlns:a="http://schemas.openxmlformats.org/drawingml/2006/main" rot="16200000">
          <a:off x="-410518" y="940745"/>
          <a:ext cx="1125757"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a:t>
          </a:r>
          <a:r>
            <a:rPr lang="en-IN" sz="1000" baseline="0" dirty="0">
              <a:latin typeface="Trebuchet MS" panose="020B0603020202020204" pitchFamily="34" charset="0"/>
            </a:rPr>
            <a:t> Contracts</a:t>
          </a:r>
          <a:endParaRPr lang="en-IN" sz="1000" dirty="0">
            <a:latin typeface="Trebuchet MS" panose="020B0603020202020204" pitchFamily="34" charset="0"/>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0.00082</cdr:x>
      <cdr:y>0.2659</cdr:y>
    </cdr:from>
    <cdr:to>
      <cdr:x>0.06286</cdr:x>
      <cdr:y>0.73263</cdr:y>
    </cdr:to>
    <cdr:sp macro="" textlink="">
      <cdr:nvSpPr>
        <cdr:cNvPr id="2" name="TextBox 26">
          <a:extLst xmlns:a="http://schemas.openxmlformats.org/drawingml/2006/main">
            <a:ext uri="{FF2B5EF4-FFF2-40B4-BE49-F238E27FC236}">
              <a16:creationId xmlns:a16="http://schemas.microsoft.com/office/drawing/2014/main" id="{BA7B33A4-67B2-4AF1-8514-81C514E0A5ED}"/>
            </a:ext>
          </a:extLst>
        </cdr:cNvPr>
        <cdr:cNvSpPr txBox="1"/>
      </cdr:nvSpPr>
      <cdr:spPr>
        <a:xfrm xmlns:a="http://schemas.openxmlformats.org/drawingml/2006/main" rot="16200000">
          <a:off x="-439093" y="1083619"/>
          <a:ext cx="1125757"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a:t>
          </a:r>
          <a:r>
            <a:rPr lang="en-IN" sz="1000" baseline="0" dirty="0">
              <a:latin typeface="Trebuchet MS" panose="020B0603020202020204" pitchFamily="34" charset="0"/>
            </a:rPr>
            <a:t> Contracts</a:t>
          </a:r>
          <a:endParaRPr lang="en-IN" sz="1000" dirty="0">
            <a:latin typeface="Trebuchet MS" panose="020B0603020202020204" pitchFamily="34" charset="0"/>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0.01124</cdr:x>
      <cdr:y>0.33918</cdr:y>
    </cdr:from>
    <cdr:to>
      <cdr:x>0.07693</cdr:x>
      <cdr:y>0.59316</cdr:y>
    </cdr:to>
    <cdr:sp macro="" textlink="">
      <cdr:nvSpPr>
        <cdr:cNvPr id="2" name="TextBox 26">
          <a:extLst xmlns:a="http://schemas.openxmlformats.org/drawingml/2006/main">
            <a:ext uri="{FF2B5EF4-FFF2-40B4-BE49-F238E27FC236}">
              <a16:creationId xmlns:a16="http://schemas.microsoft.com/office/drawing/2014/main" id="{E13A2A53-8F1F-4D10-A430-041A509924DB}"/>
            </a:ext>
          </a:extLst>
        </cdr:cNvPr>
        <cdr:cNvSpPr txBox="1"/>
      </cdr:nvSpPr>
      <cdr:spPr>
        <a:xfrm xmlns:a="http://schemas.openxmlformats.org/drawingml/2006/main" rot="16200000">
          <a:off x="-98703" y="835967"/>
          <a:ext cx="521168"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Count</a:t>
          </a:r>
        </a:p>
      </cdr:txBody>
    </cdr:sp>
  </cdr:relSizeAnchor>
</c:userShapes>
</file>

<file path=xl/drawings/drawing16.xml><?xml version="1.0" encoding="utf-8"?>
<c:userShapes xmlns:c="http://schemas.openxmlformats.org/drawingml/2006/chart">
  <cdr:relSizeAnchor xmlns:cdr="http://schemas.openxmlformats.org/drawingml/2006/chartDrawing">
    <cdr:from>
      <cdr:x>0.00605</cdr:x>
      <cdr:y>0.35897</cdr:y>
    </cdr:from>
    <cdr:to>
      <cdr:x>0.07174</cdr:x>
      <cdr:y>0.61295</cdr:y>
    </cdr:to>
    <cdr:sp macro="" textlink="">
      <cdr:nvSpPr>
        <cdr:cNvPr id="2" name="TextBox 26">
          <a:extLst xmlns:a="http://schemas.openxmlformats.org/drawingml/2006/main">
            <a:ext uri="{FF2B5EF4-FFF2-40B4-BE49-F238E27FC236}">
              <a16:creationId xmlns:a16="http://schemas.microsoft.com/office/drawing/2014/main" id="{7E2DDBB0-FA4C-4CBC-8964-B5FAEA45C3D2}"/>
            </a:ext>
          </a:extLst>
        </cdr:cNvPr>
        <cdr:cNvSpPr txBox="1"/>
      </cdr:nvSpPr>
      <cdr:spPr>
        <a:xfrm xmlns:a="http://schemas.openxmlformats.org/drawingml/2006/main" rot="16200000">
          <a:off x="-117749" y="876574"/>
          <a:ext cx="521168"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Count</a:t>
          </a:r>
        </a:p>
      </cdr:txBody>
    </cdr:sp>
  </cdr:relSizeAnchor>
</c:userShapes>
</file>

<file path=xl/drawings/drawing17.xml><?xml version="1.0" encoding="utf-8"?>
<c:userShapes xmlns:c="http://schemas.openxmlformats.org/drawingml/2006/chart">
  <cdr:relSizeAnchor xmlns:cdr="http://schemas.openxmlformats.org/drawingml/2006/chartDrawing">
    <cdr:from>
      <cdr:x>0.01643</cdr:x>
      <cdr:y>0.34968</cdr:y>
    </cdr:from>
    <cdr:to>
      <cdr:x>0.08212</cdr:x>
      <cdr:y>0.60366</cdr:y>
    </cdr:to>
    <cdr:sp macro="" textlink="">
      <cdr:nvSpPr>
        <cdr:cNvPr id="2" name="TextBox 26">
          <a:extLst xmlns:a="http://schemas.openxmlformats.org/drawingml/2006/main">
            <a:ext uri="{FF2B5EF4-FFF2-40B4-BE49-F238E27FC236}">
              <a16:creationId xmlns:a16="http://schemas.microsoft.com/office/drawing/2014/main" id="{355FF7C4-707D-4557-B5F5-50271B8D0EE0}"/>
            </a:ext>
          </a:extLst>
        </cdr:cNvPr>
        <cdr:cNvSpPr txBox="1"/>
      </cdr:nvSpPr>
      <cdr:spPr>
        <a:xfrm xmlns:a="http://schemas.openxmlformats.org/drawingml/2006/main" rot="16200000">
          <a:off x="-79649" y="857524"/>
          <a:ext cx="521168"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Count</a:t>
          </a:r>
        </a:p>
      </cdr:txBody>
    </cdr:sp>
  </cdr:relSizeAnchor>
</c:userShapes>
</file>

<file path=xl/drawings/drawing18.xml><?xml version="1.0" encoding="utf-8"?>
<c:userShapes xmlns:c="http://schemas.openxmlformats.org/drawingml/2006/chart">
  <cdr:relSizeAnchor xmlns:cdr="http://schemas.openxmlformats.org/drawingml/2006/chartDrawing">
    <cdr:from>
      <cdr:x>0.00865</cdr:x>
      <cdr:y>0.13638</cdr:y>
    </cdr:from>
    <cdr:to>
      <cdr:x>0.07434</cdr:x>
      <cdr:y>0.75883</cdr:y>
    </cdr:to>
    <cdr:sp macro="" textlink="">
      <cdr:nvSpPr>
        <cdr:cNvPr id="2" name="TextBox 26">
          <a:extLst xmlns:a="http://schemas.openxmlformats.org/drawingml/2006/main">
            <a:ext uri="{FF2B5EF4-FFF2-40B4-BE49-F238E27FC236}">
              <a16:creationId xmlns:a16="http://schemas.microsoft.com/office/drawing/2014/main" id="{B6CCC2A4-E6B1-4DC8-AEC0-2D36EBDE5E8A}"/>
            </a:ext>
          </a:extLst>
        </cdr:cNvPr>
        <cdr:cNvSpPr txBox="1"/>
      </cdr:nvSpPr>
      <cdr:spPr>
        <a:xfrm xmlns:a="http://schemas.openxmlformats.org/drawingml/2006/main" rot="16200000">
          <a:off x="-486268" y="797869"/>
          <a:ext cx="1277273"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Oil</a:t>
          </a:r>
          <a:r>
            <a:rPr lang="en-IN" sz="1000" baseline="0" dirty="0">
              <a:latin typeface="Trebuchet MS" panose="020B0603020202020204" pitchFamily="34" charset="0"/>
            </a:rPr>
            <a:t> Quantity (Ltrs.)</a:t>
          </a:r>
          <a:endParaRPr lang="en-IN" sz="1000" dirty="0">
            <a:latin typeface="Trebuchet MS" panose="020B0603020202020204" pitchFamily="34" charset="0"/>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0.01124</cdr:x>
      <cdr:y>0.13965</cdr:y>
    </cdr:from>
    <cdr:to>
      <cdr:x>0.07693</cdr:x>
      <cdr:y>0.81082</cdr:y>
    </cdr:to>
    <cdr:sp macro="" textlink="">
      <cdr:nvSpPr>
        <cdr:cNvPr id="2" name="TextBox 26">
          <a:extLst xmlns:a="http://schemas.openxmlformats.org/drawingml/2006/main">
            <a:ext uri="{FF2B5EF4-FFF2-40B4-BE49-F238E27FC236}">
              <a16:creationId xmlns:a16="http://schemas.microsoft.com/office/drawing/2014/main" id="{4BE3C476-705C-42BE-BD0E-73E444BC64DD}"/>
            </a:ext>
          </a:extLst>
        </cdr:cNvPr>
        <cdr:cNvSpPr txBox="1"/>
      </cdr:nvSpPr>
      <cdr:spPr>
        <a:xfrm xmlns:a="http://schemas.openxmlformats.org/drawingml/2006/main" rot="16200000">
          <a:off x="-526736" y="854573"/>
          <a:ext cx="1377237"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Waste</a:t>
          </a:r>
          <a:r>
            <a:rPr lang="en-IN" sz="1000" baseline="0" dirty="0">
              <a:latin typeface="Trebuchet MS" panose="020B0603020202020204" pitchFamily="34" charset="0"/>
            </a:rPr>
            <a:t> Quantity (Kg)</a:t>
          </a:r>
          <a:endParaRPr lang="en-IN" sz="1000" dirty="0">
            <a:latin typeface="Trebuchet MS" panose="020B0603020202020204" pitchFamily="34" charset="0"/>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0.00088</cdr:x>
      <cdr:y>0.3191</cdr:y>
    </cdr:from>
    <cdr:to>
      <cdr:x>0.06789</cdr:x>
      <cdr:y>0.58232</cdr:y>
    </cdr:to>
    <cdr:sp macro="" textlink="">
      <cdr:nvSpPr>
        <cdr:cNvPr id="2" name="TextBox 26">
          <a:extLst xmlns:a="http://schemas.openxmlformats.org/drawingml/2006/main">
            <a:ext uri="{FF2B5EF4-FFF2-40B4-BE49-F238E27FC236}">
              <a16:creationId xmlns:a16="http://schemas.microsoft.com/office/drawing/2014/main" id="{FB03BD38-49F6-43EE-90A3-76BF03A5A672}"/>
            </a:ext>
          </a:extLst>
        </cdr:cNvPr>
        <cdr:cNvSpPr txBox="1"/>
      </cdr:nvSpPr>
      <cdr:spPr>
        <a:xfrm xmlns:a="http://schemas.openxmlformats.org/drawingml/2006/main" rot="16200000">
          <a:off x="-136799" y="771799"/>
          <a:ext cx="521168"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Count</a:t>
          </a:r>
        </a:p>
      </cdr:txBody>
    </cdr:sp>
  </cdr:relSizeAnchor>
</c:userShapes>
</file>

<file path=xl/drawings/drawing21.xml><?xml version="1.0" encoding="utf-8"?>
<c:userShapes xmlns:c="http://schemas.openxmlformats.org/drawingml/2006/chart">
  <cdr:relSizeAnchor xmlns:cdr="http://schemas.openxmlformats.org/drawingml/2006/chartDrawing">
    <cdr:from>
      <cdr:x>0.01124</cdr:x>
      <cdr:y>0.22213</cdr:y>
    </cdr:from>
    <cdr:to>
      <cdr:x>0.07693</cdr:x>
      <cdr:y>0.72834</cdr:y>
    </cdr:to>
    <cdr:sp macro="" textlink="">
      <cdr:nvSpPr>
        <cdr:cNvPr id="2" name="TextBox 26">
          <a:extLst xmlns:a="http://schemas.openxmlformats.org/drawingml/2006/main">
            <a:ext uri="{FF2B5EF4-FFF2-40B4-BE49-F238E27FC236}">
              <a16:creationId xmlns:a16="http://schemas.microsoft.com/office/drawing/2014/main" id="{4BE3C476-705C-42BE-BD0E-73E444BC64DD}"/>
            </a:ext>
          </a:extLst>
        </cdr:cNvPr>
        <cdr:cNvSpPr txBox="1"/>
      </cdr:nvSpPr>
      <cdr:spPr>
        <a:xfrm xmlns:a="http://schemas.openxmlformats.org/drawingml/2006/main" rot="16200000">
          <a:off x="-357489" y="854573"/>
          <a:ext cx="1038746"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 Sessions</a:t>
          </a:r>
        </a:p>
      </cdr:txBody>
    </cdr:sp>
  </cdr:relSizeAnchor>
</c:userShapes>
</file>

<file path=xl/drawings/drawing22.xml><?xml version="1.0" encoding="utf-8"?>
<c:userShapes xmlns:c="http://schemas.openxmlformats.org/drawingml/2006/chart">
  <cdr:relSizeAnchor xmlns:cdr="http://schemas.openxmlformats.org/drawingml/2006/chartDrawing">
    <cdr:from>
      <cdr:x>0.01124</cdr:x>
      <cdr:y>0.15604</cdr:y>
    </cdr:from>
    <cdr:to>
      <cdr:x>0.07693</cdr:x>
      <cdr:y>0.79443</cdr:y>
    </cdr:to>
    <cdr:sp macro="" textlink="">
      <cdr:nvSpPr>
        <cdr:cNvPr id="2" name="TextBox 26">
          <a:extLst xmlns:a="http://schemas.openxmlformats.org/drawingml/2006/main">
            <a:ext uri="{FF2B5EF4-FFF2-40B4-BE49-F238E27FC236}">
              <a16:creationId xmlns:a16="http://schemas.microsoft.com/office/drawing/2014/main" id="{4BE3C476-705C-42BE-BD0E-73E444BC64DD}"/>
            </a:ext>
          </a:extLst>
        </cdr:cNvPr>
        <cdr:cNvSpPr txBox="1"/>
      </cdr:nvSpPr>
      <cdr:spPr>
        <a:xfrm xmlns:a="http://schemas.openxmlformats.org/drawingml/2006/main" rot="16200000">
          <a:off x="-493102" y="854573"/>
          <a:ext cx="1309974"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 Safety Talks</a:t>
          </a:r>
        </a:p>
      </cdr:txBody>
    </cdr:sp>
  </cdr:relSizeAnchor>
</c:userShapes>
</file>

<file path=xl/drawings/drawing23.xml><?xml version="1.0" encoding="utf-8"?>
<c:userShapes xmlns:c="http://schemas.openxmlformats.org/drawingml/2006/chart">
  <cdr:relSizeAnchor xmlns:cdr="http://schemas.openxmlformats.org/drawingml/2006/chartDrawing">
    <cdr:from>
      <cdr:x>0.00086</cdr:x>
      <cdr:y>0.37753</cdr:y>
    </cdr:from>
    <cdr:to>
      <cdr:x>0.06656</cdr:x>
      <cdr:y>0.63152</cdr:y>
    </cdr:to>
    <cdr:sp macro="" textlink="">
      <cdr:nvSpPr>
        <cdr:cNvPr id="3" name="TextBox 26">
          <a:extLst xmlns:a="http://schemas.openxmlformats.org/drawingml/2006/main">
            <a:ext uri="{FF2B5EF4-FFF2-40B4-BE49-F238E27FC236}">
              <a16:creationId xmlns:a16="http://schemas.microsoft.com/office/drawing/2014/main" id="{8B926C48-9F32-4725-A81B-5E6DE2E00598}"/>
            </a:ext>
          </a:extLst>
        </cdr:cNvPr>
        <cdr:cNvSpPr txBox="1"/>
      </cdr:nvSpPr>
      <cdr:spPr>
        <a:xfrm xmlns:a="http://schemas.openxmlformats.org/drawingml/2006/main" rot="16200000">
          <a:off x="-136795" y="914670"/>
          <a:ext cx="521176" cy="241236"/>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Count</a:t>
          </a:r>
        </a:p>
      </cdr:txBody>
    </cdr:sp>
  </cdr:relSizeAnchor>
</c:userShapes>
</file>

<file path=xl/drawings/drawing24.xml><?xml version="1.0" encoding="utf-8"?>
<c:userShapes xmlns:c="http://schemas.openxmlformats.org/drawingml/2006/chart">
  <cdr:relSizeAnchor xmlns:cdr="http://schemas.openxmlformats.org/drawingml/2006/chartDrawing">
    <cdr:from>
      <cdr:x>0.01383</cdr:x>
      <cdr:y>0.16712</cdr:y>
    </cdr:from>
    <cdr:to>
      <cdr:x>0.09338</cdr:x>
      <cdr:y>0.8886</cdr:y>
    </cdr:to>
    <cdr:sp macro="" textlink="">
      <cdr:nvSpPr>
        <cdr:cNvPr id="2" name="TextBox 26">
          <a:extLst xmlns:a="http://schemas.openxmlformats.org/drawingml/2006/main">
            <a:ext uri="{FF2B5EF4-FFF2-40B4-BE49-F238E27FC236}">
              <a16:creationId xmlns:a16="http://schemas.microsoft.com/office/drawing/2014/main" id="{C296AC5F-C785-481B-8B72-0312AA4C63C7}"/>
            </a:ext>
          </a:extLst>
        </cdr:cNvPr>
        <cdr:cNvSpPr txBox="1"/>
      </cdr:nvSpPr>
      <cdr:spPr>
        <a:xfrm xmlns:a="http://schemas.openxmlformats.org/drawingml/2006/main" rot="16200000">
          <a:off x="-543382" y="937115"/>
          <a:ext cx="1480467" cy="292103"/>
        </a:xfrm>
        <a:prstGeom xmlns:a="http://schemas.openxmlformats.org/drawingml/2006/main" prst="rect">
          <a:avLst/>
        </a:prstGeom>
        <a:noFill xmlns:a="http://schemas.openxmlformats.org/drawingml/2006/main"/>
      </cdr:spPr>
      <cdr:txBody>
        <a:bodyPr xmlns:a="http://schemas.openxmlformats.org/drawingml/2006/main" wrap="none" rtlCol="0">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a:t>
          </a:r>
          <a:r>
            <a:rPr lang="en-IN" sz="1000" baseline="0" dirty="0">
              <a:latin typeface="Trebuchet MS" panose="020B0603020202020204" pitchFamily="34" charset="0"/>
            </a:rPr>
            <a:t> of Files EDMS Done</a:t>
          </a:r>
          <a:endParaRPr lang="en-IN" sz="1000" dirty="0">
            <a:latin typeface="Trebuchet MS" panose="020B0603020202020204" pitchFamily="34" charset="0"/>
          </a:endParaRPr>
        </a:p>
      </cdr:txBody>
    </cdr:sp>
  </cdr:relSizeAnchor>
</c:userShapes>
</file>

<file path=xl/drawings/drawing25.xml><?xml version="1.0" encoding="utf-8"?>
<c:userShapes xmlns:c="http://schemas.openxmlformats.org/drawingml/2006/chart">
  <cdr:relSizeAnchor xmlns:cdr="http://schemas.openxmlformats.org/drawingml/2006/chartDrawing">
    <cdr:from>
      <cdr:x>0.00865</cdr:x>
      <cdr:y>0.14481</cdr:y>
    </cdr:from>
    <cdr:to>
      <cdr:x>0.07434</cdr:x>
      <cdr:y>0.70642</cdr:y>
    </cdr:to>
    <cdr:sp macro="" textlink="">
      <cdr:nvSpPr>
        <cdr:cNvPr id="2" name="TextBox 26">
          <a:extLst xmlns:a="http://schemas.openxmlformats.org/drawingml/2006/main">
            <a:ext uri="{FF2B5EF4-FFF2-40B4-BE49-F238E27FC236}">
              <a16:creationId xmlns:a16="http://schemas.microsoft.com/office/drawing/2014/main" id="{9C94D16A-7C6B-4BE5-8F87-209E199AC4AD}"/>
            </a:ext>
          </a:extLst>
        </cdr:cNvPr>
        <cdr:cNvSpPr txBox="1"/>
      </cdr:nvSpPr>
      <cdr:spPr>
        <a:xfrm xmlns:a="http://schemas.openxmlformats.org/drawingml/2006/main" rot="16200000">
          <a:off x="-423834" y="752759"/>
          <a:ext cx="1152431"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Amount</a:t>
          </a:r>
          <a:r>
            <a:rPr lang="en-IN" sz="1000" baseline="0" dirty="0">
              <a:latin typeface="Trebuchet MS" panose="020B0603020202020204" pitchFamily="34" charset="0"/>
            </a:rPr>
            <a:t> (in Lacs)</a:t>
          </a:r>
          <a:endParaRPr lang="en-IN" sz="1000" dirty="0">
            <a:latin typeface="Trebuchet MS" panose="020B0603020202020204" pitchFamily="34" charset="0"/>
          </a:endParaRPr>
        </a:p>
      </cdr:txBody>
    </cdr:sp>
  </cdr:relSizeAnchor>
</c:userShapes>
</file>

<file path=xl/drawings/drawing26.xml><?xml version="1.0" encoding="utf-8"?>
<c:userShapes xmlns:c="http://schemas.openxmlformats.org/drawingml/2006/chart">
  <cdr:relSizeAnchor xmlns:cdr="http://schemas.openxmlformats.org/drawingml/2006/chartDrawing">
    <cdr:from>
      <cdr:x>0.00346</cdr:x>
      <cdr:y>0.19186</cdr:y>
    </cdr:from>
    <cdr:to>
      <cdr:x>0.06915</cdr:x>
      <cdr:y>0.75348</cdr:y>
    </cdr:to>
    <cdr:sp macro="" textlink="">
      <cdr:nvSpPr>
        <cdr:cNvPr id="2" name="TextBox 26">
          <a:extLst xmlns:a="http://schemas.openxmlformats.org/drawingml/2006/main">
            <a:ext uri="{FF2B5EF4-FFF2-40B4-BE49-F238E27FC236}">
              <a16:creationId xmlns:a16="http://schemas.microsoft.com/office/drawing/2014/main" id="{8BD5BDDE-280E-45D8-B154-F7096EB01DEA}"/>
            </a:ext>
          </a:extLst>
        </cdr:cNvPr>
        <cdr:cNvSpPr txBox="1"/>
      </cdr:nvSpPr>
      <cdr:spPr>
        <a:xfrm xmlns:a="http://schemas.openxmlformats.org/drawingml/2006/main" rot="16200000">
          <a:off x="-442905" y="849306"/>
          <a:ext cx="1152431"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Amount</a:t>
          </a:r>
          <a:r>
            <a:rPr lang="en-IN" sz="1000" baseline="0" dirty="0">
              <a:latin typeface="Trebuchet MS" panose="020B0603020202020204" pitchFamily="34" charset="0"/>
            </a:rPr>
            <a:t> (in Lacs)</a:t>
          </a:r>
          <a:endParaRPr lang="en-IN" sz="1000" dirty="0">
            <a:latin typeface="Trebuchet MS" panose="020B0603020202020204" pitchFamily="34" charset="0"/>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0.00605</cdr:x>
      <cdr:y>0.15008</cdr:y>
    </cdr:from>
    <cdr:to>
      <cdr:x>0.07174</cdr:x>
      <cdr:y>0.7117</cdr:y>
    </cdr:to>
    <cdr:sp macro="" textlink="">
      <cdr:nvSpPr>
        <cdr:cNvPr id="2" name="TextBox 26">
          <a:extLst xmlns:a="http://schemas.openxmlformats.org/drawingml/2006/main">
            <a:ext uri="{FF2B5EF4-FFF2-40B4-BE49-F238E27FC236}">
              <a16:creationId xmlns:a16="http://schemas.microsoft.com/office/drawing/2014/main" id="{20BE1DED-D672-4972-91FE-C96608F57714}"/>
            </a:ext>
          </a:extLst>
        </cdr:cNvPr>
        <cdr:cNvSpPr txBox="1"/>
      </cdr:nvSpPr>
      <cdr:spPr>
        <a:xfrm xmlns:a="http://schemas.openxmlformats.org/drawingml/2006/main" rot="16200000">
          <a:off x="-433380" y="763580"/>
          <a:ext cx="1152431"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Amount</a:t>
          </a:r>
          <a:r>
            <a:rPr lang="en-IN" sz="1000" baseline="0" dirty="0">
              <a:latin typeface="Trebuchet MS" panose="020B0603020202020204" pitchFamily="34" charset="0"/>
            </a:rPr>
            <a:t> (in Lacs)</a:t>
          </a:r>
          <a:endParaRPr lang="en-IN" sz="1000" dirty="0">
            <a:latin typeface="Trebuchet MS" panose="020B0603020202020204" pitchFamily="34" charset="0"/>
          </a:endParaRPr>
        </a:p>
      </cdr:txBody>
    </cdr:sp>
  </cdr:relSizeAnchor>
</c:userShapes>
</file>

<file path=xl/drawings/drawing28.xml><?xml version="1.0" encoding="utf-8"?>
<xdr:wsDr xmlns:xdr="http://schemas.openxmlformats.org/drawingml/2006/spreadsheetDrawing" xmlns:a="http://schemas.openxmlformats.org/drawingml/2006/main">
  <xdr:twoCellAnchor editAs="oneCell">
    <xdr:from>
      <xdr:col>6</xdr:col>
      <xdr:colOff>126551</xdr:colOff>
      <xdr:row>14</xdr:row>
      <xdr:rowOff>85725</xdr:rowOff>
    </xdr:from>
    <xdr:to>
      <xdr:col>6</xdr:col>
      <xdr:colOff>1660076</xdr:colOff>
      <xdr:row>16</xdr:row>
      <xdr:rowOff>1762125</xdr:rowOff>
    </xdr:to>
    <xdr:pic>
      <xdr:nvPicPr>
        <xdr:cNvPr id="35" name="Picture 14">
          <a:extLst>
            <a:ext uri="{FF2B5EF4-FFF2-40B4-BE49-F238E27FC236}">
              <a16:creationId xmlns:a16="http://schemas.microsoft.com/office/drawing/2014/main" id="{6B692CF9-11EE-45BF-A213-F68B37FB51E9}"/>
            </a:ext>
            <a:ext uri="{147F2762-F138-4A5C-976F-8EAC2B608ADB}">
              <a16:predDERef xmlns:a16="http://schemas.microsoft.com/office/drawing/2014/main" pred="{C5903727-2C2C-E4DA-E409-AB37EF39232D}"/>
            </a:ext>
          </a:extLst>
        </xdr:cNvPr>
        <xdr:cNvPicPr>
          <a:picLocks noChangeAspect="1"/>
        </xdr:cNvPicPr>
      </xdr:nvPicPr>
      <xdr:blipFill>
        <a:blip xmlns:r="http://schemas.openxmlformats.org/officeDocument/2006/relationships" r:embed="rId1"/>
        <a:stretch>
          <a:fillRect/>
        </a:stretch>
      </xdr:blipFill>
      <xdr:spPr>
        <a:xfrm>
          <a:off x="9575351" y="771525"/>
          <a:ext cx="1533525" cy="1762125"/>
        </a:xfrm>
        <a:prstGeom prst="rect">
          <a:avLst/>
        </a:prstGeom>
      </xdr:spPr>
    </xdr:pic>
    <xdr:clientData/>
  </xdr:twoCellAnchor>
  <xdr:twoCellAnchor editAs="oneCell">
    <xdr:from>
      <xdr:col>6</xdr:col>
      <xdr:colOff>122015</xdr:colOff>
      <xdr:row>16</xdr:row>
      <xdr:rowOff>76200</xdr:rowOff>
    </xdr:from>
    <xdr:to>
      <xdr:col>6</xdr:col>
      <xdr:colOff>1664612</xdr:colOff>
      <xdr:row>16</xdr:row>
      <xdr:rowOff>1781175</xdr:rowOff>
    </xdr:to>
    <xdr:pic>
      <xdr:nvPicPr>
        <xdr:cNvPr id="36" name="Picture 6">
          <a:extLst>
            <a:ext uri="{FF2B5EF4-FFF2-40B4-BE49-F238E27FC236}">
              <a16:creationId xmlns:a16="http://schemas.microsoft.com/office/drawing/2014/main" id="{BF1875F4-ED84-4590-8071-74FD897B284D}"/>
            </a:ext>
            <a:ext uri="{147F2762-F138-4A5C-976F-8EAC2B608ADB}">
              <a16:predDERef xmlns:a16="http://schemas.microsoft.com/office/drawing/2014/main" pred="{3091FD97-9BAD-1F6B-B593-BE1B492F84C7}"/>
            </a:ext>
          </a:extLst>
        </xdr:cNvPr>
        <xdr:cNvPicPr>
          <a:picLocks noChangeAspect="1"/>
        </xdr:cNvPicPr>
      </xdr:nvPicPr>
      <xdr:blipFill>
        <a:blip xmlns:r="http://schemas.openxmlformats.org/officeDocument/2006/relationships" r:embed="rId2"/>
        <a:stretch>
          <a:fillRect/>
        </a:stretch>
      </xdr:blipFill>
      <xdr:spPr>
        <a:xfrm rot="5400000">
          <a:off x="9489626" y="2833914"/>
          <a:ext cx="1704975" cy="1542597"/>
        </a:xfrm>
        <a:prstGeom prst="rect">
          <a:avLst/>
        </a:prstGeom>
      </xdr:spPr>
    </xdr:pic>
    <xdr:clientData/>
  </xdr:twoCellAnchor>
  <xdr:twoCellAnchor editAs="oneCell">
    <xdr:from>
      <xdr:col>6</xdr:col>
      <xdr:colOff>118669</xdr:colOff>
      <xdr:row>18</xdr:row>
      <xdr:rowOff>77256</xdr:rowOff>
    </xdr:from>
    <xdr:to>
      <xdr:col>6</xdr:col>
      <xdr:colOff>1667957</xdr:colOff>
      <xdr:row>18</xdr:row>
      <xdr:rowOff>1903470</xdr:rowOff>
    </xdr:to>
    <xdr:pic>
      <xdr:nvPicPr>
        <xdr:cNvPr id="37" name="Picture 36">
          <a:extLst>
            <a:ext uri="{FF2B5EF4-FFF2-40B4-BE49-F238E27FC236}">
              <a16:creationId xmlns:a16="http://schemas.microsoft.com/office/drawing/2014/main" id="{2D9A37B8-DFD3-4B33-8B4C-14419176243E}"/>
            </a:ext>
            <a:ext uri="{147F2762-F138-4A5C-976F-8EAC2B608ADB}">
              <a16:predDERef xmlns:a16="http://schemas.microsoft.com/office/drawing/2014/main" pred="{FA27A58A-9CA8-2951-3FF8-C783170F193F}"/>
            </a:ext>
          </a:extLst>
        </xdr:cNvPr>
        <xdr:cNvPicPr>
          <a:picLocks noChangeAspect="1"/>
        </xdr:cNvPicPr>
      </xdr:nvPicPr>
      <xdr:blipFill>
        <a:blip xmlns:r="http://schemas.openxmlformats.org/officeDocument/2006/relationships" r:embed="rId3"/>
        <a:stretch>
          <a:fillRect/>
        </a:stretch>
      </xdr:blipFill>
      <xdr:spPr>
        <a:xfrm rot="5382854">
          <a:off x="9429006" y="4816294"/>
          <a:ext cx="1826214" cy="1549288"/>
        </a:xfrm>
        <a:prstGeom prst="rect">
          <a:avLst/>
        </a:prstGeom>
      </xdr:spPr>
    </xdr:pic>
    <xdr:clientData/>
  </xdr:twoCellAnchor>
  <xdr:twoCellAnchor editAs="oneCell">
    <xdr:from>
      <xdr:col>6</xdr:col>
      <xdr:colOff>114192</xdr:colOff>
      <xdr:row>20</xdr:row>
      <xdr:rowOff>57150</xdr:rowOff>
    </xdr:from>
    <xdr:to>
      <xdr:col>6</xdr:col>
      <xdr:colOff>1672435</xdr:colOff>
      <xdr:row>20</xdr:row>
      <xdr:rowOff>1819275</xdr:rowOff>
    </xdr:to>
    <xdr:pic>
      <xdr:nvPicPr>
        <xdr:cNvPr id="38" name="Picture 5">
          <a:extLst>
            <a:ext uri="{FF2B5EF4-FFF2-40B4-BE49-F238E27FC236}">
              <a16:creationId xmlns:a16="http://schemas.microsoft.com/office/drawing/2014/main" id="{133205B3-9A14-4C20-B7F6-F6DFAE61DF69}"/>
            </a:ext>
            <a:ext uri="{147F2762-F138-4A5C-976F-8EAC2B608ADB}">
              <a16:predDERef xmlns:a16="http://schemas.microsoft.com/office/drawing/2014/main" pred="{00C768DA-E6DB-BDDA-B2EC-85784F453BAA}"/>
            </a:ext>
          </a:extLst>
        </xdr:cNvPr>
        <xdr:cNvPicPr>
          <a:picLocks noChangeAspect="1"/>
        </xdr:cNvPicPr>
      </xdr:nvPicPr>
      <xdr:blipFill>
        <a:blip xmlns:r="http://schemas.openxmlformats.org/officeDocument/2006/relationships" r:embed="rId4"/>
        <a:stretch>
          <a:fillRect/>
        </a:stretch>
      </xdr:blipFill>
      <xdr:spPr>
        <a:xfrm>
          <a:off x="9562992" y="6667500"/>
          <a:ext cx="1558243" cy="1762125"/>
        </a:xfrm>
        <a:prstGeom prst="rect">
          <a:avLst/>
        </a:prstGeom>
      </xdr:spPr>
    </xdr:pic>
    <xdr:clientData/>
  </xdr:twoCellAnchor>
  <xdr:twoCellAnchor editAs="oneCell">
    <xdr:from>
      <xdr:col>6</xdr:col>
      <xdr:colOff>112263</xdr:colOff>
      <xdr:row>22</xdr:row>
      <xdr:rowOff>76200</xdr:rowOff>
    </xdr:from>
    <xdr:to>
      <xdr:col>6</xdr:col>
      <xdr:colOff>1674363</xdr:colOff>
      <xdr:row>22</xdr:row>
      <xdr:rowOff>1895475</xdr:rowOff>
    </xdr:to>
    <xdr:pic>
      <xdr:nvPicPr>
        <xdr:cNvPr id="39" name="Picture 38">
          <a:extLst>
            <a:ext uri="{FF2B5EF4-FFF2-40B4-BE49-F238E27FC236}">
              <a16:creationId xmlns:a16="http://schemas.microsoft.com/office/drawing/2014/main" id="{A00CE0F9-D4B0-4DDD-A92A-BB43B2A8E0C7}"/>
            </a:ext>
            <a:ext uri="{147F2762-F138-4A5C-976F-8EAC2B608ADB}">
              <a16:predDERef xmlns:a16="http://schemas.microsoft.com/office/drawing/2014/main" pred="{D13DDEBF-31EF-3689-E58D-9963B63003E8}"/>
            </a:ext>
          </a:extLst>
        </xdr:cNvPr>
        <xdr:cNvPicPr>
          <a:picLocks noChangeAspect="1"/>
        </xdr:cNvPicPr>
      </xdr:nvPicPr>
      <xdr:blipFill>
        <a:blip xmlns:r="http://schemas.openxmlformats.org/officeDocument/2006/relationships" r:embed="rId5"/>
        <a:srcRect r="4389"/>
        <a:stretch/>
      </xdr:blipFill>
      <xdr:spPr>
        <a:xfrm>
          <a:off x="9561063" y="8629650"/>
          <a:ext cx="1562100" cy="1819275"/>
        </a:xfrm>
        <a:prstGeom prst="rect">
          <a:avLst/>
        </a:prstGeom>
      </xdr:spPr>
    </xdr:pic>
    <xdr:clientData/>
  </xdr:twoCellAnchor>
  <xdr:twoCellAnchor editAs="oneCell">
    <xdr:from>
      <xdr:col>6</xdr:col>
      <xdr:colOff>69591</xdr:colOff>
      <xdr:row>28</xdr:row>
      <xdr:rowOff>38100</xdr:rowOff>
    </xdr:from>
    <xdr:to>
      <xdr:col>6</xdr:col>
      <xdr:colOff>1717035</xdr:colOff>
      <xdr:row>29</xdr:row>
      <xdr:rowOff>0</xdr:rowOff>
    </xdr:to>
    <xdr:pic>
      <xdr:nvPicPr>
        <xdr:cNvPr id="40" name="Picture 3">
          <a:extLst>
            <a:ext uri="{FF2B5EF4-FFF2-40B4-BE49-F238E27FC236}">
              <a16:creationId xmlns:a16="http://schemas.microsoft.com/office/drawing/2014/main" id="{A134494E-2895-4DCB-B4E9-D1CD70257BF2}"/>
            </a:ext>
            <a:ext uri="{147F2762-F138-4A5C-976F-8EAC2B608ADB}">
              <a16:predDERef xmlns:a16="http://schemas.microsoft.com/office/drawing/2014/main" pred="{F68FBB4C-D963-8856-8D9A-7ADE9277F6A4}"/>
            </a:ext>
          </a:extLst>
        </xdr:cNvPr>
        <xdr:cNvPicPr>
          <a:picLocks noChangeAspect="1"/>
        </xdr:cNvPicPr>
      </xdr:nvPicPr>
      <xdr:blipFill>
        <a:blip xmlns:r="http://schemas.openxmlformats.org/officeDocument/2006/relationships" r:embed="rId6"/>
        <a:stretch>
          <a:fillRect/>
        </a:stretch>
      </xdr:blipFill>
      <xdr:spPr>
        <a:xfrm>
          <a:off x="9518391" y="12868275"/>
          <a:ext cx="1647444" cy="1752600"/>
        </a:xfrm>
        <a:prstGeom prst="rect">
          <a:avLst/>
        </a:prstGeom>
      </xdr:spPr>
    </xdr:pic>
    <xdr:clientData/>
  </xdr:twoCellAnchor>
  <xdr:twoCellAnchor editAs="oneCell">
    <xdr:from>
      <xdr:col>6</xdr:col>
      <xdr:colOff>64638</xdr:colOff>
      <xdr:row>30</xdr:row>
      <xdr:rowOff>47625</xdr:rowOff>
    </xdr:from>
    <xdr:to>
      <xdr:col>6</xdr:col>
      <xdr:colOff>1721988</xdr:colOff>
      <xdr:row>30</xdr:row>
      <xdr:rowOff>1704975</xdr:rowOff>
    </xdr:to>
    <xdr:pic>
      <xdr:nvPicPr>
        <xdr:cNvPr id="41" name="Picture 40" descr="After Internal Painting" title="Spent Amine Storage Tank">
          <a:extLst>
            <a:ext uri="{FF2B5EF4-FFF2-40B4-BE49-F238E27FC236}">
              <a16:creationId xmlns:a16="http://schemas.microsoft.com/office/drawing/2014/main" id="{5BC28E4F-1005-49C6-9A63-278D7489A6E3}"/>
            </a:ext>
            <a:ext uri="{147F2762-F138-4A5C-976F-8EAC2B608ADB}">
              <a16:predDERef xmlns:a16="http://schemas.microsoft.com/office/drawing/2014/main" pred="{436DBE65-B472-9AE4-59CC-E3DE9B8A6377}"/>
            </a:ext>
          </a:extLst>
        </xdr:cNvPr>
        <xdr:cNvPicPr>
          <a:picLocks noChangeAspect="1"/>
        </xdr:cNvPicPr>
      </xdr:nvPicPr>
      <xdr:blipFill>
        <a:blip xmlns:r="http://schemas.openxmlformats.org/officeDocument/2006/relationships" r:embed="rId7"/>
        <a:stretch>
          <a:fillRect/>
        </a:stretch>
      </xdr:blipFill>
      <xdr:spPr>
        <a:xfrm>
          <a:off x="9513438" y="14725650"/>
          <a:ext cx="1657350" cy="1657350"/>
        </a:xfrm>
        <a:prstGeom prst="rect">
          <a:avLst/>
        </a:prstGeom>
      </xdr:spPr>
    </xdr:pic>
    <xdr:clientData/>
  </xdr:twoCellAnchor>
  <xdr:twoCellAnchor editAs="oneCell">
    <xdr:from>
      <xdr:col>6</xdr:col>
      <xdr:colOff>98015</xdr:colOff>
      <xdr:row>34</xdr:row>
      <xdr:rowOff>46196</xdr:rowOff>
    </xdr:from>
    <xdr:to>
      <xdr:col>6</xdr:col>
      <xdr:colOff>1688611</xdr:colOff>
      <xdr:row>34</xdr:row>
      <xdr:rowOff>1874996</xdr:rowOff>
    </xdr:to>
    <xdr:pic>
      <xdr:nvPicPr>
        <xdr:cNvPr id="42" name="Picture 20">
          <a:extLst>
            <a:ext uri="{FF2B5EF4-FFF2-40B4-BE49-F238E27FC236}">
              <a16:creationId xmlns:a16="http://schemas.microsoft.com/office/drawing/2014/main" id="{1F809126-2864-4796-963B-0655C3E76E99}"/>
            </a:ext>
            <a:ext uri="{147F2762-F138-4A5C-976F-8EAC2B608ADB}">
              <a16:predDERef xmlns:a16="http://schemas.microsoft.com/office/drawing/2014/main" pred="{F38C3AD7-31A1-E856-6519-8EE53ECE1030}"/>
            </a:ext>
          </a:extLst>
        </xdr:cNvPr>
        <xdr:cNvPicPr>
          <a:picLocks noChangeAspect="1"/>
        </xdr:cNvPicPr>
      </xdr:nvPicPr>
      <xdr:blipFill>
        <a:blip xmlns:r="http://schemas.openxmlformats.org/officeDocument/2006/relationships" r:embed="rId8"/>
        <a:stretch>
          <a:fillRect/>
        </a:stretch>
      </xdr:blipFill>
      <xdr:spPr>
        <a:xfrm rot="5451498">
          <a:off x="9427713" y="18634273"/>
          <a:ext cx="1828800" cy="1590596"/>
        </a:xfrm>
        <a:prstGeom prst="rect">
          <a:avLst/>
        </a:prstGeom>
      </xdr:spPr>
    </xdr:pic>
    <xdr:clientData/>
  </xdr:twoCellAnchor>
  <xdr:twoCellAnchor editAs="oneCell">
    <xdr:from>
      <xdr:col>7</xdr:col>
      <xdr:colOff>342905</xdr:colOff>
      <xdr:row>34</xdr:row>
      <xdr:rowOff>1853294</xdr:rowOff>
    </xdr:from>
    <xdr:to>
      <xdr:col>10</xdr:col>
      <xdr:colOff>96615</xdr:colOff>
      <xdr:row>36</xdr:row>
      <xdr:rowOff>1718587</xdr:rowOff>
    </xdr:to>
    <xdr:pic>
      <xdr:nvPicPr>
        <xdr:cNvPr id="43" name="Picture 8">
          <a:extLst>
            <a:ext uri="{FF2B5EF4-FFF2-40B4-BE49-F238E27FC236}">
              <a16:creationId xmlns:a16="http://schemas.microsoft.com/office/drawing/2014/main" id="{9DC0A327-6A1C-40E3-99EB-E68A395AFFEE}"/>
            </a:ext>
            <a:ext uri="{147F2762-F138-4A5C-976F-8EAC2B608ADB}">
              <a16:predDERef xmlns:a16="http://schemas.microsoft.com/office/drawing/2014/main" pred="{218A891F-BC4F-4575-F839-A09CCAEA605B}"/>
            </a:ext>
          </a:extLst>
        </xdr:cNvPr>
        <xdr:cNvPicPr>
          <a:picLocks noChangeAspect="1"/>
        </xdr:cNvPicPr>
      </xdr:nvPicPr>
      <xdr:blipFill>
        <a:blip xmlns:r="http://schemas.openxmlformats.org/officeDocument/2006/relationships" r:embed="rId9"/>
        <a:stretch>
          <a:fillRect/>
        </a:stretch>
      </xdr:blipFill>
      <xdr:spPr>
        <a:xfrm rot="5400000">
          <a:off x="11458577" y="18455372"/>
          <a:ext cx="1838329" cy="1590674"/>
        </a:xfrm>
        <a:prstGeom prst="rect">
          <a:avLst/>
        </a:prstGeom>
      </xdr:spPr>
    </xdr:pic>
    <xdr:clientData/>
  </xdr:twoCellAnchor>
  <xdr:twoCellAnchor editAs="oneCell">
    <xdr:from>
      <xdr:col>6</xdr:col>
      <xdr:colOff>121028</xdr:colOff>
      <xdr:row>24</xdr:row>
      <xdr:rowOff>9355</xdr:rowOff>
    </xdr:from>
    <xdr:to>
      <xdr:col>6</xdr:col>
      <xdr:colOff>1672271</xdr:colOff>
      <xdr:row>24</xdr:row>
      <xdr:rowOff>1819431</xdr:rowOff>
    </xdr:to>
    <xdr:pic>
      <xdr:nvPicPr>
        <xdr:cNvPr id="44" name="Picture 43">
          <a:extLst>
            <a:ext uri="{FF2B5EF4-FFF2-40B4-BE49-F238E27FC236}">
              <a16:creationId xmlns:a16="http://schemas.microsoft.com/office/drawing/2014/main" id="{706E3811-14CE-4254-A37A-364DBD77FDC2}"/>
            </a:ext>
            <a:ext uri="{147F2762-F138-4A5C-976F-8EAC2B608ADB}">
              <a16:predDERef xmlns:a16="http://schemas.microsoft.com/office/drawing/2014/main" pred="{35858213-5E05-1C66-D12C-0C79AAFF4322}"/>
            </a:ext>
          </a:extLst>
        </xdr:cNvPr>
        <xdr:cNvPicPr>
          <a:picLocks noChangeAspect="1"/>
        </xdr:cNvPicPr>
      </xdr:nvPicPr>
      <xdr:blipFill rotWithShape="1">
        <a:blip xmlns:r="http://schemas.openxmlformats.org/officeDocument/2006/relationships" r:embed="rId10"/>
        <a:srcRect l="8000"/>
        <a:stretch/>
      </xdr:blipFill>
      <xdr:spPr>
        <a:xfrm rot="5378173">
          <a:off x="9440412" y="11044896"/>
          <a:ext cx="1810076" cy="1551243"/>
        </a:xfrm>
        <a:prstGeom prst="rect">
          <a:avLst/>
        </a:prstGeom>
      </xdr:spPr>
    </xdr:pic>
    <xdr:clientData/>
  </xdr:twoCellAnchor>
  <xdr:twoCellAnchor editAs="oneCell">
    <xdr:from>
      <xdr:col>6</xdr:col>
      <xdr:colOff>114300</xdr:colOff>
      <xdr:row>32</xdr:row>
      <xdr:rowOff>104775</xdr:rowOff>
    </xdr:from>
    <xdr:to>
      <xdr:col>6</xdr:col>
      <xdr:colOff>1676399</xdr:colOff>
      <xdr:row>32</xdr:row>
      <xdr:rowOff>1838324</xdr:rowOff>
    </xdr:to>
    <xdr:pic>
      <xdr:nvPicPr>
        <xdr:cNvPr id="45" name="Picture 44" descr="cid:3CAAD031-3B37-4BC3-AD6D-9BE9326653CA">
          <a:extLst>
            <a:ext uri="{FF2B5EF4-FFF2-40B4-BE49-F238E27FC236}">
              <a16:creationId xmlns:a16="http://schemas.microsoft.com/office/drawing/2014/main" id="{32B554E9-56D4-4A3A-B6E9-B6CA0AF08CAE}"/>
            </a:ext>
          </a:extLst>
        </xdr:cNvPr>
        <xdr:cNvPicPr/>
      </xdr:nvPicPr>
      <xdr:blipFill rotWithShape="1">
        <a:blip xmlns:r="http://schemas.openxmlformats.org/officeDocument/2006/relationships" r:embed="rId11" r:link="rId12" cstate="print">
          <a:extLst>
            <a:ext uri="{28A0092B-C50C-407E-A947-70E740481C1C}">
              <a14:useLocalDpi xmlns:a14="http://schemas.microsoft.com/office/drawing/2010/main" val="0"/>
            </a:ext>
          </a:extLst>
        </a:blip>
        <a:srcRect l="22383" t="28528" r="29868" b="25323"/>
        <a:stretch>
          <a:fillRect/>
        </a:stretch>
      </xdr:blipFill>
      <xdr:spPr bwMode="auto">
        <a:xfrm>
          <a:off x="9563100" y="16621125"/>
          <a:ext cx="1562099" cy="1733549"/>
        </a:xfrm>
        <a:prstGeom prst="rect">
          <a:avLst/>
        </a:prstGeom>
      </xdr:spPr>
    </xdr:pic>
    <xdr:clientData/>
  </xdr:twoCellAnchor>
  <xdr:twoCellAnchor editAs="oneCell">
    <xdr:from>
      <xdr:col>6</xdr:col>
      <xdr:colOff>81643</xdr:colOff>
      <xdr:row>36</xdr:row>
      <xdr:rowOff>68037</xdr:rowOff>
    </xdr:from>
    <xdr:to>
      <xdr:col>6</xdr:col>
      <xdr:colOff>1700893</xdr:colOff>
      <xdr:row>36</xdr:row>
      <xdr:rowOff>1918608</xdr:rowOff>
    </xdr:to>
    <xdr:pic>
      <xdr:nvPicPr>
        <xdr:cNvPr id="13" name="Picture 12">
          <a:extLst>
            <a:ext uri="{FF2B5EF4-FFF2-40B4-BE49-F238E27FC236}">
              <a16:creationId xmlns:a16="http://schemas.microsoft.com/office/drawing/2014/main" id="{AC8A11E6-2EE8-4747-9070-357A01E72016}"/>
            </a:ext>
            <a:ext uri="{147F2762-F138-4A5C-976F-8EAC2B608ADB}">
              <a16:predDERef xmlns:a16="http://schemas.microsoft.com/office/drawing/2014/main" pred="{78DEC716-B76D-834C-583F-3FDC39694B6F}"/>
            </a:ext>
          </a:extLst>
        </xdr:cNvPr>
        <xdr:cNvPicPr>
          <a:picLocks noChangeAspect="1"/>
        </xdr:cNvPicPr>
      </xdr:nvPicPr>
      <xdr:blipFill>
        <a:blip xmlns:r="http://schemas.openxmlformats.org/officeDocument/2006/relationships" r:embed="rId13"/>
        <a:stretch>
          <a:fillRect/>
        </a:stretch>
      </xdr:blipFill>
      <xdr:spPr>
        <a:xfrm>
          <a:off x="9525000" y="18519323"/>
          <a:ext cx="1619250" cy="18505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2.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3.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4.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5.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6.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7.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8.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9.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0.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1.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2.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3.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4.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5.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6.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7.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8.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9.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20.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17"/>
  <sheetViews>
    <sheetView tabSelected="1" topLeftCell="A16" workbookViewId="0">
      <selection activeCell="F26" sqref="F26"/>
    </sheetView>
  </sheetViews>
  <sheetFormatPr baseColWidth="10" defaultColWidth="10.33203125" defaultRowHeight="16"/>
  <cols>
    <col min="1" max="1" width="11.6640625" style="61" customWidth="1"/>
    <col min="2" max="2" width="27.6640625" style="62" customWidth="1"/>
    <col min="3" max="3" width="30.33203125" style="63" bestFit="1" customWidth="1"/>
    <col min="4" max="4" width="39.83203125" style="64" customWidth="1"/>
    <col min="5" max="5" width="36.1640625" style="2" customWidth="1"/>
    <col min="6" max="6" width="42.1640625" style="1" customWidth="1"/>
    <col min="7" max="7" width="27.83203125" style="1" customWidth="1"/>
    <col min="8" max="8" width="18.6640625" style="1" customWidth="1"/>
    <col min="9" max="9" width="14.33203125" style="1" customWidth="1"/>
    <col min="10" max="10" width="19.6640625" style="1" customWidth="1"/>
    <col min="11" max="11" width="17.5" style="1" customWidth="1"/>
    <col min="12" max="12" width="10.33203125" style="1"/>
    <col min="13" max="13" width="14.5" style="1" customWidth="1"/>
    <col min="14" max="14" width="14.33203125" style="1" customWidth="1"/>
    <col min="15" max="16384" width="10.33203125" style="1"/>
  </cols>
  <sheetData>
    <row r="1" spans="1:9" ht="53.25" customHeight="1">
      <c r="A1" s="399" t="s">
        <v>0</v>
      </c>
      <c r="B1" s="400"/>
      <c r="C1" s="400"/>
      <c r="D1" s="400"/>
      <c r="E1" s="400"/>
      <c r="F1" s="401"/>
    </row>
    <row r="2" spans="1:9" ht="21" thickBot="1">
      <c r="A2" s="402" t="s">
        <v>1</v>
      </c>
      <c r="B2" s="403"/>
      <c r="C2" s="403"/>
      <c r="D2" s="403"/>
      <c r="E2" s="403"/>
      <c r="F2" s="404"/>
    </row>
    <row r="3" spans="1:9" ht="42" customHeight="1" thickBot="1">
      <c r="A3" s="405" t="s">
        <v>359</v>
      </c>
      <c r="B3" s="406"/>
      <c r="C3" s="406"/>
      <c r="D3" s="406"/>
      <c r="E3" s="406"/>
      <c r="F3" s="407"/>
    </row>
    <row r="4" spans="1:9" ht="17" thickBot="1">
      <c r="A4" s="91"/>
      <c r="B4"/>
      <c r="C4"/>
      <c r="D4"/>
      <c r="E4"/>
      <c r="F4" s="92"/>
      <c r="G4"/>
      <c r="H4"/>
      <c r="I4"/>
    </row>
    <row r="5" spans="1:9" ht="18">
      <c r="A5" s="93"/>
      <c r="B5" s="411" t="s">
        <v>3</v>
      </c>
      <c r="C5" s="412"/>
      <c r="D5" s="413"/>
      <c r="F5" s="94"/>
    </row>
    <row r="6" spans="1:9">
      <c r="A6" s="93"/>
      <c r="B6" s="414" t="s">
        <v>177</v>
      </c>
      <c r="C6" s="415"/>
      <c r="D6" s="416"/>
      <c r="F6" s="94"/>
    </row>
    <row r="7" spans="1:9" ht="17">
      <c r="A7" s="93"/>
      <c r="B7" s="103" t="s">
        <v>39</v>
      </c>
      <c r="C7" s="3" t="s">
        <v>4</v>
      </c>
      <c r="D7" s="104" t="s">
        <v>5</v>
      </c>
      <c r="F7" s="94"/>
    </row>
    <row r="8" spans="1:9" ht="17">
      <c r="A8" s="93"/>
      <c r="B8" s="105" t="s">
        <v>6</v>
      </c>
      <c r="C8" s="3">
        <v>38</v>
      </c>
      <c r="D8" s="104">
        <v>38</v>
      </c>
      <c r="E8" s="215"/>
      <c r="F8" s="94"/>
    </row>
    <row r="9" spans="1:9" ht="17">
      <c r="A9" s="93"/>
      <c r="B9" s="105" t="s">
        <v>7</v>
      </c>
      <c r="C9" s="3">
        <v>39</v>
      </c>
      <c r="D9" s="104">
        <v>39</v>
      </c>
      <c r="E9" s="215"/>
      <c r="F9" s="94"/>
    </row>
    <row r="10" spans="1:9" ht="18" thickBot="1">
      <c r="A10" s="93"/>
      <c r="B10" s="106" t="s">
        <v>8</v>
      </c>
      <c r="C10" s="155">
        <v>37</v>
      </c>
      <c r="D10" s="156">
        <v>37</v>
      </c>
      <c r="E10" s="215"/>
      <c r="F10" s="94"/>
    </row>
    <row r="11" spans="1:9" ht="17" thickBot="1">
      <c r="A11" s="93"/>
      <c r="F11" s="94"/>
    </row>
    <row r="12" spans="1:9">
      <c r="A12" s="93"/>
      <c r="B12" s="385" t="s">
        <v>9</v>
      </c>
      <c r="C12" s="386"/>
      <c r="D12" s="387"/>
      <c r="F12" s="94"/>
    </row>
    <row r="13" spans="1:9" ht="17">
      <c r="A13" s="93"/>
      <c r="B13" s="107" t="s">
        <v>39</v>
      </c>
      <c r="C13" s="8" t="s">
        <v>4</v>
      </c>
      <c r="D13" s="22" t="s">
        <v>5</v>
      </c>
      <c r="F13" s="94"/>
    </row>
    <row r="14" spans="1:9" ht="17">
      <c r="A14" s="93"/>
      <c r="B14" s="108" t="s">
        <v>6</v>
      </c>
      <c r="C14" s="8">
        <v>89</v>
      </c>
      <c r="D14" s="22">
        <v>89</v>
      </c>
      <c r="E14" s="215"/>
      <c r="F14" s="94"/>
    </row>
    <row r="15" spans="1:9" ht="17">
      <c r="A15" s="93"/>
      <c r="B15" s="108" t="s">
        <v>7</v>
      </c>
      <c r="C15" s="8">
        <v>102</v>
      </c>
      <c r="D15" s="22">
        <v>102</v>
      </c>
      <c r="E15" s="215"/>
      <c r="F15" s="94"/>
    </row>
    <row r="16" spans="1:9" ht="18" thickBot="1">
      <c r="A16" s="93"/>
      <c r="B16" s="109" t="s">
        <v>8</v>
      </c>
      <c r="C16" s="157">
        <v>33</v>
      </c>
      <c r="D16" s="158">
        <v>33</v>
      </c>
      <c r="E16" s="215"/>
      <c r="F16" s="94"/>
    </row>
    <row r="17" spans="1:6" ht="17" thickBot="1">
      <c r="A17" s="93"/>
      <c r="F17" s="94"/>
    </row>
    <row r="18" spans="1:6">
      <c r="A18" s="93"/>
      <c r="B18" s="419" t="s">
        <v>11</v>
      </c>
      <c r="C18" s="420"/>
      <c r="F18" s="94"/>
    </row>
    <row r="19" spans="1:6" ht="17">
      <c r="A19" s="93"/>
      <c r="B19" s="110" t="s">
        <v>39</v>
      </c>
      <c r="C19" s="512" t="s">
        <v>214</v>
      </c>
      <c r="D19" s="515" t="s">
        <v>679</v>
      </c>
      <c r="F19" s="94"/>
    </row>
    <row r="20" spans="1:6">
      <c r="A20" s="93"/>
      <c r="B20" s="111" t="s">
        <v>6</v>
      </c>
      <c r="C20" s="513">
        <v>0</v>
      </c>
      <c r="D20" s="516"/>
      <c r="F20" s="94"/>
    </row>
    <row r="21" spans="1:6">
      <c r="A21" s="93"/>
      <c r="B21" s="111" t="s">
        <v>7</v>
      </c>
      <c r="C21" s="513">
        <v>0</v>
      </c>
      <c r="D21" s="516"/>
      <c r="E21" s="216"/>
      <c r="F21" s="94"/>
    </row>
    <row r="22" spans="1:6" ht="18" thickBot="1">
      <c r="A22" s="93"/>
      <c r="B22" s="31" t="s">
        <v>8</v>
      </c>
      <c r="C22" s="514">
        <v>0</v>
      </c>
      <c r="D22" s="516"/>
      <c r="F22" s="94"/>
    </row>
    <row r="23" spans="1:6">
      <c r="A23" s="93"/>
      <c r="B23" s="140"/>
      <c r="C23" s="140">
        <f>SUM(C20:C22)</f>
        <v>0</v>
      </c>
      <c r="F23" s="94"/>
    </row>
    <row r="24" spans="1:6" ht="17" thickBot="1">
      <c r="A24" s="93"/>
      <c r="F24" s="94"/>
    </row>
    <row r="25" spans="1:6">
      <c r="A25" s="93"/>
      <c r="B25" s="417" t="s">
        <v>677</v>
      </c>
      <c r="C25" s="418"/>
      <c r="F25" s="94"/>
    </row>
    <row r="26" spans="1:6" ht="17">
      <c r="A26" s="93"/>
      <c r="B26" s="113" t="s">
        <v>39</v>
      </c>
      <c r="C26" s="68" t="s">
        <v>678</v>
      </c>
      <c r="D26" s="64" t="s">
        <v>10</v>
      </c>
      <c r="F26" s="94"/>
    </row>
    <row r="27" spans="1:6">
      <c r="A27" s="93"/>
      <c r="B27" s="114" t="s">
        <v>6</v>
      </c>
      <c r="C27" s="159">
        <v>0</v>
      </c>
      <c r="D27" s="216"/>
      <c r="F27" s="94"/>
    </row>
    <row r="28" spans="1:6">
      <c r="A28" s="93"/>
      <c r="B28" s="114" t="s">
        <v>7</v>
      </c>
      <c r="C28" s="159">
        <v>1</v>
      </c>
      <c r="D28" s="216" t="s">
        <v>389</v>
      </c>
      <c r="F28" s="94"/>
    </row>
    <row r="29" spans="1:6" ht="18" thickBot="1">
      <c r="A29" s="93"/>
      <c r="B29" s="33" t="s">
        <v>8</v>
      </c>
      <c r="C29" s="78">
        <v>0</v>
      </c>
      <c r="D29" s="216"/>
      <c r="F29" s="94"/>
    </row>
    <row r="30" spans="1:6">
      <c r="A30" s="93"/>
      <c r="B30" s="141"/>
      <c r="C30" s="141">
        <f>SUM(C27:C29)</f>
        <v>1</v>
      </c>
      <c r="F30" s="94"/>
    </row>
    <row r="31" spans="1:6" ht="17" thickBot="1">
      <c r="A31" s="93"/>
      <c r="F31" s="94"/>
    </row>
    <row r="32" spans="1:6">
      <c r="A32" s="93"/>
      <c r="B32" s="421" t="s">
        <v>12</v>
      </c>
      <c r="C32" s="422"/>
      <c r="D32" s="423"/>
      <c r="F32" s="94"/>
    </row>
    <row r="33" spans="1:6" ht="17">
      <c r="A33" s="93"/>
      <c r="B33" s="115" t="s">
        <v>39</v>
      </c>
      <c r="C33" s="12" t="s">
        <v>211</v>
      </c>
      <c r="D33" s="116" t="s">
        <v>212</v>
      </c>
      <c r="F33" s="94"/>
    </row>
    <row r="34" spans="1:6" ht="17">
      <c r="A34" s="93"/>
      <c r="B34" s="117" t="s">
        <v>6</v>
      </c>
      <c r="C34" s="13">
        <v>199</v>
      </c>
      <c r="D34" s="118">
        <v>195</v>
      </c>
      <c r="E34" s="215" t="s">
        <v>680</v>
      </c>
      <c r="F34" s="94"/>
    </row>
    <row r="35" spans="1:6" ht="17">
      <c r="A35" s="93"/>
      <c r="B35" s="117" t="s">
        <v>7</v>
      </c>
      <c r="C35" s="13">
        <v>235</v>
      </c>
      <c r="D35" s="118">
        <v>229</v>
      </c>
      <c r="E35" s="297" t="s">
        <v>681</v>
      </c>
      <c r="F35" s="94"/>
    </row>
    <row r="36" spans="1:6" ht="86" thickBot="1">
      <c r="A36" s="93"/>
      <c r="B36" s="119" t="s">
        <v>8</v>
      </c>
      <c r="C36" s="160">
        <v>71</v>
      </c>
      <c r="D36" s="161">
        <v>67</v>
      </c>
      <c r="E36" s="296" t="s">
        <v>682</v>
      </c>
      <c r="F36" s="94"/>
    </row>
    <row r="37" spans="1:6" ht="34">
      <c r="A37" s="93"/>
      <c r="B37" s="120"/>
      <c r="C37" s="12" t="s">
        <v>210</v>
      </c>
      <c r="D37" s="116" t="s">
        <v>13</v>
      </c>
      <c r="F37" s="94"/>
    </row>
    <row r="38" spans="1:6" ht="17">
      <c r="A38" s="93"/>
      <c r="B38" s="117" t="s">
        <v>6</v>
      </c>
      <c r="C38" s="13">
        <v>194</v>
      </c>
      <c r="D38" s="154">
        <f>C38/D34</f>
        <v>0.99487179487179489</v>
      </c>
      <c r="E38" s="215"/>
      <c r="F38" s="94"/>
    </row>
    <row r="39" spans="1:6" ht="17">
      <c r="A39" s="93"/>
      <c r="B39" s="117" t="s">
        <v>7</v>
      </c>
      <c r="C39" s="13">
        <v>228</v>
      </c>
      <c r="D39" s="154">
        <f t="shared" ref="D39:D40" si="0">C39/D35</f>
        <v>0.99563318777292575</v>
      </c>
      <c r="E39" s="215"/>
      <c r="F39" s="94"/>
    </row>
    <row r="40" spans="1:6" ht="18" thickBot="1">
      <c r="A40" s="93"/>
      <c r="B40" s="119" t="s">
        <v>8</v>
      </c>
      <c r="C40" s="13">
        <v>65</v>
      </c>
      <c r="D40" s="154">
        <f t="shared" si="0"/>
        <v>0.97014925373134331</v>
      </c>
      <c r="E40" s="215"/>
      <c r="F40" s="94"/>
    </row>
    <row r="41" spans="1:6" ht="34">
      <c r="A41" s="93"/>
      <c r="B41" s="121"/>
      <c r="C41" s="12" t="s">
        <v>213</v>
      </c>
      <c r="D41" s="116" t="s">
        <v>14</v>
      </c>
      <c r="F41" s="94"/>
    </row>
    <row r="42" spans="1:6" ht="17">
      <c r="A42" s="93"/>
      <c r="B42" s="117" t="s">
        <v>6</v>
      </c>
      <c r="C42" s="13">
        <v>1</v>
      </c>
      <c r="D42" s="154">
        <f>C42/D34</f>
        <v>5.1282051282051282E-3</v>
      </c>
      <c r="E42" s="215"/>
      <c r="F42" s="94"/>
    </row>
    <row r="43" spans="1:6" ht="17">
      <c r="A43" s="93"/>
      <c r="B43" s="117" t="s">
        <v>7</v>
      </c>
      <c r="C43" s="13">
        <v>1</v>
      </c>
      <c r="D43" s="154">
        <f t="shared" ref="D43:D44" si="1">C43/D35</f>
        <v>4.3668122270742356E-3</v>
      </c>
      <c r="E43" s="215"/>
      <c r="F43" s="94"/>
    </row>
    <row r="44" spans="1:6" ht="18" thickBot="1">
      <c r="A44" s="93"/>
      <c r="B44" s="119" t="s">
        <v>8</v>
      </c>
      <c r="C44" s="13">
        <v>2</v>
      </c>
      <c r="D44" s="154">
        <f t="shared" si="1"/>
        <v>2.9850746268656716E-2</v>
      </c>
      <c r="E44" s="215"/>
      <c r="F44" s="94"/>
    </row>
    <row r="45" spans="1:6" ht="17">
      <c r="A45" s="93"/>
      <c r="B45" s="121"/>
      <c r="C45" s="12" t="s">
        <v>15</v>
      </c>
      <c r="D45" s="116" t="s">
        <v>16</v>
      </c>
      <c r="F45" s="94"/>
    </row>
    <row r="46" spans="1:6" ht="17">
      <c r="A46" s="93"/>
      <c r="B46" s="117" t="s">
        <v>6</v>
      </c>
      <c r="C46" s="13">
        <v>1</v>
      </c>
      <c r="D46" s="118">
        <v>0</v>
      </c>
      <c r="E46" s="294" t="s">
        <v>431</v>
      </c>
      <c r="F46" s="94"/>
    </row>
    <row r="47" spans="1:6" ht="17">
      <c r="A47" s="93"/>
      <c r="B47" s="117" t="s">
        <v>7</v>
      </c>
      <c r="C47" s="13">
        <v>1</v>
      </c>
      <c r="D47" s="118">
        <v>0</v>
      </c>
      <c r="E47" s="215"/>
      <c r="F47" s="94"/>
    </row>
    <row r="48" spans="1:6" ht="18" thickBot="1">
      <c r="A48" s="93"/>
      <c r="B48" s="119" t="s">
        <v>8</v>
      </c>
      <c r="C48" s="160">
        <v>2</v>
      </c>
      <c r="D48" s="162">
        <v>0</v>
      </c>
      <c r="E48" s="215" t="s">
        <v>432</v>
      </c>
      <c r="F48" s="94"/>
    </row>
    <row r="49" spans="1:6" ht="17" thickBot="1">
      <c r="A49" s="93"/>
      <c r="B49" s="95"/>
      <c r="F49" s="94"/>
    </row>
    <row r="50" spans="1:6">
      <c r="A50" s="93"/>
      <c r="B50" s="408" t="s">
        <v>17</v>
      </c>
      <c r="C50" s="409"/>
      <c r="D50" s="410"/>
      <c r="F50" s="94"/>
    </row>
    <row r="51" spans="1:6" ht="17">
      <c r="A51" s="93"/>
      <c r="B51" s="122" t="s">
        <v>39</v>
      </c>
      <c r="C51" s="15" t="s">
        <v>215</v>
      </c>
      <c r="D51" s="123" t="s">
        <v>216</v>
      </c>
      <c r="F51" s="94"/>
    </row>
    <row r="52" spans="1:6" ht="17">
      <c r="A52" s="93"/>
      <c r="B52" s="105" t="s">
        <v>6</v>
      </c>
      <c r="C52" s="17">
        <v>21</v>
      </c>
      <c r="D52" s="124">
        <v>21</v>
      </c>
      <c r="E52" s="215"/>
      <c r="F52" s="94"/>
    </row>
    <row r="53" spans="1:6" ht="17">
      <c r="A53" s="93"/>
      <c r="B53" s="105" t="s">
        <v>7</v>
      </c>
      <c r="C53" s="232">
        <v>8</v>
      </c>
      <c r="D53" s="233">
        <v>8</v>
      </c>
      <c r="E53" s="215"/>
      <c r="F53" s="94"/>
    </row>
    <row r="54" spans="1:6" ht="18" thickBot="1">
      <c r="A54" s="93"/>
      <c r="B54" s="106" t="s">
        <v>8</v>
      </c>
      <c r="C54" s="163">
        <v>29</v>
      </c>
      <c r="D54" s="164">
        <v>29</v>
      </c>
      <c r="E54" s="215"/>
      <c r="F54" s="94"/>
    </row>
    <row r="55" spans="1:6" ht="17">
      <c r="A55" s="93"/>
      <c r="B55" s="121"/>
      <c r="C55" s="16" t="s">
        <v>18</v>
      </c>
      <c r="D55" s="16" t="s">
        <v>19</v>
      </c>
      <c r="F55" s="94"/>
    </row>
    <row r="56" spans="1:6" ht="17">
      <c r="A56" s="93"/>
      <c r="B56" s="105" t="s">
        <v>6</v>
      </c>
      <c r="C56" s="17">
        <v>0</v>
      </c>
      <c r="D56" s="14">
        <v>0</v>
      </c>
      <c r="E56" s="215"/>
      <c r="F56" s="94"/>
    </row>
    <row r="57" spans="1:6" ht="17">
      <c r="A57" s="93"/>
      <c r="B57" s="105" t="s">
        <v>7</v>
      </c>
      <c r="C57" s="232">
        <v>0</v>
      </c>
      <c r="D57" s="234">
        <v>0</v>
      </c>
      <c r="E57" s="215"/>
      <c r="F57" s="94"/>
    </row>
    <row r="58" spans="1:6" ht="141" thickBot="1">
      <c r="A58" s="93"/>
      <c r="B58" s="106" t="s">
        <v>8</v>
      </c>
      <c r="C58" s="163">
        <v>2</v>
      </c>
      <c r="D58" s="156">
        <v>2</v>
      </c>
      <c r="E58" s="295" t="s">
        <v>433</v>
      </c>
      <c r="F58" s="94"/>
    </row>
    <row r="59" spans="1:6" ht="17" thickBot="1">
      <c r="A59" s="93"/>
      <c r="F59" s="94"/>
    </row>
    <row r="60" spans="1:6">
      <c r="A60" s="93"/>
      <c r="B60" s="385" t="s">
        <v>43</v>
      </c>
      <c r="C60" s="386"/>
      <c r="D60" s="387"/>
      <c r="F60" s="94"/>
    </row>
    <row r="61" spans="1:6" ht="34">
      <c r="A61" s="93"/>
      <c r="B61" s="107" t="s">
        <v>39</v>
      </c>
      <c r="C61" s="19" t="s">
        <v>44</v>
      </c>
      <c r="D61" s="20" t="s">
        <v>45</v>
      </c>
      <c r="E61" s="20" t="s">
        <v>425</v>
      </c>
      <c r="F61" s="20" t="s">
        <v>426</v>
      </c>
    </row>
    <row r="62" spans="1:6" ht="17">
      <c r="A62" s="93"/>
      <c r="B62" s="7" t="s">
        <v>6</v>
      </c>
      <c r="C62" s="21">
        <v>12</v>
      </c>
      <c r="D62" s="71">
        <v>2</v>
      </c>
      <c r="E62" s="71">
        <f>7+5+7</f>
        <v>19</v>
      </c>
      <c r="F62" s="71">
        <v>3</v>
      </c>
    </row>
    <row r="63" spans="1:6" ht="17">
      <c r="A63" s="93"/>
      <c r="B63" s="7" t="s">
        <v>7</v>
      </c>
      <c r="C63" s="21">
        <v>9</v>
      </c>
      <c r="D63" s="71">
        <v>2</v>
      </c>
      <c r="E63" s="71">
        <f>2+7+2</f>
        <v>11</v>
      </c>
      <c r="F63" s="71">
        <v>6</v>
      </c>
    </row>
    <row r="64" spans="1:6" ht="18" thickBot="1">
      <c r="A64" s="93"/>
      <c r="B64" s="23" t="s">
        <v>8</v>
      </c>
      <c r="C64" s="72">
        <v>2</v>
      </c>
      <c r="D64" s="73">
        <v>0</v>
      </c>
      <c r="E64" s="73">
        <v>6</v>
      </c>
      <c r="F64" s="73">
        <v>3</v>
      </c>
    </row>
    <row r="65" spans="1:6" ht="17" thickBot="1">
      <c r="A65" s="93"/>
      <c r="F65" s="94"/>
    </row>
    <row r="66" spans="1:6">
      <c r="A66" s="93"/>
      <c r="B66" s="426" t="s">
        <v>46</v>
      </c>
      <c r="C66" s="427"/>
      <c r="D66" s="428"/>
      <c r="F66" s="94"/>
    </row>
    <row r="67" spans="1:6" ht="34">
      <c r="A67" s="93"/>
      <c r="B67" s="125"/>
      <c r="C67" s="24" t="s">
        <v>47</v>
      </c>
      <c r="D67" s="25" t="s">
        <v>544</v>
      </c>
      <c r="E67" s="24" t="s">
        <v>543</v>
      </c>
      <c r="F67" s="94"/>
    </row>
    <row r="68" spans="1:6" ht="17">
      <c r="A68" s="93"/>
      <c r="B68" s="126" t="s">
        <v>6</v>
      </c>
      <c r="C68" s="26">
        <v>2</v>
      </c>
      <c r="D68" s="219">
        <v>5</v>
      </c>
      <c r="E68" s="218">
        <v>1</v>
      </c>
      <c r="F68" s="94"/>
    </row>
    <row r="69" spans="1:6" ht="17">
      <c r="A69" s="93"/>
      <c r="B69" s="10" t="s">
        <v>7</v>
      </c>
      <c r="C69" s="28">
        <v>0</v>
      </c>
      <c r="D69" s="235">
        <v>2</v>
      </c>
      <c r="E69" s="235">
        <v>0</v>
      </c>
      <c r="F69" s="94"/>
    </row>
    <row r="70" spans="1:6" ht="18" thickBot="1">
      <c r="A70" s="93"/>
      <c r="B70" s="31" t="s">
        <v>8</v>
      </c>
      <c r="C70" s="32">
        <v>0</v>
      </c>
      <c r="D70" s="165">
        <v>0</v>
      </c>
      <c r="E70" s="219">
        <v>0</v>
      </c>
      <c r="F70" s="94"/>
    </row>
    <row r="71" spans="1:6" ht="17" thickBot="1">
      <c r="A71" s="93"/>
      <c r="F71" s="94"/>
    </row>
    <row r="72" spans="1:6" ht="18.75" customHeight="1" thickBot="1">
      <c r="A72" s="93"/>
      <c r="B72" s="429" t="s">
        <v>48</v>
      </c>
      <c r="C72" s="430"/>
      <c r="D72" s="430"/>
      <c r="E72" s="431"/>
      <c r="F72" s="94"/>
    </row>
    <row r="73" spans="1:6" ht="34">
      <c r="A73" s="93"/>
      <c r="B73" s="127"/>
      <c r="C73" s="29" t="s">
        <v>206</v>
      </c>
      <c r="D73" s="30" t="s">
        <v>217</v>
      </c>
      <c r="E73" s="30" t="s">
        <v>218</v>
      </c>
      <c r="F73" s="94"/>
    </row>
    <row r="74" spans="1:6" ht="17">
      <c r="A74" s="93"/>
      <c r="B74" s="126" t="s">
        <v>6</v>
      </c>
      <c r="C74" s="26">
        <v>48</v>
      </c>
      <c r="D74" s="27">
        <v>7</v>
      </c>
      <c r="E74" s="27">
        <v>2</v>
      </c>
      <c r="F74" s="217"/>
    </row>
    <row r="75" spans="1:6" ht="17">
      <c r="A75" s="93"/>
      <c r="B75" s="10" t="s">
        <v>7</v>
      </c>
      <c r="C75" s="28">
        <v>33</v>
      </c>
      <c r="D75" s="235">
        <v>6</v>
      </c>
      <c r="E75" s="235">
        <v>2</v>
      </c>
      <c r="F75" s="217"/>
    </row>
    <row r="76" spans="1:6" ht="18" thickBot="1">
      <c r="A76" s="93"/>
      <c r="B76" s="31" t="s">
        <v>8</v>
      </c>
      <c r="C76" s="32">
        <v>25</v>
      </c>
      <c r="D76" s="165">
        <v>3</v>
      </c>
      <c r="E76" s="165">
        <v>0</v>
      </c>
      <c r="F76" s="217"/>
    </row>
    <row r="77" spans="1:6" ht="17" thickBot="1">
      <c r="A77" s="93"/>
      <c r="F77" s="94"/>
    </row>
    <row r="78" spans="1:6" ht="17" thickBot="1">
      <c r="A78" s="93"/>
      <c r="B78" s="426" t="s">
        <v>49</v>
      </c>
      <c r="C78" s="427"/>
      <c r="D78" s="428"/>
      <c r="F78" s="94"/>
    </row>
    <row r="79" spans="1:6" ht="17">
      <c r="A79" s="93"/>
      <c r="B79" s="127"/>
      <c r="C79" s="29" t="s">
        <v>50</v>
      </c>
      <c r="D79" s="30" t="s">
        <v>207</v>
      </c>
      <c r="F79" s="94"/>
    </row>
    <row r="80" spans="1:6" ht="17">
      <c r="A80" s="93"/>
      <c r="B80" s="128" t="s">
        <v>6</v>
      </c>
      <c r="C80" s="218">
        <v>7</v>
      </c>
      <c r="D80" s="219">
        <v>7</v>
      </c>
      <c r="E80" s="2" t="s">
        <v>546</v>
      </c>
      <c r="F80" s="94"/>
    </row>
    <row r="81" spans="1:6" ht="17">
      <c r="A81" s="93"/>
      <c r="B81" s="10" t="s">
        <v>7</v>
      </c>
      <c r="C81" s="337">
        <v>2</v>
      </c>
      <c r="D81" s="338">
        <v>2</v>
      </c>
      <c r="E81" s="215" t="s">
        <v>391</v>
      </c>
      <c r="F81" s="94"/>
    </row>
    <row r="82" spans="1:6" ht="18" thickBot="1">
      <c r="A82" s="93"/>
      <c r="B82" s="31" t="s">
        <v>8</v>
      </c>
      <c r="C82" s="32">
        <v>4</v>
      </c>
      <c r="D82" s="112">
        <v>4</v>
      </c>
      <c r="E82" s="2" t="s">
        <v>549</v>
      </c>
      <c r="F82" s="94"/>
    </row>
    <row r="83" spans="1:6" ht="17" thickBot="1">
      <c r="A83" s="93"/>
      <c r="F83" s="94"/>
    </row>
    <row r="84" spans="1:6" ht="17" thickBot="1">
      <c r="A84" s="93"/>
      <c r="B84" s="426" t="s">
        <v>545</v>
      </c>
      <c r="C84" s="427"/>
      <c r="D84" s="428"/>
      <c r="F84" s="94"/>
    </row>
    <row r="85" spans="1:6" ht="17">
      <c r="A85" s="93"/>
      <c r="B85" s="127"/>
      <c r="C85" s="29" t="s">
        <v>50</v>
      </c>
      <c r="D85" s="30" t="s">
        <v>208</v>
      </c>
      <c r="F85" s="94"/>
    </row>
    <row r="86" spans="1:6" ht="17">
      <c r="A86" s="93"/>
      <c r="B86" s="128" t="s">
        <v>6</v>
      </c>
      <c r="C86" s="218">
        <v>3</v>
      </c>
      <c r="D86" s="219">
        <v>0</v>
      </c>
      <c r="E86" s="215" t="s">
        <v>547</v>
      </c>
      <c r="F86" s="94"/>
    </row>
    <row r="87" spans="1:6" ht="17">
      <c r="A87" s="93"/>
      <c r="B87" s="10" t="s">
        <v>7</v>
      </c>
      <c r="C87" s="28">
        <v>2</v>
      </c>
      <c r="D87" s="129">
        <v>0</v>
      </c>
      <c r="E87" s="215" t="s">
        <v>390</v>
      </c>
      <c r="F87" s="94"/>
    </row>
    <row r="88" spans="1:6" ht="18" thickBot="1">
      <c r="A88" s="93"/>
      <c r="B88" s="31" t="s">
        <v>8</v>
      </c>
      <c r="C88" s="32">
        <v>5</v>
      </c>
      <c r="D88" s="112">
        <v>0</v>
      </c>
      <c r="E88" s="215"/>
      <c r="F88" s="94"/>
    </row>
    <row r="89" spans="1:6" ht="17" thickBot="1">
      <c r="A89" s="93"/>
      <c r="B89" s="95"/>
      <c r="F89" s="94"/>
    </row>
    <row r="90" spans="1:6" ht="17" thickBot="1">
      <c r="A90" s="93"/>
      <c r="B90" s="429" t="s">
        <v>548</v>
      </c>
      <c r="C90" s="430"/>
      <c r="D90" s="430"/>
      <c r="E90" s="431"/>
      <c r="F90" s="94"/>
    </row>
    <row r="91" spans="1:6" ht="34">
      <c r="A91" s="93"/>
      <c r="B91" s="127"/>
      <c r="C91" s="29" t="s">
        <v>51</v>
      </c>
      <c r="D91" s="30" t="s">
        <v>52</v>
      </c>
      <c r="E91" s="30" t="s">
        <v>53</v>
      </c>
      <c r="F91" s="94"/>
    </row>
    <row r="92" spans="1:6" ht="17">
      <c r="A92" s="93"/>
      <c r="B92" s="126" t="s">
        <v>6</v>
      </c>
      <c r="C92" s="218">
        <v>3</v>
      </c>
      <c r="D92" s="219">
        <v>2</v>
      </c>
      <c r="E92" s="219">
        <v>0</v>
      </c>
      <c r="F92" s="217"/>
    </row>
    <row r="93" spans="1:6" ht="17">
      <c r="A93" s="93"/>
      <c r="B93" s="10" t="s">
        <v>7</v>
      </c>
      <c r="C93" s="26">
        <v>3</v>
      </c>
      <c r="D93" s="219">
        <v>2</v>
      </c>
      <c r="E93" s="219">
        <v>0</v>
      </c>
      <c r="F93" s="217"/>
    </row>
    <row r="94" spans="1:6" ht="18" thickBot="1">
      <c r="A94" s="93"/>
      <c r="B94" s="31" t="s">
        <v>8</v>
      </c>
      <c r="C94" s="166">
        <v>2</v>
      </c>
      <c r="D94" s="370">
        <v>0</v>
      </c>
      <c r="E94" s="370">
        <v>0</v>
      </c>
      <c r="F94" s="217"/>
    </row>
    <row r="95" spans="1:6" ht="17" thickBot="1">
      <c r="A95" s="93"/>
      <c r="F95" s="94"/>
    </row>
    <row r="96" spans="1:6" ht="17" thickBot="1">
      <c r="A96" s="93"/>
      <c r="B96" s="429" t="s">
        <v>98</v>
      </c>
      <c r="C96" s="430"/>
      <c r="D96" s="430"/>
      <c r="E96" s="431"/>
      <c r="F96" s="94"/>
    </row>
    <row r="97" spans="1:7" ht="17" thickBot="1">
      <c r="A97" s="93"/>
      <c r="B97" s="45" t="s">
        <v>39</v>
      </c>
      <c r="C97" s="46" t="s">
        <v>99</v>
      </c>
      <c r="D97" s="46" t="s">
        <v>100</v>
      </c>
      <c r="E97" s="46" t="s">
        <v>101</v>
      </c>
      <c r="F97" s="94"/>
    </row>
    <row r="98" spans="1:7" ht="18" thickBot="1">
      <c r="A98" s="93"/>
      <c r="B98" s="47" t="s">
        <v>6</v>
      </c>
      <c r="C98" s="48">
        <v>0</v>
      </c>
      <c r="D98" s="48">
        <v>0</v>
      </c>
      <c r="E98" s="48">
        <v>0</v>
      </c>
      <c r="F98" s="217"/>
    </row>
    <row r="99" spans="1:7" ht="18" thickBot="1">
      <c r="A99" s="93"/>
      <c r="B99" s="47" t="s">
        <v>7</v>
      </c>
      <c r="C99" s="48">
        <v>0</v>
      </c>
      <c r="D99" s="48">
        <v>0</v>
      </c>
      <c r="E99" s="48">
        <v>0</v>
      </c>
      <c r="F99" s="217"/>
    </row>
    <row r="100" spans="1:7" ht="18" thickBot="1">
      <c r="A100" s="93"/>
      <c r="B100" s="47" t="s">
        <v>8</v>
      </c>
      <c r="C100" s="48">
        <v>0</v>
      </c>
      <c r="D100" s="48">
        <v>0</v>
      </c>
      <c r="E100" s="48">
        <v>0</v>
      </c>
      <c r="F100" s="217"/>
    </row>
    <row r="101" spans="1:7">
      <c r="A101" s="93"/>
      <c r="B101" s="140"/>
      <c r="C101" s="140">
        <f>SUM(C98:C100)</f>
        <v>0</v>
      </c>
      <c r="D101" s="140"/>
      <c r="E101" s="140">
        <f>SUM(E98:E100)</f>
        <v>0</v>
      </c>
      <c r="F101" s="94"/>
    </row>
    <row r="102" spans="1:7" ht="17" thickBot="1">
      <c r="A102" s="93"/>
      <c r="F102" s="94"/>
    </row>
    <row r="103" spans="1:7" ht="18" customHeight="1">
      <c r="A103" s="93"/>
      <c r="B103" s="435" t="s">
        <v>102</v>
      </c>
      <c r="C103" s="436"/>
      <c r="D103" s="436"/>
      <c r="E103" s="436"/>
      <c r="F103" s="437"/>
    </row>
    <row r="104" spans="1:7">
      <c r="A104" s="93"/>
      <c r="B104" s="49" t="s">
        <v>103</v>
      </c>
      <c r="C104" s="50" t="s">
        <v>39</v>
      </c>
      <c r="D104" s="50" t="s">
        <v>99</v>
      </c>
      <c r="E104" s="50" t="s">
        <v>100</v>
      </c>
      <c r="F104" s="51" t="s">
        <v>101</v>
      </c>
    </row>
    <row r="105" spans="1:7">
      <c r="A105" s="93"/>
      <c r="B105" s="167" t="s">
        <v>340</v>
      </c>
      <c r="C105" s="50">
        <v>5020</v>
      </c>
      <c r="D105" s="50">
        <v>4</v>
      </c>
      <c r="E105" s="50">
        <v>4</v>
      </c>
      <c r="F105" s="51">
        <v>0</v>
      </c>
      <c r="G105" s="223"/>
    </row>
    <row r="106" spans="1:7">
      <c r="A106" s="93"/>
      <c r="B106" s="167" t="s">
        <v>287</v>
      </c>
      <c r="C106" s="50">
        <v>5020</v>
      </c>
      <c r="D106" s="50">
        <v>3</v>
      </c>
      <c r="E106" s="50">
        <v>3</v>
      </c>
      <c r="F106" s="51">
        <v>0</v>
      </c>
    </row>
    <row r="107" spans="1:7">
      <c r="A107" s="93"/>
      <c r="B107" s="220" t="s">
        <v>360</v>
      </c>
      <c r="C107" s="221" t="s">
        <v>361</v>
      </c>
      <c r="D107" s="221">
        <v>1</v>
      </c>
      <c r="E107" s="221">
        <v>1</v>
      </c>
      <c r="F107" s="222">
        <v>0</v>
      </c>
    </row>
    <row r="108" spans="1:7" ht="17" thickBot="1">
      <c r="A108" s="93"/>
      <c r="B108" s="168" t="s">
        <v>340</v>
      </c>
      <c r="C108" s="52">
        <v>6020</v>
      </c>
      <c r="D108" s="52">
        <v>4</v>
      </c>
      <c r="E108" s="52">
        <v>4</v>
      </c>
      <c r="F108" s="53">
        <v>0</v>
      </c>
    </row>
    <row r="109" spans="1:7">
      <c r="A109" s="93"/>
      <c r="B109" s="151"/>
      <c r="C109" s="151"/>
      <c r="D109" s="151"/>
      <c r="E109" s="151"/>
      <c r="F109" s="152">
        <f>SUM(F105:F108)</f>
        <v>0</v>
      </c>
    </row>
    <row r="110" spans="1:7" ht="17" thickBot="1">
      <c r="A110" s="93"/>
      <c r="F110" s="94"/>
    </row>
    <row r="111" spans="1:7">
      <c r="A111" s="93"/>
      <c r="B111" s="438" t="s">
        <v>104</v>
      </c>
      <c r="C111" s="439"/>
      <c r="D111" s="439"/>
      <c r="E111" s="439"/>
      <c r="F111" s="440"/>
    </row>
    <row r="112" spans="1:7">
      <c r="A112" s="93"/>
      <c r="B112" s="54"/>
      <c r="C112" s="55" t="s">
        <v>105</v>
      </c>
      <c r="D112" s="55" t="s">
        <v>106</v>
      </c>
      <c r="E112" s="55" t="s">
        <v>107</v>
      </c>
      <c r="F112" s="56" t="s">
        <v>108</v>
      </c>
    </row>
    <row r="113" spans="1:7" ht="17">
      <c r="A113" s="93"/>
      <c r="B113" s="57" t="s">
        <v>6</v>
      </c>
      <c r="C113" s="58">
        <v>1</v>
      </c>
      <c r="D113" s="58">
        <v>3</v>
      </c>
      <c r="E113" s="58">
        <v>1</v>
      </c>
      <c r="F113" s="96">
        <v>3</v>
      </c>
      <c r="G113" s="223"/>
    </row>
    <row r="114" spans="1:7" ht="17">
      <c r="A114" s="93"/>
      <c r="B114" s="57" t="s">
        <v>7</v>
      </c>
      <c r="C114" s="58">
        <v>2</v>
      </c>
      <c r="D114" s="58">
        <v>8</v>
      </c>
      <c r="E114" s="58">
        <v>0</v>
      </c>
      <c r="F114" s="96">
        <v>10</v>
      </c>
      <c r="G114" s="223"/>
    </row>
    <row r="115" spans="1:7" ht="18" thickBot="1">
      <c r="A115" s="93"/>
      <c r="B115" s="59" t="s">
        <v>8</v>
      </c>
      <c r="C115" s="60">
        <v>0</v>
      </c>
      <c r="D115" s="60">
        <v>9</v>
      </c>
      <c r="E115" s="60">
        <v>1</v>
      </c>
      <c r="F115" s="97">
        <v>8</v>
      </c>
      <c r="G115" s="223"/>
    </row>
    <row r="116" spans="1:7" ht="17" thickBot="1">
      <c r="A116" s="93"/>
      <c r="F116" s="94"/>
    </row>
    <row r="117" spans="1:7" ht="18.75" customHeight="1">
      <c r="A117" s="93"/>
      <c r="B117" s="435" t="s">
        <v>209</v>
      </c>
      <c r="C117" s="436"/>
      <c r="D117" s="436"/>
      <c r="E117" s="437"/>
      <c r="F117" s="94"/>
    </row>
    <row r="118" spans="1:7" ht="17">
      <c r="A118" s="93"/>
      <c r="B118" s="130"/>
      <c r="C118" s="34" t="s">
        <v>54</v>
      </c>
      <c r="D118" s="34" t="s">
        <v>55</v>
      </c>
      <c r="E118" s="131" t="s">
        <v>56</v>
      </c>
      <c r="F118" s="94"/>
    </row>
    <row r="119" spans="1:7" ht="17">
      <c r="A119" s="93"/>
      <c r="B119" s="132" t="s">
        <v>6</v>
      </c>
      <c r="C119" s="224">
        <v>9</v>
      </c>
      <c r="D119" s="224">
        <v>6</v>
      </c>
      <c r="E119" s="225">
        <v>6</v>
      </c>
      <c r="F119" s="217"/>
    </row>
    <row r="120" spans="1:7" ht="17">
      <c r="A120" s="93"/>
      <c r="B120" s="35" t="s">
        <v>7</v>
      </c>
      <c r="C120" s="36">
        <v>2</v>
      </c>
      <c r="D120" s="36">
        <v>1</v>
      </c>
      <c r="E120" s="133">
        <v>1</v>
      </c>
      <c r="F120" s="217"/>
    </row>
    <row r="121" spans="1:7" ht="18" thickBot="1">
      <c r="A121" s="93"/>
      <c r="B121" s="37" t="s">
        <v>8</v>
      </c>
      <c r="C121" s="38">
        <v>1</v>
      </c>
      <c r="D121" s="38">
        <v>1</v>
      </c>
      <c r="E121" s="134">
        <v>2</v>
      </c>
      <c r="F121" s="217"/>
    </row>
    <row r="122" spans="1:7" ht="17" thickBot="1">
      <c r="A122" s="93"/>
      <c r="F122" s="94"/>
    </row>
    <row r="123" spans="1:7">
      <c r="A123" s="93"/>
      <c r="B123" s="432" t="s">
        <v>89</v>
      </c>
      <c r="C123" s="433"/>
      <c r="D123" s="434"/>
      <c r="E123" s="1"/>
      <c r="F123" s="94"/>
    </row>
    <row r="124" spans="1:7">
      <c r="A124" s="93"/>
      <c r="B124" s="39" t="s">
        <v>39</v>
      </c>
      <c r="C124" s="40" t="s">
        <v>91</v>
      </c>
      <c r="D124" s="135" t="s">
        <v>92</v>
      </c>
      <c r="E124" s="1"/>
      <c r="F124" s="94"/>
    </row>
    <row r="125" spans="1:7" ht="17">
      <c r="A125" s="93"/>
      <c r="B125" s="41" t="s">
        <v>6</v>
      </c>
      <c r="C125" s="226">
        <v>13</v>
      </c>
      <c r="D125" s="227">
        <v>13</v>
      </c>
      <c r="E125" s="223"/>
      <c r="F125" s="94"/>
    </row>
    <row r="126" spans="1:7" ht="17">
      <c r="A126" s="93"/>
      <c r="B126" s="41" t="s">
        <v>7</v>
      </c>
      <c r="C126" s="42">
        <v>4</v>
      </c>
      <c r="D126" s="136">
        <v>4</v>
      </c>
      <c r="E126" s="223"/>
      <c r="F126" s="94"/>
    </row>
    <row r="127" spans="1:7" ht="18" thickBot="1">
      <c r="A127" s="93"/>
      <c r="B127" s="43" t="s">
        <v>8</v>
      </c>
      <c r="C127" s="44">
        <v>4</v>
      </c>
      <c r="D127" s="137">
        <v>3</v>
      </c>
      <c r="E127" s="223"/>
      <c r="F127" s="94"/>
    </row>
    <row r="128" spans="1:7" ht="17" thickBot="1">
      <c r="A128" s="93"/>
      <c r="F128" s="94"/>
    </row>
    <row r="129" spans="1:7" ht="19.5" customHeight="1" thickBot="1">
      <c r="A129" s="93"/>
      <c r="B129" s="443" t="s">
        <v>93</v>
      </c>
      <c r="C129" s="444"/>
      <c r="D129" s="444"/>
      <c r="E129" s="444"/>
      <c r="F129" s="445"/>
    </row>
    <row r="130" spans="1:7" ht="17" thickBot="1">
      <c r="A130" s="93"/>
      <c r="B130" s="383" t="s">
        <v>39</v>
      </c>
      <c r="C130" s="441" t="s">
        <v>94</v>
      </c>
      <c r="D130" s="442"/>
      <c r="E130" s="441" t="s">
        <v>95</v>
      </c>
      <c r="F130" s="442"/>
    </row>
    <row r="131" spans="1:7" ht="17" thickBot="1">
      <c r="A131" s="93"/>
      <c r="B131" s="384"/>
      <c r="C131" s="81" t="s">
        <v>96</v>
      </c>
      <c r="D131" s="81" t="s">
        <v>97</v>
      </c>
      <c r="E131" s="81" t="s">
        <v>96</v>
      </c>
      <c r="F131" s="81" t="s">
        <v>97</v>
      </c>
    </row>
    <row r="132" spans="1:7" ht="18" thickBot="1">
      <c r="A132" s="93"/>
      <c r="B132" s="138" t="s">
        <v>6</v>
      </c>
      <c r="C132" s="83">
        <v>1</v>
      </c>
      <c r="D132" s="82">
        <v>1</v>
      </c>
      <c r="E132" s="83">
        <v>2</v>
      </c>
      <c r="F132" s="82">
        <v>4</v>
      </c>
      <c r="G132" s="223"/>
    </row>
    <row r="133" spans="1:7" ht="18" thickBot="1">
      <c r="A133" s="93"/>
      <c r="B133" s="139" t="s">
        <v>7</v>
      </c>
      <c r="C133" s="85">
        <v>0</v>
      </c>
      <c r="D133" s="84">
        <v>0</v>
      </c>
      <c r="E133" s="85">
        <v>3</v>
      </c>
      <c r="F133" s="84">
        <v>3</v>
      </c>
      <c r="G133" s="223"/>
    </row>
    <row r="134" spans="1:7" ht="18" thickBot="1">
      <c r="A134" s="93"/>
      <c r="B134" s="138" t="s">
        <v>8</v>
      </c>
      <c r="C134" s="83">
        <v>1</v>
      </c>
      <c r="D134" s="82">
        <v>1</v>
      </c>
      <c r="E134" s="83">
        <v>2</v>
      </c>
      <c r="F134" s="82">
        <v>2</v>
      </c>
      <c r="G134" s="223"/>
    </row>
    <row r="135" spans="1:7" ht="17" thickBot="1">
      <c r="A135" s="93"/>
      <c r="F135" s="94"/>
    </row>
    <row r="136" spans="1:7">
      <c r="A136" s="93"/>
      <c r="B136" s="385" t="s">
        <v>109</v>
      </c>
      <c r="C136" s="386"/>
      <c r="D136" s="386"/>
      <c r="E136" s="387"/>
      <c r="F136" s="94"/>
    </row>
    <row r="137" spans="1:7" ht="17">
      <c r="A137" s="93"/>
      <c r="B137" s="18"/>
      <c r="C137" s="4" t="s">
        <v>110</v>
      </c>
      <c r="D137" s="5" t="s">
        <v>111</v>
      </c>
      <c r="E137" s="6" t="s">
        <v>112</v>
      </c>
      <c r="F137" s="94"/>
    </row>
    <row r="138" spans="1:7" ht="17">
      <c r="A138" s="93"/>
      <c r="B138" s="394" t="s">
        <v>6</v>
      </c>
      <c r="C138" s="70" t="s">
        <v>113</v>
      </c>
      <c r="D138" s="228">
        <v>210</v>
      </c>
      <c r="E138" s="229">
        <v>0</v>
      </c>
      <c r="F138" s="217"/>
    </row>
    <row r="139" spans="1:7" ht="17">
      <c r="A139" s="93"/>
      <c r="B139" s="395"/>
      <c r="C139" s="70" t="s">
        <v>114</v>
      </c>
      <c r="D139" s="228">
        <v>5</v>
      </c>
      <c r="E139" s="229">
        <v>0</v>
      </c>
      <c r="F139" s="217"/>
    </row>
    <row r="140" spans="1:7" ht="17">
      <c r="A140" s="93"/>
      <c r="B140" s="395"/>
      <c r="C140" s="70" t="s">
        <v>115</v>
      </c>
      <c r="D140" s="228">
        <v>20</v>
      </c>
      <c r="E140" s="229">
        <v>0</v>
      </c>
      <c r="F140" s="217"/>
    </row>
    <row r="141" spans="1:7" ht="17">
      <c r="A141" s="93"/>
      <c r="B141" s="395"/>
      <c r="C141" s="70" t="s">
        <v>116</v>
      </c>
      <c r="D141" s="228">
        <v>5</v>
      </c>
      <c r="E141" s="229">
        <v>0</v>
      </c>
      <c r="F141" s="217"/>
    </row>
    <row r="142" spans="1:7" ht="17">
      <c r="A142" s="93"/>
      <c r="B142" s="395"/>
      <c r="C142" s="70" t="s">
        <v>297</v>
      </c>
      <c r="D142" s="228">
        <v>145</v>
      </c>
      <c r="E142" s="229">
        <v>210</v>
      </c>
      <c r="F142" s="217"/>
    </row>
    <row r="143" spans="1:7" ht="18" thickBot="1">
      <c r="A143" s="93"/>
      <c r="B143" s="396"/>
      <c r="C143" s="9" t="s">
        <v>117</v>
      </c>
      <c r="D143" s="230">
        <v>25</v>
      </c>
      <c r="E143" s="231">
        <v>0</v>
      </c>
      <c r="F143" s="217"/>
    </row>
    <row r="144" spans="1:7" ht="17">
      <c r="A144" s="93"/>
      <c r="B144" s="397" t="s">
        <v>7</v>
      </c>
      <c r="C144" s="236" t="s">
        <v>378</v>
      </c>
      <c r="D144" s="237">
        <v>0</v>
      </c>
      <c r="E144" s="238">
        <v>0</v>
      </c>
      <c r="F144" s="217"/>
    </row>
    <row r="145" spans="1:6" ht="17">
      <c r="A145" s="93"/>
      <c r="B145" s="395"/>
      <c r="C145" s="239" t="s">
        <v>379</v>
      </c>
      <c r="D145" s="240">
        <v>210</v>
      </c>
      <c r="E145" s="241">
        <v>0</v>
      </c>
      <c r="F145" s="217"/>
    </row>
    <row r="146" spans="1:6" ht="17">
      <c r="A146" s="93"/>
      <c r="B146" s="395"/>
      <c r="C146" s="242" t="s">
        <v>380</v>
      </c>
      <c r="D146" s="243">
        <v>75</v>
      </c>
      <c r="E146" s="244">
        <v>0</v>
      </c>
      <c r="F146" s="217"/>
    </row>
    <row r="147" spans="1:6" ht="17">
      <c r="A147" s="93"/>
      <c r="B147" s="395"/>
      <c r="C147" s="242" t="s">
        <v>381</v>
      </c>
      <c r="D147" s="243">
        <v>10</v>
      </c>
      <c r="E147" s="244">
        <v>0</v>
      </c>
      <c r="F147" s="217"/>
    </row>
    <row r="148" spans="1:6" ht="17">
      <c r="A148" s="93"/>
      <c r="B148" s="395"/>
      <c r="C148" s="242" t="s">
        <v>382</v>
      </c>
      <c r="D148" s="243">
        <v>60</v>
      </c>
      <c r="E148" s="244">
        <v>0</v>
      </c>
      <c r="F148" s="217"/>
    </row>
    <row r="149" spans="1:6" ht="17">
      <c r="A149" s="93"/>
      <c r="B149" s="395"/>
      <c r="C149" s="242" t="s">
        <v>383</v>
      </c>
      <c r="D149" s="243">
        <v>5</v>
      </c>
      <c r="E149" s="244">
        <v>0</v>
      </c>
      <c r="F149" s="217"/>
    </row>
    <row r="150" spans="1:6" ht="17">
      <c r="A150" s="93"/>
      <c r="B150" s="395"/>
      <c r="C150" s="242" t="s">
        <v>384</v>
      </c>
      <c r="D150" s="243">
        <v>20</v>
      </c>
      <c r="E150" s="244">
        <v>0</v>
      </c>
      <c r="F150" s="217"/>
    </row>
    <row r="151" spans="1:6" ht="17">
      <c r="A151" s="93"/>
      <c r="B151" s="395"/>
      <c r="C151" s="242" t="s">
        <v>385</v>
      </c>
      <c r="D151" s="243">
        <v>5</v>
      </c>
      <c r="E151" s="244">
        <v>0</v>
      </c>
      <c r="F151" s="217"/>
    </row>
    <row r="152" spans="1:6" ht="17">
      <c r="A152" s="93"/>
      <c r="B152" s="395"/>
      <c r="C152" s="239" t="s">
        <v>386</v>
      </c>
      <c r="D152" s="240">
        <v>35</v>
      </c>
      <c r="E152" s="241">
        <v>210</v>
      </c>
      <c r="F152" s="217"/>
    </row>
    <row r="153" spans="1:6" ht="17">
      <c r="A153" s="93"/>
      <c r="B153" s="395"/>
      <c r="C153" s="239" t="s">
        <v>387</v>
      </c>
      <c r="D153" s="240">
        <v>10</v>
      </c>
      <c r="E153" s="241">
        <v>0</v>
      </c>
      <c r="F153" s="217"/>
    </row>
    <row r="154" spans="1:6" ht="18" thickBot="1">
      <c r="A154" s="93"/>
      <c r="B154" s="395"/>
      <c r="C154" s="239" t="s">
        <v>388</v>
      </c>
      <c r="D154" s="240">
        <v>30</v>
      </c>
      <c r="E154" s="241">
        <v>0</v>
      </c>
      <c r="F154" s="217"/>
    </row>
    <row r="155" spans="1:6" ht="17">
      <c r="A155" s="93"/>
      <c r="B155" s="397" t="s">
        <v>8</v>
      </c>
      <c r="C155" s="74" t="s">
        <v>301</v>
      </c>
      <c r="D155" s="75">
        <v>210</v>
      </c>
      <c r="E155" s="76">
        <v>0</v>
      </c>
      <c r="F155" s="217"/>
    </row>
    <row r="156" spans="1:6" ht="17">
      <c r="A156" s="93"/>
      <c r="B156" s="395"/>
      <c r="C156" s="70" t="s">
        <v>302</v>
      </c>
      <c r="D156" s="21">
        <v>100</v>
      </c>
      <c r="E156" s="71">
        <v>0</v>
      </c>
      <c r="F156" s="217"/>
    </row>
    <row r="157" spans="1:6" ht="17">
      <c r="A157" s="93"/>
      <c r="B157" s="395"/>
      <c r="C157" s="70" t="s">
        <v>303</v>
      </c>
      <c r="D157" s="21">
        <v>100</v>
      </c>
      <c r="E157" s="71">
        <v>0</v>
      </c>
      <c r="F157" s="217"/>
    </row>
    <row r="158" spans="1:6" ht="17" thickBot="1">
      <c r="A158" s="93"/>
      <c r="B158" s="396"/>
      <c r="C158" s="9"/>
      <c r="D158" s="72"/>
      <c r="E158" s="73"/>
      <c r="F158" s="94"/>
    </row>
    <row r="159" spans="1:6" ht="17" thickBot="1">
      <c r="A159" s="93"/>
      <c r="F159" s="94"/>
    </row>
    <row r="160" spans="1:6" ht="18" customHeight="1">
      <c r="A160" s="93"/>
      <c r="B160" s="391" t="s">
        <v>118</v>
      </c>
      <c r="C160" s="392"/>
      <c r="D160" s="392"/>
      <c r="E160" s="393"/>
      <c r="F160" s="94"/>
    </row>
    <row r="161" spans="1:11">
      <c r="A161" s="93"/>
      <c r="B161" s="65" t="s">
        <v>39</v>
      </c>
      <c r="C161" s="66" t="s">
        <v>119</v>
      </c>
      <c r="D161" s="66" t="s">
        <v>120</v>
      </c>
      <c r="E161" s="67" t="s">
        <v>275</v>
      </c>
      <c r="F161" s="94"/>
    </row>
    <row r="162" spans="1:11" ht="17">
      <c r="A162" s="93"/>
      <c r="B162" s="363" t="s">
        <v>6</v>
      </c>
      <c r="C162" s="77" t="s">
        <v>298</v>
      </c>
      <c r="D162" s="77">
        <v>460</v>
      </c>
      <c r="E162" s="365">
        <f>SUM(D162:D164)</f>
        <v>1920</v>
      </c>
      <c r="F162" s="94"/>
    </row>
    <row r="163" spans="1:11" ht="17">
      <c r="A163" s="93"/>
      <c r="B163" s="364"/>
      <c r="C163" s="77" t="s">
        <v>299</v>
      </c>
      <c r="D163" s="77">
        <v>1460</v>
      </c>
      <c r="E163" s="366"/>
      <c r="F163" s="217"/>
    </row>
    <row r="164" spans="1:11" ht="17">
      <c r="A164" s="93"/>
      <c r="B164" s="364"/>
      <c r="C164" s="77" t="s">
        <v>300</v>
      </c>
      <c r="D164" s="77">
        <v>0</v>
      </c>
      <c r="E164" s="367"/>
      <c r="F164" s="94"/>
      <c r="G164" s="1" t="s">
        <v>6</v>
      </c>
      <c r="H164" s="1">
        <v>1920</v>
      </c>
    </row>
    <row r="165" spans="1:11" ht="17">
      <c r="A165" s="93"/>
      <c r="B165" s="11" t="s">
        <v>7</v>
      </c>
      <c r="C165" s="77" t="s">
        <v>394</v>
      </c>
      <c r="D165" s="77">
        <v>1090</v>
      </c>
      <c r="E165" s="68">
        <f>SUM(D165:D166)</f>
        <v>1190</v>
      </c>
      <c r="F165" s="217"/>
      <c r="G165" s="1" t="s">
        <v>7</v>
      </c>
      <c r="H165" s="1">
        <v>1190</v>
      </c>
    </row>
    <row r="166" spans="1:11" ht="17">
      <c r="A166" s="93"/>
      <c r="B166" s="245"/>
      <c r="C166" s="77" t="s">
        <v>395</v>
      </c>
      <c r="D166" s="77">
        <v>100</v>
      </c>
      <c r="E166" s="246"/>
      <c r="F166" s="217"/>
      <c r="G166" s="1" t="s">
        <v>8</v>
      </c>
      <c r="H166" s="1">
        <v>430</v>
      </c>
    </row>
    <row r="167" spans="1:11" ht="18" thickBot="1">
      <c r="A167" s="93"/>
      <c r="B167" s="33" t="s">
        <v>8</v>
      </c>
      <c r="C167" s="77" t="s">
        <v>304</v>
      </c>
      <c r="D167" s="77">
        <v>430</v>
      </c>
      <c r="E167" s="77">
        <f>D167</f>
        <v>430</v>
      </c>
      <c r="F167" s="217"/>
    </row>
    <row r="168" spans="1:11" ht="17" thickBot="1">
      <c r="A168" s="93"/>
      <c r="F168" s="94"/>
    </row>
    <row r="169" spans="1:11" ht="17" thickBot="1">
      <c r="A169" s="93"/>
      <c r="B169" s="388" t="s">
        <v>272</v>
      </c>
      <c r="C169" s="389"/>
      <c r="D169" s="390"/>
      <c r="F169" s="94"/>
    </row>
    <row r="170" spans="1:11" ht="17" thickBot="1">
      <c r="A170" s="93"/>
      <c r="B170" s="148" t="s">
        <v>273</v>
      </c>
      <c r="C170" s="149"/>
      <c r="D170" s="150" t="s">
        <v>274</v>
      </c>
      <c r="F170" s="94"/>
    </row>
    <row r="171" spans="1:11" ht="17">
      <c r="A171" s="93"/>
      <c r="B171" s="93" t="s">
        <v>256</v>
      </c>
      <c r="C171" s="61">
        <v>1</v>
      </c>
      <c r="D171" s="147" t="s">
        <v>257</v>
      </c>
      <c r="F171" s="374"/>
      <c r="G171" s="424" t="s">
        <v>661</v>
      </c>
      <c r="H171" s="424"/>
      <c r="I171" s="425" t="s">
        <v>662</v>
      </c>
      <c r="J171" s="425"/>
    </row>
    <row r="172" spans="1:11">
      <c r="A172" s="93"/>
      <c r="B172" s="93" t="s">
        <v>258</v>
      </c>
      <c r="C172" s="61">
        <v>1</v>
      </c>
      <c r="D172" s="144">
        <v>0</v>
      </c>
      <c r="F172" s="374"/>
      <c r="G172" s="375" t="s">
        <v>663</v>
      </c>
      <c r="H172" s="375" t="s">
        <v>664</v>
      </c>
      <c r="I172" s="376">
        <v>45444</v>
      </c>
      <c r="J172" s="377" t="s">
        <v>665</v>
      </c>
      <c r="K172" s="1" t="s">
        <v>666</v>
      </c>
    </row>
    <row r="173" spans="1:11">
      <c r="A173" s="93"/>
      <c r="B173" s="93" t="s">
        <v>259</v>
      </c>
      <c r="C173" s="61">
        <v>1</v>
      </c>
      <c r="D173" s="144">
        <v>0</v>
      </c>
      <c r="F173" s="378" t="s">
        <v>667</v>
      </c>
      <c r="G173" s="379">
        <v>605.6</v>
      </c>
      <c r="H173" s="379">
        <v>528.65</v>
      </c>
      <c r="I173" s="380">
        <v>211.61</v>
      </c>
      <c r="J173" s="380">
        <v>439.7</v>
      </c>
      <c r="K173" s="1" t="s">
        <v>668</v>
      </c>
    </row>
    <row r="174" spans="1:11">
      <c r="A174" s="93"/>
      <c r="B174" s="93" t="s">
        <v>260</v>
      </c>
      <c r="C174" s="61">
        <v>1</v>
      </c>
      <c r="D174" s="144">
        <v>0</v>
      </c>
      <c r="F174" s="378" t="s">
        <v>669</v>
      </c>
      <c r="G174" s="379">
        <v>456.3</v>
      </c>
      <c r="H174" s="379">
        <v>505.6</v>
      </c>
      <c r="I174" s="380">
        <v>19.09</v>
      </c>
      <c r="J174" s="380">
        <v>28.137930000000004</v>
      </c>
    </row>
    <row r="175" spans="1:11" ht="17">
      <c r="A175" s="93"/>
      <c r="B175" s="93" t="s">
        <v>261</v>
      </c>
      <c r="C175" s="61">
        <v>1</v>
      </c>
      <c r="D175" s="143" t="s">
        <v>262</v>
      </c>
      <c r="F175" s="378" t="s">
        <v>670</v>
      </c>
      <c r="G175" s="379">
        <v>2594</v>
      </c>
      <c r="H175" s="379">
        <v>1263</v>
      </c>
      <c r="I175" s="380">
        <v>67.760000000000005</v>
      </c>
      <c r="J175" s="380">
        <v>730.85876369999994</v>
      </c>
    </row>
    <row r="176" spans="1:11">
      <c r="A176" s="93"/>
      <c r="B176" s="93" t="s">
        <v>263</v>
      </c>
      <c r="C176" s="61">
        <v>1</v>
      </c>
      <c r="D176" s="144">
        <v>0</v>
      </c>
      <c r="F176" s="378" t="s">
        <v>671</v>
      </c>
      <c r="G176" s="379">
        <v>305.60000000000002</v>
      </c>
      <c r="H176" s="381">
        <v>324.98</v>
      </c>
      <c r="I176" s="380">
        <v>70.64</v>
      </c>
      <c r="J176" s="380">
        <v>74.837879000000001</v>
      </c>
    </row>
    <row r="177" spans="1:10" ht="17">
      <c r="A177" s="93"/>
      <c r="B177" s="93" t="s">
        <v>264</v>
      </c>
      <c r="C177" s="61">
        <v>1</v>
      </c>
      <c r="D177" s="143" t="s">
        <v>265</v>
      </c>
      <c r="F177" s="378" t="s">
        <v>672</v>
      </c>
      <c r="G177" s="379">
        <v>337.5</v>
      </c>
      <c r="H177" s="379">
        <v>331.2</v>
      </c>
      <c r="I177" s="380">
        <v>16.47</v>
      </c>
      <c r="J177" s="380">
        <v>35.795999999999999</v>
      </c>
    </row>
    <row r="178" spans="1:10">
      <c r="A178" s="93"/>
      <c r="B178" s="93" t="s">
        <v>266</v>
      </c>
      <c r="C178" s="61">
        <v>1</v>
      </c>
      <c r="D178" s="144">
        <v>0</v>
      </c>
      <c r="F178" s="378" t="s">
        <v>673</v>
      </c>
      <c r="G178" s="379">
        <v>6185</v>
      </c>
      <c r="H178" s="381">
        <v>8153</v>
      </c>
      <c r="I178" s="380">
        <v>28.71</v>
      </c>
      <c r="J178" s="380">
        <v>1327.5361759999998</v>
      </c>
    </row>
    <row r="179" spans="1:10" ht="17">
      <c r="A179" s="93"/>
      <c r="B179" s="93" t="s">
        <v>267</v>
      </c>
      <c r="C179" s="61">
        <v>1</v>
      </c>
      <c r="D179" s="143" t="s">
        <v>268</v>
      </c>
      <c r="F179" s="378" t="s">
        <v>674</v>
      </c>
      <c r="G179" s="379">
        <v>135.44999999999999</v>
      </c>
      <c r="H179" s="379">
        <v>137.37</v>
      </c>
      <c r="I179" s="380">
        <v>48.03</v>
      </c>
      <c r="J179" s="380">
        <v>49.785242000000004</v>
      </c>
    </row>
    <row r="180" spans="1:10">
      <c r="A180" s="93"/>
      <c r="B180" s="93" t="s">
        <v>269</v>
      </c>
      <c r="C180" s="61">
        <v>1</v>
      </c>
      <c r="D180" s="144">
        <v>0</v>
      </c>
      <c r="F180" s="378" t="s">
        <v>675</v>
      </c>
      <c r="G180" s="379">
        <v>183.72</v>
      </c>
      <c r="H180" s="379">
        <v>250.38</v>
      </c>
      <c r="I180" s="382">
        <v>21.85</v>
      </c>
      <c r="J180" s="380">
        <v>24.250080000000001</v>
      </c>
    </row>
    <row r="181" spans="1:10">
      <c r="A181" s="93"/>
      <c r="B181" s="93" t="s">
        <v>270</v>
      </c>
      <c r="C181" s="61">
        <v>1</v>
      </c>
      <c r="D181" s="144">
        <v>0</v>
      </c>
      <c r="F181" s="378" t="s">
        <v>676</v>
      </c>
      <c r="G181" s="379">
        <v>7946</v>
      </c>
      <c r="H181" s="379">
        <v>13082</v>
      </c>
      <c r="I181" s="382">
        <v>0</v>
      </c>
      <c r="J181" s="380">
        <v>405.14976000000001</v>
      </c>
    </row>
    <row r="182" spans="1:10" ht="17" thickBot="1">
      <c r="A182" s="93"/>
      <c r="B182" s="98" t="s">
        <v>271</v>
      </c>
      <c r="C182" s="145">
        <v>1</v>
      </c>
      <c r="D182" s="146">
        <v>0</v>
      </c>
      <c r="F182" s="94"/>
    </row>
    <row r="183" spans="1:10">
      <c r="A183" s="93"/>
      <c r="F183" s="94"/>
    </row>
    <row r="184" spans="1:10" ht="17" thickBot="1">
      <c r="A184" s="98"/>
      <c r="B184" s="99"/>
      <c r="C184" s="100"/>
      <c r="D184" s="101"/>
      <c r="E184" s="102"/>
      <c r="F184" s="69"/>
    </row>
    <row r="186" spans="1:10">
      <c r="B186" s="398" t="s">
        <v>343</v>
      </c>
      <c r="C186" s="398"/>
      <c r="E186" s="398" t="s">
        <v>345</v>
      </c>
      <c r="F186" s="398"/>
    </row>
    <row r="187" spans="1:10">
      <c r="B187" s="55" t="s">
        <v>39</v>
      </c>
      <c r="C187" s="55" t="s">
        <v>344</v>
      </c>
      <c r="E187" s="55" t="s">
        <v>39</v>
      </c>
      <c r="F187" s="55" t="s">
        <v>346</v>
      </c>
    </row>
    <row r="188" spans="1:10" ht="17">
      <c r="B188" s="58" t="s">
        <v>6</v>
      </c>
      <c r="C188" s="58">
        <v>0</v>
      </c>
      <c r="E188" s="58" t="s">
        <v>6</v>
      </c>
      <c r="F188" s="58">
        <v>1</v>
      </c>
    </row>
    <row r="189" spans="1:10" ht="17">
      <c r="B189" s="58" t="s">
        <v>7</v>
      </c>
      <c r="C189" s="58">
        <v>0</v>
      </c>
      <c r="E189" s="58" t="s">
        <v>7</v>
      </c>
      <c r="F189" s="58">
        <v>1</v>
      </c>
    </row>
    <row r="190" spans="1:10" ht="17">
      <c r="B190" s="58" t="s">
        <v>8</v>
      </c>
      <c r="C190" s="58">
        <v>0</v>
      </c>
      <c r="E190" s="58" t="s">
        <v>8</v>
      </c>
      <c r="F190" s="58">
        <v>0</v>
      </c>
    </row>
    <row r="192" spans="1:10">
      <c r="E192" s="398" t="s">
        <v>575</v>
      </c>
      <c r="F192" s="398"/>
    </row>
    <row r="193" spans="2:6">
      <c r="B193" s="398" t="s">
        <v>347</v>
      </c>
      <c r="C193" s="398"/>
      <c r="E193" s="55" t="s">
        <v>39</v>
      </c>
      <c r="F193" s="55" t="s">
        <v>574</v>
      </c>
    </row>
    <row r="194" spans="2:6" ht="17">
      <c r="B194" s="200" t="s">
        <v>348</v>
      </c>
      <c r="C194" s="58">
        <v>1</v>
      </c>
      <c r="E194" s="58" t="s">
        <v>6</v>
      </c>
      <c r="F194" s="58">
        <v>0</v>
      </c>
    </row>
    <row r="195" spans="2:6" ht="17">
      <c r="B195" s="200" t="s">
        <v>350</v>
      </c>
      <c r="C195" s="58">
        <v>1</v>
      </c>
      <c r="E195" s="58" t="s">
        <v>7</v>
      </c>
      <c r="F195" s="58">
        <v>0</v>
      </c>
    </row>
    <row r="196" spans="2:6" ht="34">
      <c r="B196" s="200" t="s">
        <v>349</v>
      </c>
      <c r="C196" s="58">
        <v>1</v>
      </c>
      <c r="E196" s="58" t="s">
        <v>8</v>
      </c>
      <c r="F196" s="58">
        <v>0</v>
      </c>
    </row>
    <row r="198" spans="2:6" ht="17" thickBot="1"/>
    <row r="199" spans="2:6">
      <c r="B199" s="385" t="s">
        <v>109</v>
      </c>
      <c r="C199" s="386"/>
      <c r="D199" s="386"/>
      <c r="E199" s="387"/>
    </row>
    <row r="200" spans="2:6" ht="17">
      <c r="B200" s="18"/>
      <c r="C200" s="4" t="s">
        <v>110</v>
      </c>
      <c r="D200" s="5" t="s">
        <v>111</v>
      </c>
      <c r="E200" s="6" t="s">
        <v>112</v>
      </c>
    </row>
    <row r="201" spans="2:6" ht="17">
      <c r="C201" s="70" t="s">
        <v>113</v>
      </c>
      <c r="D201" s="21">
        <v>210</v>
      </c>
      <c r="E201" s="71">
        <v>0</v>
      </c>
    </row>
    <row r="202" spans="2:6" ht="17">
      <c r="C202" s="70" t="s">
        <v>114</v>
      </c>
      <c r="D202" s="21">
        <v>5</v>
      </c>
      <c r="E202" s="71">
        <v>0</v>
      </c>
    </row>
    <row r="203" spans="2:6" ht="17">
      <c r="C203" s="70" t="s">
        <v>115</v>
      </c>
      <c r="D203" s="21">
        <f>210+20</f>
        <v>230</v>
      </c>
      <c r="E203" s="71">
        <v>0</v>
      </c>
    </row>
    <row r="204" spans="2:6" ht="17">
      <c r="C204" s="70" t="s">
        <v>116</v>
      </c>
      <c r="D204" s="21">
        <f>30+5</f>
        <v>35</v>
      </c>
      <c r="E204" s="71">
        <v>210</v>
      </c>
    </row>
    <row r="205" spans="2:6" ht="17">
      <c r="C205" s="70" t="s">
        <v>297</v>
      </c>
      <c r="D205" s="21">
        <f>145+5</f>
        <v>150</v>
      </c>
      <c r="E205" s="71">
        <v>0</v>
      </c>
    </row>
    <row r="206" spans="2:6" ht="18" thickBot="1">
      <c r="C206" s="9" t="s">
        <v>117</v>
      </c>
      <c r="D206" s="72">
        <v>25</v>
      </c>
      <c r="E206" s="73">
        <v>0</v>
      </c>
    </row>
    <row r="207" spans="2:6" ht="17">
      <c r="C207" s="74" t="s">
        <v>301</v>
      </c>
      <c r="D207" s="75">
        <v>210</v>
      </c>
      <c r="E207" s="76">
        <v>0</v>
      </c>
    </row>
    <row r="208" spans="2:6" ht="17">
      <c r="C208" s="70" t="s">
        <v>302</v>
      </c>
      <c r="D208" s="21">
        <v>100</v>
      </c>
      <c r="E208" s="71">
        <v>0</v>
      </c>
    </row>
    <row r="209" spans="3:5" ht="17">
      <c r="C209" s="70" t="s">
        <v>303</v>
      </c>
      <c r="D209" s="21">
        <v>100</v>
      </c>
      <c r="E209" s="71">
        <v>0</v>
      </c>
    </row>
    <row r="210" spans="3:5" ht="17">
      <c r="C210" s="70" t="s">
        <v>396</v>
      </c>
      <c r="D210" s="21">
        <v>75</v>
      </c>
      <c r="E210" s="71">
        <v>0</v>
      </c>
    </row>
    <row r="211" spans="3:5" ht="17">
      <c r="C211" s="70" t="s">
        <v>401</v>
      </c>
      <c r="D211" s="21">
        <v>10</v>
      </c>
      <c r="E211" s="71">
        <v>0</v>
      </c>
    </row>
    <row r="212" spans="3:5" ht="17">
      <c r="C212" s="70" t="s">
        <v>397</v>
      </c>
      <c r="D212" s="21">
        <v>60</v>
      </c>
      <c r="E212" s="71">
        <v>0</v>
      </c>
    </row>
    <row r="213" spans="3:5" ht="17">
      <c r="C213" s="70" t="s">
        <v>398</v>
      </c>
      <c r="D213" s="21">
        <v>5</v>
      </c>
      <c r="E213" s="71">
        <v>0</v>
      </c>
    </row>
    <row r="214" spans="3:5" ht="17">
      <c r="C214" s="70" t="s">
        <v>402</v>
      </c>
      <c r="D214" s="21">
        <v>20</v>
      </c>
      <c r="E214" s="71">
        <v>0</v>
      </c>
    </row>
    <row r="215" spans="3:5" ht="17">
      <c r="C215" s="70" t="s">
        <v>383</v>
      </c>
      <c r="D215" s="21">
        <v>5</v>
      </c>
      <c r="E215" s="71">
        <v>0</v>
      </c>
    </row>
    <row r="216" spans="3:5" ht="17">
      <c r="C216" s="70" t="s">
        <v>399</v>
      </c>
      <c r="D216" s="21">
        <v>35</v>
      </c>
      <c r="E216" s="71">
        <v>210</v>
      </c>
    </row>
    <row r="217" spans="3:5" ht="17">
      <c r="C217" s="70" t="s">
        <v>400</v>
      </c>
      <c r="D217" s="21">
        <v>10</v>
      </c>
      <c r="E217" s="71">
        <v>0</v>
      </c>
    </row>
  </sheetData>
  <mergeCells count="38">
    <mergeCell ref="G171:H171"/>
    <mergeCell ref="I171:J171"/>
    <mergeCell ref="B60:D60"/>
    <mergeCell ref="B66:D66"/>
    <mergeCell ref="B78:D78"/>
    <mergeCell ref="B72:E72"/>
    <mergeCell ref="B123:D123"/>
    <mergeCell ref="B84:D84"/>
    <mergeCell ref="B90:E90"/>
    <mergeCell ref="B117:E117"/>
    <mergeCell ref="B96:E96"/>
    <mergeCell ref="B103:F103"/>
    <mergeCell ref="B111:F111"/>
    <mergeCell ref="C130:D130"/>
    <mergeCell ref="E130:F130"/>
    <mergeCell ref="B129:F129"/>
    <mergeCell ref="A1:F1"/>
    <mergeCell ref="A2:F2"/>
    <mergeCell ref="A3:F3"/>
    <mergeCell ref="B50:D50"/>
    <mergeCell ref="B5:D5"/>
    <mergeCell ref="B6:D6"/>
    <mergeCell ref="B12:D12"/>
    <mergeCell ref="B25:C25"/>
    <mergeCell ref="B18:C18"/>
    <mergeCell ref="B32:D32"/>
    <mergeCell ref="B130:B131"/>
    <mergeCell ref="B199:E199"/>
    <mergeCell ref="B169:D169"/>
    <mergeCell ref="B160:E160"/>
    <mergeCell ref="B136:E136"/>
    <mergeCell ref="B138:B143"/>
    <mergeCell ref="B144:B154"/>
    <mergeCell ref="B155:B158"/>
    <mergeCell ref="B186:C186"/>
    <mergeCell ref="E186:F186"/>
    <mergeCell ref="B193:C193"/>
    <mergeCell ref="E192:F19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27DEE-01BF-42C4-A502-0F0A5C8A3066}">
  <dimension ref="C3:P117"/>
  <sheetViews>
    <sheetView topLeftCell="A115" workbookViewId="0">
      <selection activeCell="X131" sqref="X131"/>
    </sheetView>
  </sheetViews>
  <sheetFormatPr baseColWidth="10" defaultColWidth="8.83203125" defaultRowHeight="15"/>
  <sheetData>
    <row r="3" spans="15:16" ht="33">
      <c r="O3" s="142">
        <f>MAIN!C23</f>
        <v>0</v>
      </c>
      <c r="P3" s="79" t="s">
        <v>11</v>
      </c>
    </row>
    <row r="4" spans="15:16">
      <c r="P4" s="79"/>
    </row>
    <row r="5" spans="15:16">
      <c r="P5" s="79"/>
    </row>
    <row r="6" spans="15:16" ht="33">
      <c r="O6" s="142">
        <f>MAIN!C30</f>
        <v>1</v>
      </c>
      <c r="P6" s="79" t="s">
        <v>255</v>
      </c>
    </row>
    <row r="114" spans="3:4" ht="33">
      <c r="C114" s="142">
        <f>MAIN!C101</f>
        <v>0</v>
      </c>
      <c r="D114" t="s">
        <v>283</v>
      </c>
    </row>
    <row r="117" spans="3:4" ht="33">
      <c r="C117" s="142">
        <f>MAIN!F109</f>
        <v>0</v>
      </c>
      <c r="D117" t="s">
        <v>284</v>
      </c>
    </row>
  </sheetData>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9DEDE-60F3-4F58-8D0F-C7AE290CE555}">
  <dimension ref="C3:N60"/>
  <sheetViews>
    <sheetView topLeftCell="A22" workbookViewId="0">
      <selection activeCell="I33" sqref="I33"/>
    </sheetView>
  </sheetViews>
  <sheetFormatPr baseColWidth="10" defaultColWidth="9.1640625" defaultRowHeight="14"/>
  <cols>
    <col min="1" max="2" width="9.1640625" style="79"/>
    <col min="3" max="3" width="12.33203125" style="79" customWidth="1"/>
    <col min="4" max="4" width="111" style="79" customWidth="1"/>
    <col min="5" max="5" width="9.1640625" style="79"/>
    <col min="6" max="6" width="11.1640625" style="79" customWidth="1"/>
    <col min="7" max="7" width="10.5" style="79" bestFit="1" customWidth="1"/>
    <col min="8" max="8" width="4.33203125" style="79" bestFit="1" customWidth="1"/>
    <col min="9" max="9" width="37.5" style="79" customWidth="1"/>
    <col min="10" max="16384" width="9.1640625" style="79"/>
  </cols>
  <sheetData>
    <row r="3" spans="3:14" ht="19" thickBot="1">
      <c r="C3" s="446" t="s">
        <v>430</v>
      </c>
      <c r="D3" s="446"/>
    </row>
    <row r="4" spans="3:14" ht="16">
      <c r="C4" s="278" t="s">
        <v>427</v>
      </c>
      <c r="D4" s="279" t="s">
        <v>10</v>
      </c>
      <c r="F4" s="280" t="s">
        <v>428</v>
      </c>
      <c r="G4" s="281"/>
      <c r="H4" s="281"/>
      <c r="I4" s="281"/>
      <c r="J4" s="281"/>
      <c r="K4" s="281"/>
      <c r="L4" s="281"/>
      <c r="M4" s="281"/>
      <c r="N4" s="281"/>
    </row>
    <row r="5" spans="3:14">
      <c r="C5" s="282">
        <v>45446</v>
      </c>
      <c r="D5" s="368" t="s">
        <v>582</v>
      </c>
    </row>
    <row r="6" spans="3:14">
      <c r="C6" s="282">
        <v>45447</v>
      </c>
      <c r="D6" s="368" t="s">
        <v>584</v>
      </c>
    </row>
    <row r="7" spans="3:14">
      <c r="C7" s="282">
        <v>45450</v>
      </c>
      <c r="D7" s="368" t="s">
        <v>581</v>
      </c>
    </row>
    <row r="8" spans="3:14">
      <c r="C8" s="282">
        <v>45454</v>
      </c>
      <c r="D8" s="368" t="s">
        <v>583</v>
      </c>
    </row>
    <row r="9" spans="3:14">
      <c r="C9" s="282">
        <v>45455</v>
      </c>
      <c r="D9" s="368" t="s">
        <v>585</v>
      </c>
    </row>
    <row r="10" spans="3:14">
      <c r="C10" s="282">
        <v>45461</v>
      </c>
      <c r="D10" s="368" t="s">
        <v>586</v>
      </c>
    </row>
    <row r="11" spans="3:14">
      <c r="C11" s="282">
        <v>45463</v>
      </c>
      <c r="D11" s="368" t="s">
        <v>587</v>
      </c>
    </row>
    <row r="12" spans="3:14">
      <c r="C12" s="282">
        <v>45464</v>
      </c>
      <c r="D12" s="368" t="s">
        <v>588</v>
      </c>
    </row>
    <row r="13" spans="3:14">
      <c r="C13" s="282">
        <v>45469</v>
      </c>
      <c r="D13" s="368" t="s">
        <v>589</v>
      </c>
    </row>
    <row r="14" spans="3:14" ht="15">
      <c r="C14" s="282"/>
      <c r="D14" s="368" t="s">
        <v>429</v>
      </c>
      <c r="F14" s="372" t="s">
        <v>631</v>
      </c>
    </row>
    <row r="15" spans="3:14" ht="15">
      <c r="C15" s="282"/>
      <c r="D15" s="368" t="s">
        <v>579</v>
      </c>
      <c r="F15" s="372" t="s">
        <v>632</v>
      </c>
    </row>
    <row r="16" spans="3:14" ht="15">
      <c r="C16" s="282"/>
      <c r="D16" s="368" t="s">
        <v>434</v>
      </c>
      <c r="F16" s="372" t="s">
        <v>73</v>
      </c>
    </row>
    <row r="17" spans="3:9" ht="15">
      <c r="C17" s="282"/>
      <c r="D17" s="368" t="s">
        <v>435</v>
      </c>
      <c r="F17" s="372" t="s">
        <v>633</v>
      </c>
    </row>
    <row r="18" spans="3:9" ht="17.25" customHeight="1">
      <c r="C18" s="282"/>
      <c r="D18" s="368" t="s">
        <v>580</v>
      </c>
      <c r="F18" s="372" t="s">
        <v>569</v>
      </c>
    </row>
    <row r="19" spans="3:9" ht="16">
      <c r="C19" s="282" t="s">
        <v>577</v>
      </c>
      <c r="D19" s="369" t="s">
        <v>436</v>
      </c>
      <c r="F19" s="372" t="s">
        <v>634</v>
      </c>
      <c r="I19" s="284"/>
    </row>
    <row r="20" spans="3:9">
      <c r="C20" s="285"/>
      <c r="D20" s="283"/>
    </row>
    <row r="21" spans="3:9">
      <c r="C21" s="285"/>
      <c r="D21" s="283"/>
    </row>
    <row r="22" spans="3:9">
      <c r="C22" s="285"/>
      <c r="D22" s="283"/>
    </row>
    <row r="23" spans="3:9">
      <c r="C23" s="286"/>
      <c r="D23" s="283"/>
    </row>
    <row r="24" spans="3:9">
      <c r="C24" s="286"/>
      <c r="D24" s="283"/>
    </row>
    <row r="25" spans="3:9">
      <c r="C25" s="286"/>
      <c r="D25" s="283"/>
    </row>
    <row r="26" spans="3:9">
      <c r="C26" s="286"/>
      <c r="D26" s="283"/>
    </row>
    <row r="27" spans="3:9" ht="15" thickBot="1">
      <c r="C27" s="287"/>
      <c r="D27" s="288"/>
    </row>
    <row r="29" spans="3:9" ht="4.5" customHeight="1"/>
    <row r="30" spans="3:9" ht="4.5" customHeight="1"/>
    <row r="31" spans="3:9" ht="68">
      <c r="G31" s="289">
        <v>1</v>
      </c>
      <c r="H31" s="290">
        <v>45444</v>
      </c>
      <c r="I31" s="373" t="s">
        <v>578</v>
      </c>
    </row>
    <row r="32" spans="3:9" ht="68">
      <c r="G32" s="289">
        <v>2</v>
      </c>
      <c r="H32" s="290">
        <v>45446</v>
      </c>
      <c r="I32" s="373" t="s">
        <v>637</v>
      </c>
    </row>
    <row r="33" spans="7:9" ht="70.5" customHeight="1">
      <c r="G33" s="289">
        <v>3</v>
      </c>
      <c r="H33" s="290">
        <v>45446</v>
      </c>
      <c r="I33" s="373" t="s">
        <v>641</v>
      </c>
    </row>
    <row r="34" spans="7:9" ht="71.25" customHeight="1">
      <c r="G34" s="289">
        <v>4</v>
      </c>
      <c r="H34" s="290">
        <v>45446</v>
      </c>
      <c r="I34" s="373" t="s">
        <v>646</v>
      </c>
    </row>
    <row r="35" spans="7:9" ht="71.25" customHeight="1">
      <c r="G35" s="289">
        <v>5</v>
      </c>
      <c r="H35" s="290">
        <v>45448</v>
      </c>
      <c r="I35" s="373" t="s">
        <v>645</v>
      </c>
    </row>
    <row r="36" spans="7:9" ht="68">
      <c r="G36" s="289">
        <v>6</v>
      </c>
      <c r="H36" s="290">
        <v>45450</v>
      </c>
      <c r="I36" s="373" t="s">
        <v>638</v>
      </c>
    </row>
    <row r="37" spans="7:9" ht="63">
      <c r="G37" s="289">
        <v>7</v>
      </c>
      <c r="H37" s="290">
        <v>45451</v>
      </c>
      <c r="I37" s="373" t="s">
        <v>635</v>
      </c>
    </row>
    <row r="38" spans="7:9" ht="63">
      <c r="G38" s="289">
        <v>8</v>
      </c>
      <c r="H38" s="290">
        <v>45454</v>
      </c>
      <c r="I38" s="373" t="s">
        <v>580</v>
      </c>
    </row>
    <row r="39" spans="7:9" ht="71.25" customHeight="1">
      <c r="G39" s="289">
        <v>9</v>
      </c>
      <c r="H39" s="290">
        <v>45455</v>
      </c>
      <c r="I39" s="373" t="s">
        <v>585</v>
      </c>
    </row>
    <row r="40" spans="7:9" ht="69" customHeight="1">
      <c r="G40" s="289">
        <v>10</v>
      </c>
      <c r="H40" s="290">
        <v>45457</v>
      </c>
      <c r="I40" s="373" t="s">
        <v>639</v>
      </c>
    </row>
    <row r="41" spans="7:9" ht="72.75" customHeight="1">
      <c r="G41" s="289">
        <v>11</v>
      </c>
      <c r="H41" s="290">
        <v>45460</v>
      </c>
      <c r="I41" s="373" t="s">
        <v>642</v>
      </c>
    </row>
    <row r="42" spans="7:9" ht="63">
      <c r="G42" s="289">
        <v>12</v>
      </c>
      <c r="H42" s="290">
        <v>45464</v>
      </c>
      <c r="I42" s="373" t="s">
        <v>640</v>
      </c>
    </row>
    <row r="43" spans="7:9" ht="71.25" customHeight="1">
      <c r="G43" s="289">
        <v>13</v>
      </c>
      <c r="H43" s="290">
        <v>45464</v>
      </c>
      <c r="I43" s="373" t="s">
        <v>588</v>
      </c>
    </row>
    <row r="44" spans="7:9" ht="68">
      <c r="G44" s="289">
        <v>14</v>
      </c>
      <c r="H44" s="290">
        <v>45467</v>
      </c>
      <c r="I44" s="373" t="s">
        <v>579</v>
      </c>
    </row>
    <row r="45" spans="7:9" ht="73.5" customHeight="1">
      <c r="G45" s="289">
        <v>15</v>
      </c>
      <c r="H45" s="290">
        <v>45468</v>
      </c>
      <c r="I45" s="373" t="s">
        <v>636</v>
      </c>
    </row>
    <row r="46" spans="7:9" ht="72.75" customHeight="1">
      <c r="G46" s="289">
        <v>16</v>
      </c>
      <c r="H46" s="290">
        <v>45469</v>
      </c>
      <c r="I46" s="373" t="s">
        <v>643</v>
      </c>
    </row>
    <row r="47" spans="7:9" ht="74.25" customHeight="1">
      <c r="G47" s="289">
        <v>17</v>
      </c>
      <c r="H47" s="290">
        <v>45469</v>
      </c>
      <c r="I47" s="373" t="s">
        <v>589</v>
      </c>
    </row>
    <row r="48" spans="7:9" ht="69.75" customHeight="1">
      <c r="G48" s="289">
        <v>18</v>
      </c>
      <c r="H48" s="290">
        <v>45469</v>
      </c>
      <c r="I48" s="373" t="s">
        <v>644</v>
      </c>
    </row>
    <row r="49" spans="7:9" ht="45">
      <c r="G49" s="289"/>
      <c r="H49" s="290"/>
      <c r="I49" s="291"/>
    </row>
    <row r="50" spans="7:9" ht="71.25" customHeight="1">
      <c r="G50" s="289">
        <v>12</v>
      </c>
      <c r="H50" s="290"/>
      <c r="I50" s="291"/>
    </row>
    <row r="51" spans="7:9" ht="72" customHeight="1">
      <c r="G51" s="289">
        <v>13</v>
      </c>
      <c r="H51" s="290"/>
      <c r="I51" s="291"/>
    </row>
    <row r="52" spans="7:9" ht="75.75" customHeight="1">
      <c r="G52" s="289">
        <v>14</v>
      </c>
      <c r="H52" s="290"/>
      <c r="I52" s="291"/>
    </row>
    <row r="53" spans="7:9" ht="71.25" customHeight="1">
      <c r="G53" s="289">
        <v>15</v>
      </c>
      <c r="H53" s="290"/>
      <c r="I53" s="291"/>
    </row>
    <row r="54" spans="7:9" ht="45">
      <c r="G54" s="289">
        <v>16</v>
      </c>
      <c r="H54" s="290"/>
      <c r="I54" s="291"/>
    </row>
    <row r="55" spans="7:9" ht="71.25" customHeight="1">
      <c r="G55" s="289">
        <v>17</v>
      </c>
      <c r="H55" s="290"/>
      <c r="I55" s="291"/>
    </row>
    <row r="56" spans="7:9" ht="45">
      <c r="G56" s="289"/>
      <c r="H56" s="292"/>
      <c r="I56" s="291"/>
    </row>
    <row r="57" spans="7:9" ht="45">
      <c r="G57" s="289"/>
      <c r="H57" s="292"/>
      <c r="I57" s="291"/>
    </row>
    <row r="58" spans="7:9" ht="45">
      <c r="G58" s="289"/>
      <c r="H58" s="292"/>
      <c r="I58" s="291"/>
    </row>
    <row r="59" spans="7:9" ht="45">
      <c r="G59" s="289"/>
      <c r="H59" s="292"/>
      <c r="I59" s="291"/>
    </row>
    <row r="60" spans="7:9" ht="45">
      <c r="G60" s="289"/>
      <c r="H60" s="292"/>
      <c r="I60" s="291"/>
    </row>
  </sheetData>
  <mergeCells count="1">
    <mergeCell ref="C3:D3"/>
  </mergeCells>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6C799-3D63-4536-BCA9-CB8D54E79A2A}">
  <dimension ref="B1:U41"/>
  <sheetViews>
    <sheetView topLeftCell="A16" workbookViewId="0">
      <selection activeCell="J33" sqref="J33"/>
    </sheetView>
  </sheetViews>
  <sheetFormatPr baseColWidth="10" defaultColWidth="9.1640625" defaultRowHeight="14"/>
  <cols>
    <col min="1" max="2" width="9.1640625" style="79"/>
    <col min="3" max="3" width="15.1640625" style="79" bestFit="1" customWidth="1"/>
    <col min="4" max="4" width="13.1640625" style="79" bestFit="1" customWidth="1"/>
    <col min="5" max="5" width="17.1640625" style="79" bestFit="1" customWidth="1"/>
    <col min="6" max="6" width="23" style="79" customWidth="1"/>
    <col min="7" max="8" width="9.1640625" style="79"/>
    <col min="9" max="9" width="15.1640625" style="79" bestFit="1" customWidth="1"/>
    <col min="10" max="10" width="13.1640625" style="79" bestFit="1" customWidth="1"/>
    <col min="11" max="11" width="17.1640625" style="79" customWidth="1"/>
    <col min="12" max="12" width="46.6640625" style="79" customWidth="1"/>
    <col min="13" max="15" width="9.1640625" style="79"/>
    <col min="16" max="16" width="8" style="79" customWidth="1"/>
    <col min="17" max="17" width="46" style="79" bestFit="1" customWidth="1"/>
    <col min="18" max="18" width="20.83203125" style="79" bestFit="1" customWidth="1"/>
    <col min="19" max="19" width="21.6640625" style="79" bestFit="1" customWidth="1"/>
    <col min="20" max="20" width="18.83203125" style="79" bestFit="1" customWidth="1"/>
    <col min="21" max="21" width="40.33203125" style="79" customWidth="1"/>
    <col min="22" max="16384" width="9.1640625" style="79"/>
  </cols>
  <sheetData>
    <row r="1" spans="2:21" ht="15" thickBot="1"/>
    <row r="2" spans="2:21" ht="38">
      <c r="B2" s="298" t="s">
        <v>178</v>
      </c>
      <c r="C2" s="293" t="s">
        <v>220</v>
      </c>
      <c r="D2" s="300" t="s">
        <v>179</v>
      </c>
      <c r="E2" s="300" t="s">
        <v>437</v>
      </c>
      <c r="F2" s="301" t="s">
        <v>438</v>
      </c>
      <c r="H2" s="79">
        <v>720</v>
      </c>
      <c r="P2" s="90" t="s">
        <v>178</v>
      </c>
      <c r="Q2" s="90" t="s">
        <v>20</v>
      </c>
      <c r="R2" s="90" t="s">
        <v>21</v>
      </c>
      <c r="S2" s="90" t="s">
        <v>179</v>
      </c>
      <c r="T2" s="90" t="s">
        <v>22</v>
      </c>
      <c r="U2" s="256" t="s">
        <v>403</v>
      </c>
    </row>
    <row r="3" spans="2:21" ht="17">
      <c r="B3" s="454" t="s">
        <v>6</v>
      </c>
      <c r="C3" s="247" t="s">
        <v>439</v>
      </c>
      <c r="D3" s="247">
        <v>720</v>
      </c>
      <c r="E3" s="257">
        <f>D3/H2</f>
        <v>1</v>
      </c>
      <c r="F3" s="302"/>
      <c r="P3" s="447" t="s">
        <v>6</v>
      </c>
      <c r="Q3" s="247" t="s">
        <v>23</v>
      </c>
      <c r="R3" s="247">
        <v>720</v>
      </c>
      <c r="S3" s="247">
        <v>720</v>
      </c>
      <c r="T3" s="257">
        <v>1</v>
      </c>
      <c r="U3" s="260" t="s">
        <v>404</v>
      </c>
    </row>
    <row r="4" spans="2:21" ht="17">
      <c r="B4" s="454"/>
      <c r="C4" s="247" t="s">
        <v>440</v>
      </c>
      <c r="D4" s="247">
        <v>720</v>
      </c>
      <c r="E4" s="257">
        <f>D4/$H$2</f>
        <v>1</v>
      </c>
      <c r="F4" s="303"/>
      <c r="P4" s="447"/>
      <c r="Q4" s="247" t="s">
        <v>24</v>
      </c>
      <c r="R4" s="247">
        <v>720</v>
      </c>
      <c r="S4" s="247">
        <v>720</v>
      </c>
      <c r="T4" s="257">
        <v>1</v>
      </c>
      <c r="U4" s="261" t="s">
        <v>404</v>
      </c>
    </row>
    <row r="5" spans="2:21" ht="17">
      <c r="B5" s="454"/>
      <c r="C5" s="247" t="s">
        <v>441</v>
      </c>
      <c r="D5" s="247">
        <v>720</v>
      </c>
      <c r="E5" s="257">
        <f t="shared" ref="E5:E10" si="0">D5/$H$2</f>
        <v>1</v>
      </c>
      <c r="F5" s="303" t="s">
        <v>404</v>
      </c>
      <c r="P5" s="447"/>
      <c r="Q5" s="247" t="s">
        <v>25</v>
      </c>
      <c r="R5" s="247">
        <v>720</v>
      </c>
      <c r="S5" s="247">
        <v>720</v>
      </c>
      <c r="T5" s="257">
        <v>1</v>
      </c>
      <c r="U5" s="261" t="s">
        <v>404</v>
      </c>
    </row>
    <row r="6" spans="2:21" ht="17">
      <c r="B6" s="454"/>
      <c r="C6" s="247" t="s">
        <v>442</v>
      </c>
      <c r="D6" s="247">
        <v>720</v>
      </c>
      <c r="E6" s="257">
        <f t="shared" si="0"/>
        <v>1</v>
      </c>
      <c r="F6" s="303" t="s">
        <v>404</v>
      </c>
      <c r="P6" s="447"/>
      <c r="Q6" s="247" t="s">
        <v>26</v>
      </c>
      <c r="R6" s="247">
        <v>720</v>
      </c>
      <c r="S6" s="247">
        <v>720</v>
      </c>
      <c r="T6" s="257">
        <v>1</v>
      </c>
      <c r="U6" s="261" t="s">
        <v>404</v>
      </c>
    </row>
    <row r="7" spans="2:21" ht="17">
      <c r="B7" s="454"/>
      <c r="C7" s="247" t="s">
        <v>443</v>
      </c>
      <c r="D7" s="247">
        <v>720</v>
      </c>
      <c r="E7" s="257">
        <f t="shared" si="0"/>
        <v>1</v>
      </c>
      <c r="F7" s="303" t="s">
        <v>404</v>
      </c>
      <c r="P7" s="447"/>
      <c r="Q7" s="247" t="s">
        <v>27</v>
      </c>
      <c r="R7" s="247">
        <v>720</v>
      </c>
      <c r="S7" s="247">
        <v>720</v>
      </c>
      <c r="T7" s="257">
        <v>1</v>
      </c>
      <c r="U7" s="261" t="s">
        <v>404</v>
      </c>
    </row>
    <row r="8" spans="2:21" ht="17">
      <c r="B8" s="454"/>
      <c r="C8" s="247" t="s">
        <v>444</v>
      </c>
      <c r="D8" s="247">
        <v>720</v>
      </c>
      <c r="E8" s="257">
        <f t="shared" si="0"/>
        <v>1</v>
      </c>
      <c r="F8" s="303" t="s">
        <v>404</v>
      </c>
      <c r="P8" s="447"/>
      <c r="Q8" s="247" t="s">
        <v>288</v>
      </c>
      <c r="R8" s="247">
        <v>720</v>
      </c>
      <c r="S8" s="247">
        <v>720</v>
      </c>
      <c r="T8" s="257">
        <v>1</v>
      </c>
      <c r="U8" s="261" t="s">
        <v>404</v>
      </c>
    </row>
    <row r="9" spans="2:21" ht="17">
      <c r="B9" s="454"/>
      <c r="C9" s="247" t="s">
        <v>445</v>
      </c>
      <c r="D9" s="247">
        <v>720</v>
      </c>
      <c r="E9" s="257">
        <f t="shared" si="0"/>
        <v>1</v>
      </c>
      <c r="F9" s="303" t="s">
        <v>404</v>
      </c>
      <c r="P9" s="447"/>
      <c r="Q9" s="247" t="s">
        <v>28</v>
      </c>
      <c r="R9" s="247">
        <v>720</v>
      </c>
      <c r="S9" s="247">
        <v>720</v>
      </c>
      <c r="T9" s="257">
        <v>1</v>
      </c>
      <c r="U9" s="261" t="s">
        <v>404</v>
      </c>
    </row>
    <row r="10" spans="2:21" ht="17">
      <c r="B10" s="454"/>
      <c r="C10" s="247" t="s">
        <v>446</v>
      </c>
      <c r="D10" s="247">
        <v>720</v>
      </c>
      <c r="E10" s="257">
        <f t="shared" si="0"/>
        <v>1</v>
      </c>
      <c r="F10" s="303" t="s">
        <v>404</v>
      </c>
      <c r="P10" s="447"/>
      <c r="Q10" s="247" t="s">
        <v>29</v>
      </c>
      <c r="R10" s="247">
        <v>720</v>
      </c>
      <c r="S10" s="247">
        <v>720</v>
      </c>
      <c r="T10" s="257">
        <v>1</v>
      </c>
      <c r="U10" s="261" t="s">
        <v>404</v>
      </c>
    </row>
    <row r="11" spans="2:21" ht="18" thickBot="1">
      <c r="B11" s="455"/>
      <c r="C11" s="248" t="s">
        <v>447</v>
      </c>
      <c r="D11" s="248">
        <v>720</v>
      </c>
      <c r="E11" s="258">
        <f>D11/H2</f>
        <v>1</v>
      </c>
      <c r="F11" s="304" t="s">
        <v>404</v>
      </c>
      <c r="P11" s="448"/>
      <c r="Q11" s="248" t="s">
        <v>30</v>
      </c>
      <c r="R11" s="248">
        <v>720</v>
      </c>
      <c r="S11" s="248">
        <v>720</v>
      </c>
      <c r="T11" s="258">
        <v>1</v>
      </c>
      <c r="U11" s="258" t="s">
        <v>404</v>
      </c>
    </row>
    <row r="12" spans="2:21" ht="18" thickTop="1">
      <c r="B12" s="456" t="s">
        <v>7</v>
      </c>
      <c r="C12" s="250" t="s">
        <v>448</v>
      </c>
      <c r="D12" s="263">
        <v>720</v>
      </c>
      <c r="E12" s="259">
        <f>D12/H2</f>
        <v>1</v>
      </c>
      <c r="F12" s="303" t="s">
        <v>404</v>
      </c>
      <c r="P12" s="449" t="s">
        <v>7</v>
      </c>
      <c r="Q12" s="249" t="s">
        <v>31</v>
      </c>
      <c r="R12" s="263">
        <v>720</v>
      </c>
      <c r="S12" s="263">
        <v>720</v>
      </c>
      <c r="T12" s="259">
        <v>1</v>
      </c>
      <c r="U12" s="261" t="s">
        <v>404</v>
      </c>
    </row>
    <row r="13" spans="2:21" ht="17">
      <c r="B13" s="456"/>
      <c r="C13" s="250" t="s">
        <v>449</v>
      </c>
      <c r="D13" s="250">
        <v>720</v>
      </c>
      <c r="E13" s="257">
        <f>D13/$H$2</f>
        <v>1</v>
      </c>
      <c r="F13" s="303" t="s">
        <v>404</v>
      </c>
      <c r="P13" s="449"/>
      <c r="Q13" s="250" t="s">
        <v>32</v>
      </c>
      <c r="R13" s="250">
        <v>720</v>
      </c>
      <c r="S13" s="250">
        <v>720</v>
      </c>
      <c r="T13" s="257">
        <v>1</v>
      </c>
      <c r="U13" s="261" t="s">
        <v>404</v>
      </c>
    </row>
    <row r="14" spans="2:21" ht="17">
      <c r="B14" s="456"/>
      <c r="C14" s="250" t="s">
        <v>450</v>
      </c>
      <c r="D14" s="250">
        <v>720</v>
      </c>
      <c r="E14" s="257">
        <f t="shared" ref="E14:E18" si="1">D14/$H$2</f>
        <v>1</v>
      </c>
      <c r="F14" s="303" t="s">
        <v>404</v>
      </c>
      <c r="P14" s="449"/>
      <c r="Q14" s="250" t="s">
        <v>33</v>
      </c>
      <c r="R14" s="250">
        <v>720</v>
      </c>
      <c r="S14" s="250">
        <v>720</v>
      </c>
      <c r="T14" s="257">
        <v>1</v>
      </c>
      <c r="U14" s="261" t="s">
        <v>404</v>
      </c>
    </row>
    <row r="15" spans="2:21" ht="17">
      <c r="B15" s="456"/>
      <c r="C15" s="250" t="s">
        <v>451</v>
      </c>
      <c r="D15" s="250">
        <v>720</v>
      </c>
      <c r="E15" s="257">
        <f t="shared" si="1"/>
        <v>1</v>
      </c>
      <c r="F15" s="303" t="s">
        <v>404</v>
      </c>
      <c r="P15" s="449"/>
      <c r="Q15" s="250" t="s">
        <v>34</v>
      </c>
      <c r="R15" s="250">
        <v>720</v>
      </c>
      <c r="S15" s="250">
        <v>720</v>
      </c>
      <c r="T15" s="257">
        <v>1</v>
      </c>
      <c r="U15" s="261" t="s">
        <v>404</v>
      </c>
    </row>
    <row r="16" spans="2:21" ht="17">
      <c r="B16" s="456"/>
      <c r="C16" s="250" t="s">
        <v>452</v>
      </c>
      <c r="D16" s="250">
        <v>720</v>
      </c>
      <c r="E16" s="257">
        <f t="shared" si="1"/>
        <v>1</v>
      </c>
      <c r="F16" s="303" t="s">
        <v>404</v>
      </c>
      <c r="P16" s="449"/>
      <c r="Q16" s="250" t="s">
        <v>35</v>
      </c>
      <c r="R16" s="250">
        <v>720</v>
      </c>
      <c r="S16" s="250">
        <v>720</v>
      </c>
      <c r="T16" s="257">
        <v>1</v>
      </c>
      <c r="U16" s="261" t="s">
        <v>404</v>
      </c>
    </row>
    <row r="17" spans="2:21" ht="17">
      <c r="B17" s="456"/>
      <c r="C17" s="250" t="s">
        <v>453</v>
      </c>
      <c r="D17" s="250">
        <v>720</v>
      </c>
      <c r="E17" s="257">
        <f t="shared" si="1"/>
        <v>1</v>
      </c>
      <c r="F17" s="303" t="s">
        <v>404</v>
      </c>
      <c r="P17" s="449"/>
      <c r="Q17" s="250" t="s">
        <v>36</v>
      </c>
      <c r="R17" s="250">
        <v>720</v>
      </c>
      <c r="S17" s="250">
        <v>720</v>
      </c>
      <c r="T17" s="257">
        <v>1</v>
      </c>
      <c r="U17" s="261" t="s">
        <v>404</v>
      </c>
    </row>
    <row r="18" spans="2:21" ht="17">
      <c r="B18" s="456"/>
      <c r="C18" s="250" t="s">
        <v>442</v>
      </c>
      <c r="D18" s="250">
        <v>720</v>
      </c>
      <c r="E18" s="257">
        <f t="shared" si="1"/>
        <v>1</v>
      </c>
      <c r="F18" s="303" t="s">
        <v>404</v>
      </c>
      <c r="P18" s="449"/>
      <c r="Q18" s="250" t="s">
        <v>37</v>
      </c>
      <c r="R18" s="250">
        <v>720</v>
      </c>
      <c r="S18" s="250">
        <v>720</v>
      </c>
      <c r="T18" s="257">
        <v>1</v>
      </c>
      <c r="U18" s="261" t="s">
        <v>404</v>
      </c>
    </row>
    <row r="19" spans="2:21" ht="18" thickBot="1">
      <c r="B19" s="457"/>
      <c r="C19" s="305" t="s">
        <v>443</v>
      </c>
      <c r="D19" s="306">
        <v>720</v>
      </c>
      <c r="E19" s="307">
        <f>D19/H2</f>
        <v>1</v>
      </c>
      <c r="F19" s="308" t="s">
        <v>404</v>
      </c>
      <c r="P19" s="450"/>
      <c r="Q19" s="251" t="s">
        <v>38</v>
      </c>
      <c r="R19" s="251">
        <v>720</v>
      </c>
      <c r="S19" s="264">
        <v>720</v>
      </c>
      <c r="T19" s="258">
        <v>1</v>
      </c>
      <c r="U19" s="258" t="s">
        <v>404</v>
      </c>
    </row>
    <row r="20" spans="2:21" ht="39" thickBot="1">
      <c r="B20" s="309"/>
      <c r="C20" s="309"/>
      <c r="D20" s="310"/>
      <c r="E20" s="310"/>
      <c r="F20" s="310"/>
      <c r="H20" s="298" t="s">
        <v>178</v>
      </c>
      <c r="I20" s="293" t="s">
        <v>220</v>
      </c>
      <c r="J20" s="300" t="s">
        <v>179</v>
      </c>
      <c r="K20" s="300" t="s">
        <v>437</v>
      </c>
      <c r="L20" s="301" t="s">
        <v>438</v>
      </c>
      <c r="P20" s="90" t="s">
        <v>178</v>
      </c>
      <c r="Q20" s="90" t="s">
        <v>20</v>
      </c>
      <c r="R20" s="90" t="s">
        <v>21</v>
      </c>
      <c r="S20" s="90" t="s">
        <v>179</v>
      </c>
      <c r="T20" s="90" t="s">
        <v>22</v>
      </c>
      <c r="U20" s="256" t="s">
        <v>403</v>
      </c>
    </row>
    <row r="21" spans="2:21" ht="18" thickTop="1">
      <c r="B21" s="458"/>
      <c r="C21" s="311"/>
      <c r="D21" s="311"/>
      <c r="E21" s="312"/>
      <c r="F21" s="312"/>
      <c r="H21" s="459" t="s">
        <v>8</v>
      </c>
      <c r="I21" s="254" t="s">
        <v>454</v>
      </c>
      <c r="J21" s="254">
        <v>720</v>
      </c>
      <c r="K21" s="260">
        <f>J21/H2</f>
        <v>1</v>
      </c>
      <c r="L21" s="302" t="s">
        <v>404</v>
      </c>
      <c r="P21" s="451" t="s">
        <v>8</v>
      </c>
      <c r="Q21" s="254" t="s">
        <v>305</v>
      </c>
      <c r="R21" s="254">
        <v>720</v>
      </c>
      <c r="S21" s="254">
        <v>720</v>
      </c>
      <c r="T21" s="260">
        <v>1</v>
      </c>
      <c r="U21" s="260" t="s">
        <v>404</v>
      </c>
    </row>
    <row r="22" spans="2:21" ht="17">
      <c r="B22" s="458"/>
      <c r="C22" s="311"/>
      <c r="D22" s="311"/>
      <c r="E22" s="312"/>
      <c r="F22" s="312"/>
      <c r="H22" s="460"/>
      <c r="I22" s="254" t="s">
        <v>455</v>
      </c>
      <c r="J22" s="254">
        <v>720</v>
      </c>
      <c r="K22" s="260">
        <f>J22/$H$2</f>
        <v>1</v>
      </c>
      <c r="L22" s="303" t="s">
        <v>404</v>
      </c>
      <c r="P22" s="452"/>
      <c r="Q22" s="254" t="s">
        <v>306</v>
      </c>
      <c r="R22" s="254">
        <v>720</v>
      </c>
      <c r="S22" s="254">
        <v>720</v>
      </c>
      <c r="T22" s="260">
        <v>1</v>
      </c>
      <c r="U22" s="261" t="s">
        <v>404</v>
      </c>
    </row>
    <row r="23" spans="2:21" ht="17">
      <c r="B23" s="458"/>
      <c r="C23" s="311"/>
      <c r="D23" s="311"/>
      <c r="E23" s="312"/>
      <c r="F23" s="312"/>
      <c r="H23" s="460"/>
      <c r="I23" s="252" t="s">
        <v>456</v>
      </c>
      <c r="J23" s="254">
        <v>720</v>
      </c>
      <c r="K23" s="260">
        <f t="shared" ref="K23:K40" si="2">J23/$H$2</f>
        <v>1</v>
      </c>
      <c r="L23" s="303" t="s">
        <v>404</v>
      </c>
      <c r="P23" s="452"/>
      <c r="Q23" s="252" t="s">
        <v>307</v>
      </c>
      <c r="R23" s="254">
        <v>720</v>
      </c>
      <c r="S23" s="254">
        <v>720</v>
      </c>
      <c r="T23" s="260">
        <v>1</v>
      </c>
      <c r="U23" s="261" t="s">
        <v>404</v>
      </c>
    </row>
    <row r="24" spans="2:21" ht="17">
      <c r="B24" s="458"/>
      <c r="C24" s="311"/>
      <c r="D24" s="311"/>
      <c r="E24" s="312"/>
      <c r="F24" s="312"/>
      <c r="H24" s="460"/>
      <c r="I24" s="252" t="s">
        <v>457</v>
      </c>
      <c r="J24" s="254">
        <v>720</v>
      </c>
      <c r="K24" s="260">
        <f t="shared" si="2"/>
        <v>1</v>
      </c>
      <c r="L24" s="303" t="s">
        <v>404</v>
      </c>
      <c r="P24" s="452"/>
      <c r="Q24" s="252" t="s">
        <v>308</v>
      </c>
      <c r="R24" s="254">
        <v>720</v>
      </c>
      <c r="S24" s="254">
        <v>720</v>
      </c>
      <c r="T24" s="260">
        <v>1</v>
      </c>
      <c r="U24" s="261" t="s">
        <v>404</v>
      </c>
    </row>
    <row r="25" spans="2:21" ht="17">
      <c r="B25" s="458"/>
      <c r="C25" s="311"/>
      <c r="D25" s="311"/>
      <c r="E25" s="312"/>
      <c r="F25" s="312"/>
      <c r="H25" s="460"/>
      <c r="I25" s="252" t="s">
        <v>458</v>
      </c>
      <c r="J25" s="254">
        <v>720</v>
      </c>
      <c r="K25" s="260">
        <f t="shared" si="2"/>
        <v>1</v>
      </c>
      <c r="L25" s="303" t="s">
        <v>404</v>
      </c>
      <c r="P25" s="452"/>
      <c r="Q25" s="252" t="s">
        <v>309</v>
      </c>
      <c r="R25" s="254">
        <v>720</v>
      </c>
      <c r="S25" s="254">
        <v>720</v>
      </c>
      <c r="T25" s="260">
        <v>1</v>
      </c>
      <c r="U25" s="261" t="s">
        <v>404</v>
      </c>
    </row>
    <row r="26" spans="2:21" ht="17">
      <c r="B26" s="458"/>
      <c r="C26" s="311"/>
      <c r="D26" s="311"/>
      <c r="E26" s="312"/>
      <c r="F26" s="312"/>
      <c r="H26" s="460"/>
      <c r="I26" s="252" t="s">
        <v>459</v>
      </c>
      <c r="J26" s="254">
        <v>720</v>
      </c>
      <c r="K26" s="260">
        <f t="shared" si="2"/>
        <v>1</v>
      </c>
      <c r="L26" s="303" t="s">
        <v>404</v>
      </c>
      <c r="P26" s="452"/>
      <c r="Q26" s="252" t="s">
        <v>310</v>
      </c>
      <c r="R26" s="254">
        <v>720</v>
      </c>
      <c r="S26" s="254">
        <v>720</v>
      </c>
      <c r="T26" s="260">
        <v>1</v>
      </c>
      <c r="U26" s="261" t="s">
        <v>404</v>
      </c>
    </row>
    <row r="27" spans="2:21" ht="17">
      <c r="B27" s="458"/>
      <c r="C27" s="311"/>
      <c r="D27" s="311"/>
      <c r="E27" s="312"/>
      <c r="F27" s="312"/>
      <c r="H27" s="460"/>
      <c r="I27" s="252" t="s">
        <v>460</v>
      </c>
      <c r="J27" s="254">
        <v>720</v>
      </c>
      <c r="K27" s="260">
        <f t="shared" si="2"/>
        <v>1</v>
      </c>
      <c r="L27" s="303" t="s">
        <v>404</v>
      </c>
      <c r="P27" s="452"/>
      <c r="Q27" s="252" t="s">
        <v>311</v>
      </c>
      <c r="R27" s="254">
        <v>720</v>
      </c>
      <c r="S27" s="266">
        <v>720</v>
      </c>
      <c r="T27" s="260">
        <v>1</v>
      </c>
      <c r="U27" s="261" t="s">
        <v>404</v>
      </c>
    </row>
    <row r="28" spans="2:21" ht="17">
      <c r="B28" s="458"/>
      <c r="C28" s="311"/>
      <c r="D28" s="311"/>
      <c r="E28" s="312"/>
      <c r="F28" s="312"/>
      <c r="H28" s="460"/>
      <c r="I28" s="252" t="s">
        <v>461</v>
      </c>
      <c r="J28" s="254">
        <v>432</v>
      </c>
      <c r="K28" s="260">
        <f t="shared" si="2"/>
        <v>0.6</v>
      </c>
      <c r="L28" s="303" t="s">
        <v>405</v>
      </c>
      <c r="P28" s="452"/>
      <c r="Q28" s="252" t="s">
        <v>312</v>
      </c>
      <c r="R28" s="254">
        <v>720</v>
      </c>
      <c r="S28" s="266">
        <v>432</v>
      </c>
      <c r="T28" s="260">
        <v>0.6</v>
      </c>
      <c r="U28" s="261" t="s">
        <v>405</v>
      </c>
    </row>
    <row r="29" spans="2:21" ht="17">
      <c r="B29" s="458"/>
      <c r="C29" s="311"/>
      <c r="D29" s="311"/>
      <c r="E29" s="312"/>
      <c r="F29" s="312"/>
      <c r="H29" s="460"/>
      <c r="I29" s="252" t="s">
        <v>462</v>
      </c>
      <c r="J29" s="254">
        <v>720</v>
      </c>
      <c r="K29" s="260">
        <f t="shared" si="2"/>
        <v>1</v>
      </c>
      <c r="L29" s="303" t="s">
        <v>404</v>
      </c>
      <c r="P29" s="452"/>
      <c r="Q29" s="252" t="s">
        <v>313</v>
      </c>
      <c r="R29" s="254">
        <v>720</v>
      </c>
      <c r="S29" s="266">
        <v>720</v>
      </c>
      <c r="T29" s="260">
        <v>1</v>
      </c>
      <c r="U29" s="261" t="s">
        <v>404</v>
      </c>
    </row>
    <row r="30" spans="2:21" ht="17">
      <c r="B30" s="458"/>
      <c r="C30" s="311"/>
      <c r="D30" s="311"/>
      <c r="E30" s="312"/>
      <c r="F30" s="312"/>
      <c r="H30" s="460"/>
      <c r="I30" s="252" t="s">
        <v>463</v>
      </c>
      <c r="J30" s="254">
        <v>720</v>
      </c>
      <c r="K30" s="260">
        <f t="shared" si="2"/>
        <v>1</v>
      </c>
      <c r="L30" s="303" t="s">
        <v>404</v>
      </c>
      <c r="P30" s="452"/>
      <c r="Q30" s="252" t="s">
        <v>314</v>
      </c>
      <c r="R30" s="254">
        <v>720</v>
      </c>
      <c r="S30" s="266">
        <v>720</v>
      </c>
      <c r="T30" s="260">
        <v>1</v>
      </c>
      <c r="U30" s="261" t="s">
        <v>404</v>
      </c>
    </row>
    <row r="31" spans="2:21" ht="17">
      <c r="B31" s="458"/>
      <c r="C31" s="311"/>
      <c r="D31" s="311"/>
      <c r="E31" s="312"/>
      <c r="F31" s="313"/>
      <c r="H31" s="460"/>
      <c r="I31" s="252" t="s">
        <v>464</v>
      </c>
      <c r="J31" s="254">
        <v>720</v>
      </c>
      <c r="K31" s="260">
        <f t="shared" si="2"/>
        <v>1</v>
      </c>
      <c r="L31" s="303" t="s">
        <v>404</v>
      </c>
      <c r="P31" s="452"/>
      <c r="Q31" s="252" t="s">
        <v>315</v>
      </c>
      <c r="R31" s="254">
        <v>720</v>
      </c>
      <c r="S31" s="266">
        <v>720</v>
      </c>
      <c r="T31" s="260">
        <v>1</v>
      </c>
      <c r="U31" s="262" t="s">
        <v>404</v>
      </c>
    </row>
    <row r="32" spans="2:21" ht="17">
      <c r="B32" s="458"/>
      <c r="C32" s="311"/>
      <c r="D32" s="311"/>
      <c r="E32" s="312"/>
      <c r="F32" s="312"/>
      <c r="H32" s="460"/>
      <c r="I32" s="252" t="s">
        <v>465</v>
      </c>
      <c r="J32" s="254">
        <v>720</v>
      </c>
      <c r="K32" s="260">
        <f t="shared" si="2"/>
        <v>1</v>
      </c>
      <c r="L32" s="303" t="s">
        <v>404</v>
      </c>
      <c r="P32" s="452"/>
      <c r="Q32" s="252" t="s">
        <v>316</v>
      </c>
      <c r="R32" s="254">
        <v>720</v>
      </c>
      <c r="S32" s="266">
        <v>720</v>
      </c>
      <c r="T32" s="260">
        <v>1</v>
      </c>
      <c r="U32" s="261" t="s">
        <v>404</v>
      </c>
    </row>
    <row r="33" spans="2:21" ht="17">
      <c r="B33" s="458"/>
      <c r="C33" s="311"/>
      <c r="D33" s="311"/>
      <c r="E33" s="312"/>
      <c r="F33" s="312"/>
      <c r="H33" s="460"/>
      <c r="I33" s="252" t="s">
        <v>466</v>
      </c>
      <c r="J33" s="254">
        <v>552</v>
      </c>
      <c r="K33" s="260">
        <f t="shared" si="2"/>
        <v>0.76666666666666672</v>
      </c>
      <c r="L33" s="303" t="s">
        <v>406</v>
      </c>
      <c r="P33" s="452"/>
      <c r="Q33" s="252" t="s">
        <v>317</v>
      </c>
      <c r="R33" s="254">
        <v>720</v>
      </c>
      <c r="S33" s="266">
        <v>552</v>
      </c>
      <c r="T33" s="260">
        <v>0.76666666666666672</v>
      </c>
      <c r="U33" s="261" t="s">
        <v>406</v>
      </c>
    </row>
    <row r="34" spans="2:21" ht="17">
      <c r="B34" s="458"/>
      <c r="C34" s="311"/>
      <c r="D34" s="311"/>
      <c r="E34" s="312"/>
      <c r="F34" s="312"/>
      <c r="H34" s="460"/>
      <c r="I34" s="252" t="s">
        <v>467</v>
      </c>
      <c r="J34" s="254">
        <v>720</v>
      </c>
      <c r="K34" s="260">
        <f t="shared" si="2"/>
        <v>1</v>
      </c>
      <c r="L34" s="303" t="s">
        <v>404</v>
      </c>
      <c r="P34" s="452"/>
      <c r="Q34" s="252" t="s">
        <v>318</v>
      </c>
      <c r="R34" s="254">
        <v>720</v>
      </c>
      <c r="S34" s="266">
        <v>720</v>
      </c>
      <c r="T34" s="260">
        <v>1</v>
      </c>
      <c r="U34" s="261" t="s">
        <v>404</v>
      </c>
    </row>
    <row r="35" spans="2:21" ht="17">
      <c r="B35" s="458"/>
      <c r="C35" s="311"/>
      <c r="D35" s="311"/>
      <c r="E35" s="312"/>
      <c r="F35" s="312"/>
      <c r="H35" s="460"/>
      <c r="I35" s="252" t="s">
        <v>468</v>
      </c>
      <c r="J35" s="254">
        <v>672</v>
      </c>
      <c r="K35" s="260">
        <f t="shared" si="2"/>
        <v>0.93333333333333335</v>
      </c>
      <c r="L35" s="303" t="s">
        <v>392</v>
      </c>
      <c r="P35" s="452"/>
      <c r="Q35" s="252" t="s">
        <v>319</v>
      </c>
      <c r="R35" s="254">
        <v>720</v>
      </c>
      <c r="S35" s="266">
        <v>672</v>
      </c>
      <c r="T35" s="260">
        <v>0.93333333333333335</v>
      </c>
      <c r="U35" s="261" t="s">
        <v>392</v>
      </c>
    </row>
    <row r="36" spans="2:21" ht="17">
      <c r="B36" s="458"/>
      <c r="C36" s="311"/>
      <c r="D36" s="311"/>
      <c r="E36" s="312"/>
      <c r="F36" s="312"/>
      <c r="H36" s="460"/>
      <c r="I36" s="252" t="s">
        <v>469</v>
      </c>
      <c r="J36" s="254">
        <v>720</v>
      </c>
      <c r="K36" s="260">
        <f t="shared" si="2"/>
        <v>1</v>
      </c>
      <c r="L36" s="303" t="s">
        <v>404</v>
      </c>
      <c r="P36" s="452"/>
      <c r="Q36" s="252" t="s">
        <v>320</v>
      </c>
      <c r="R36" s="254">
        <v>720</v>
      </c>
      <c r="S36" s="254">
        <v>720</v>
      </c>
      <c r="T36" s="260">
        <v>1</v>
      </c>
      <c r="U36" s="261" t="s">
        <v>404</v>
      </c>
    </row>
    <row r="37" spans="2:21" ht="17">
      <c r="B37" s="458"/>
      <c r="C37" s="311"/>
      <c r="D37" s="311"/>
      <c r="E37" s="312"/>
      <c r="F37" s="312"/>
      <c r="H37" s="460"/>
      <c r="I37" s="252" t="s">
        <v>470</v>
      </c>
      <c r="J37" s="254">
        <v>0</v>
      </c>
      <c r="K37" s="260">
        <f t="shared" si="2"/>
        <v>0</v>
      </c>
      <c r="L37" s="303" t="s">
        <v>407</v>
      </c>
      <c r="P37" s="452"/>
      <c r="Q37" s="252" t="s">
        <v>321</v>
      </c>
      <c r="R37" s="254">
        <v>720</v>
      </c>
      <c r="S37" s="266">
        <v>0</v>
      </c>
      <c r="T37" s="260">
        <v>0</v>
      </c>
      <c r="U37" s="261" t="s">
        <v>407</v>
      </c>
    </row>
    <row r="38" spans="2:21" ht="17">
      <c r="B38" s="458"/>
      <c r="C38" s="311"/>
      <c r="D38" s="311"/>
      <c r="E38" s="312"/>
      <c r="F38" s="312"/>
      <c r="H38" s="460"/>
      <c r="I38" s="252" t="s">
        <v>471</v>
      </c>
      <c r="J38" s="254">
        <v>720</v>
      </c>
      <c r="K38" s="260">
        <f t="shared" si="2"/>
        <v>1</v>
      </c>
      <c r="L38" s="303" t="s">
        <v>404</v>
      </c>
      <c r="P38" s="452"/>
      <c r="Q38" s="252" t="s">
        <v>322</v>
      </c>
      <c r="R38" s="254">
        <v>720</v>
      </c>
      <c r="S38" s="266">
        <v>720</v>
      </c>
      <c r="T38" s="260">
        <v>1</v>
      </c>
      <c r="U38" s="261" t="s">
        <v>404</v>
      </c>
    </row>
    <row r="39" spans="2:21" ht="17">
      <c r="B39" s="458"/>
      <c r="C39" s="311"/>
      <c r="D39" s="311"/>
      <c r="E39" s="312"/>
      <c r="F39" s="312"/>
      <c r="H39" s="460"/>
      <c r="I39" s="252" t="s">
        <v>472</v>
      </c>
      <c r="J39" s="254">
        <v>720</v>
      </c>
      <c r="K39" s="260">
        <f t="shared" si="2"/>
        <v>1</v>
      </c>
      <c r="L39" s="303" t="s">
        <v>404</v>
      </c>
      <c r="P39" s="452"/>
      <c r="Q39" s="252" t="s">
        <v>323</v>
      </c>
      <c r="R39" s="254">
        <v>720</v>
      </c>
      <c r="S39" s="266">
        <v>720</v>
      </c>
      <c r="T39" s="260">
        <v>1</v>
      </c>
      <c r="U39" s="261" t="s">
        <v>404</v>
      </c>
    </row>
    <row r="40" spans="2:21" ht="17">
      <c r="B40" s="458"/>
      <c r="C40" s="311"/>
      <c r="D40" s="311"/>
      <c r="E40" s="312"/>
      <c r="F40" s="312"/>
      <c r="H40" s="460"/>
      <c r="I40" s="252" t="s">
        <v>473</v>
      </c>
      <c r="J40" s="254">
        <v>720</v>
      </c>
      <c r="K40" s="260">
        <f t="shared" si="2"/>
        <v>1</v>
      </c>
      <c r="L40" s="303" t="s">
        <v>404</v>
      </c>
      <c r="P40" s="452"/>
      <c r="Q40" s="255" t="s">
        <v>324</v>
      </c>
      <c r="R40" s="254">
        <v>720</v>
      </c>
      <c r="S40" s="267">
        <v>720</v>
      </c>
      <c r="T40" s="260">
        <v>1</v>
      </c>
      <c r="U40" s="261" t="s">
        <v>404</v>
      </c>
    </row>
    <row r="41" spans="2:21" ht="18" thickBot="1">
      <c r="B41" s="458"/>
      <c r="C41" s="311"/>
      <c r="D41" s="311"/>
      <c r="E41" s="312"/>
      <c r="F41" s="312"/>
      <c r="H41" s="461"/>
      <c r="I41" s="314" t="s">
        <v>474</v>
      </c>
      <c r="J41" s="315">
        <v>672</v>
      </c>
      <c r="K41" s="307">
        <f>J41/H2</f>
        <v>0.93333333333333335</v>
      </c>
      <c r="L41" s="303" t="s">
        <v>647</v>
      </c>
      <c r="P41" s="453"/>
      <c r="Q41" s="253" t="s">
        <v>325</v>
      </c>
      <c r="R41" s="265">
        <v>744</v>
      </c>
      <c r="S41" s="265">
        <v>672</v>
      </c>
      <c r="T41" s="258">
        <v>0.90322580645161288</v>
      </c>
      <c r="U41" s="258" t="s">
        <v>393</v>
      </c>
    </row>
  </sheetData>
  <mergeCells count="7">
    <mergeCell ref="P3:P11"/>
    <mergeCell ref="P12:P19"/>
    <mergeCell ref="P21:P41"/>
    <mergeCell ref="B3:B11"/>
    <mergeCell ref="B12:B19"/>
    <mergeCell ref="B21:B41"/>
    <mergeCell ref="H21:H41"/>
  </mergeCells>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3EDA2-97C9-4302-BDF6-AE518B4695A1}">
  <dimension ref="B1:J36"/>
  <sheetViews>
    <sheetView topLeftCell="A2" workbookViewId="0">
      <selection activeCell="E13" sqref="E13"/>
    </sheetView>
  </sheetViews>
  <sheetFormatPr baseColWidth="10" defaultColWidth="9.1640625" defaultRowHeight="14"/>
  <cols>
    <col min="1" max="1" width="9.1640625" style="79"/>
    <col min="2" max="2" width="14.6640625" style="79" customWidth="1"/>
    <col min="3" max="5" width="22.6640625" style="79" customWidth="1"/>
    <col min="6" max="7" width="9.1640625" style="79"/>
    <col min="8" max="8" width="12.5" style="79" customWidth="1"/>
    <col min="9" max="9" width="29" style="79" customWidth="1"/>
    <col min="10" max="10" width="30.1640625" style="79" customWidth="1"/>
    <col min="11" max="16384" width="9.1640625" style="79"/>
  </cols>
  <sheetData>
    <row r="1" spans="2:10" ht="15" thickBot="1"/>
    <row r="2" spans="2:10" ht="25.5" customHeight="1">
      <c r="B2" s="467" t="s">
        <v>39</v>
      </c>
      <c r="C2" s="469" t="s">
        <v>205</v>
      </c>
      <c r="D2" s="469"/>
      <c r="E2" s="470"/>
    </row>
    <row r="3" spans="2:10" ht="45.75" customHeight="1">
      <c r="B3" s="468"/>
      <c r="C3" s="169" t="s">
        <v>40</v>
      </c>
      <c r="D3" s="170" t="s">
        <v>41</v>
      </c>
      <c r="E3" s="171" t="s">
        <v>42</v>
      </c>
    </row>
    <row r="4" spans="2:10" ht="20" customHeight="1">
      <c r="B4" s="172" t="s">
        <v>6</v>
      </c>
      <c r="C4" s="274">
        <v>0</v>
      </c>
      <c r="D4" s="274">
        <v>25</v>
      </c>
      <c r="E4" s="275">
        <v>8</v>
      </c>
    </row>
    <row r="5" spans="2:10" ht="20" customHeight="1">
      <c r="B5" s="172" t="s">
        <v>7</v>
      </c>
      <c r="C5" s="274">
        <v>6</v>
      </c>
      <c r="D5" s="274">
        <v>16</v>
      </c>
      <c r="E5" s="275">
        <v>6</v>
      </c>
    </row>
    <row r="6" spans="2:10" ht="20" customHeight="1" thickBot="1">
      <c r="B6" s="173" t="s">
        <v>8</v>
      </c>
      <c r="C6" s="276">
        <v>13</v>
      </c>
      <c r="D6" s="276">
        <v>26</v>
      </c>
      <c r="E6" s="277">
        <v>11</v>
      </c>
    </row>
    <row r="8" spans="2:10" ht="18" customHeight="1">
      <c r="G8" s="471" t="s">
        <v>180</v>
      </c>
      <c r="H8" s="471"/>
      <c r="I8" s="471"/>
      <c r="J8" s="471"/>
    </row>
    <row r="9" spans="2:10" ht="36">
      <c r="G9" s="316" t="s">
        <v>181</v>
      </c>
      <c r="H9" s="316" t="s">
        <v>182</v>
      </c>
      <c r="I9" s="316" t="s">
        <v>183</v>
      </c>
      <c r="J9" s="316" t="s">
        <v>184</v>
      </c>
    </row>
    <row r="10" spans="2:10" ht="56">
      <c r="G10" s="472" t="s">
        <v>6</v>
      </c>
      <c r="H10" s="268">
        <v>1544010046</v>
      </c>
      <c r="I10" s="317" t="s">
        <v>408</v>
      </c>
      <c r="J10" s="269" t="s">
        <v>475</v>
      </c>
    </row>
    <row r="11" spans="2:10" ht="46.5" customHeight="1">
      <c r="G11" s="472"/>
      <c r="H11" s="268">
        <v>1537990010</v>
      </c>
      <c r="I11" s="317" t="s">
        <v>185</v>
      </c>
      <c r="J11" s="269" t="s">
        <v>476</v>
      </c>
    </row>
    <row r="12" spans="2:10" ht="56">
      <c r="G12" s="472"/>
      <c r="H12" s="268">
        <v>1191118390</v>
      </c>
      <c r="I12" s="317" t="s">
        <v>289</v>
      </c>
      <c r="J12" s="269" t="s">
        <v>477</v>
      </c>
    </row>
    <row r="13" spans="2:10" ht="28">
      <c r="G13" s="472"/>
      <c r="H13" s="268">
        <v>1573020990</v>
      </c>
      <c r="I13" s="317" t="s">
        <v>186</v>
      </c>
      <c r="J13" s="269" t="s">
        <v>290</v>
      </c>
    </row>
    <row r="14" spans="2:10" ht="28">
      <c r="G14" s="472"/>
      <c r="H14" s="268">
        <v>1512701350</v>
      </c>
      <c r="I14" s="317" t="s">
        <v>187</v>
      </c>
      <c r="J14" s="269" t="s">
        <v>291</v>
      </c>
    </row>
    <row r="15" spans="2:10" ht="28">
      <c r="G15" s="472"/>
      <c r="H15" s="268">
        <v>1125526310</v>
      </c>
      <c r="I15" s="317" t="s">
        <v>188</v>
      </c>
      <c r="J15" s="269" t="s">
        <v>418</v>
      </c>
    </row>
    <row r="16" spans="2:10" ht="28">
      <c r="G16" s="472"/>
      <c r="H16" s="268">
        <v>1512701360</v>
      </c>
      <c r="I16" s="317" t="s">
        <v>189</v>
      </c>
      <c r="J16" s="269" t="s">
        <v>418</v>
      </c>
    </row>
    <row r="17" spans="7:10" ht="28">
      <c r="G17" s="472"/>
      <c r="H17" s="268">
        <v>1512701370</v>
      </c>
      <c r="I17" s="317" t="s">
        <v>190</v>
      </c>
      <c r="J17" s="269" t="s">
        <v>418</v>
      </c>
    </row>
    <row r="18" spans="7:10" ht="18" customHeight="1">
      <c r="G18" s="471" t="s">
        <v>180</v>
      </c>
      <c r="H18" s="471"/>
      <c r="I18" s="471"/>
      <c r="J18" s="471"/>
    </row>
    <row r="19" spans="7:10" ht="36">
      <c r="G19" s="316" t="s">
        <v>181</v>
      </c>
      <c r="H19" s="316" t="s">
        <v>182</v>
      </c>
      <c r="I19" s="316" t="s">
        <v>183</v>
      </c>
      <c r="J19" s="316" t="s">
        <v>184</v>
      </c>
    </row>
    <row r="20" spans="7:10" ht="28">
      <c r="G20" s="462" t="s">
        <v>7</v>
      </c>
      <c r="H20" s="268">
        <v>1174026110</v>
      </c>
      <c r="I20" s="269" t="s">
        <v>191</v>
      </c>
      <c r="J20" s="269" t="s">
        <v>478</v>
      </c>
    </row>
    <row r="21" spans="7:10" ht="28">
      <c r="G21" s="462"/>
      <c r="H21" s="268">
        <v>1174026500</v>
      </c>
      <c r="I21" s="269" t="s">
        <v>192</v>
      </c>
      <c r="J21" s="269" t="s">
        <v>478</v>
      </c>
    </row>
    <row r="22" spans="7:10" ht="28">
      <c r="G22" s="462"/>
      <c r="H22" s="268">
        <v>1174023140</v>
      </c>
      <c r="I22" s="269" t="s">
        <v>193</v>
      </c>
      <c r="J22" s="269" t="s">
        <v>478</v>
      </c>
    </row>
    <row r="23" spans="7:10">
      <c r="G23" s="462"/>
      <c r="H23" s="268">
        <v>1174025800</v>
      </c>
      <c r="I23" s="269" t="s">
        <v>194</v>
      </c>
      <c r="J23" s="269" t="s">
        <v>409</v>
      </c>
    </row>
    <row r="24" spans="7:10">
      <c r="G24" s="462"/>
      <c r="H24" s="268">
        <v>1174025100</v>
      </c>
      <c r="I24" s="269" t="s">
        <v>195</v>
      </c>
      <c r="J24" s="269" t="s">
        <v>409</v>
      </c>
    </row>
    <row r="25" spans="7:10" ht="57" thickBot="1">
      <c r="G25" s="463"/>
      <c r="H25" s="270">
        <v>1155120990</v>
      </c>
      <c r="I25" s="271" t="s">
        <v>410</v>
      </c>
      <c r="J25" s="271" t="s">
        <v>419</v>
      </c>
    </row>
    <row r="26" spans="7:10" ht="15" thickTop="1">
      <c r="G26" s="464" t="s">
        <v>8</v>
      </c>
      <c r="H26" s="272">
        <v>1170101696</v>
      </c>
      <c r="I26" s="273" t="s">
        <v>196</v>
      </c>
      <c r="J26" s="273" t="s">
        <v>411</v>
      </c>
    </row>
    <row r="27" spans="7:10">
      <c r="G27" s="465"/>
      <c r="H27" s="268">
        <v>1190113696</v>
      </c>
      <c r="I27" s="269" t="s">
        <v>197</v>
      </c>
      <c r="J27" s="269" t="s">
        <v>409</v>
      </c>
    </row>
    <row r="28" spans="7:10">
      <c r="G28" s="465"/>
      <c r="H28" s="268">
        <v>1190036346</v>
      </c>
      <c r="I28" s="269" t="s">
        <v>198</v>
      </c>
      <c r="J28" s="269" t="s">
        <v>409</v>
      </c>
    </row>
    <row r="29" spans="7:10">
      <c r="G29" s="465"/>
      <c r="H29" s="268">
        <v>1190030203</v>
      </c>
      <c r="I29" s="269" t="s">
        <v>199</v>
      </c>
      <c r="J29" s="269" t="s">
        <v>412</v>
      </c>
    </row>
    <row r="30" spans="7:10">
      <c r="G30" s="465"/>
      <c r="H30" s="268">
        <v>1190033444</v>
      </c>
      <c r="I30" s="269" t="s">
        <v>200</v>
      </c>
      <c r="J30" s="269" t="s">
        <v>409</v>
      </c>
    </row>
    <row r="31" spans="7:10">
      <c r="G31" s="465"/>
      <c r="H31" s="268">
        <v>1190033454</v>
      </c>
      <c r="I31" s="269" t="s">
        <v>201</v>
      </c>
      <c r="J31" s="269" t="s">
        <v>409</v>
      </c>
    </row>
    <row r="32" spans="7:10" ht="28">
      <c r="G32" s="465"/>
      <c r="H32" s="268">
        <v>1167107336</v>
      </c>
      <c r="I32" s="269" t="s">
        <v>413</v>
      </c>
      <c r="J32" s="269" t="s">
        <v>409</v>
      </c>
    </row>
    <row r="33" spans="7:10" ht="28">
      <c r="G33" s="465"/>
      <c r="H33" s="268">
        <v>1580400203</v>
      </c>
      <c r="I33" s="269" t="s">
        <v>414</v>
      </c>
      <c r="J33" s="269" t="s">
        <v>409</v>
      </c>
    </row>
    <row r="34" spans="7:10" ht="28">
      <c r="G34" s="465"/>
      <c r="H34" s="268">
        <v>1569030116</v>
      </c>
      <c r="I34" s="269" t="s">
        <v>202</v>
      </c>
      <c r="J34" s="269" t="s">
        <v>415</v>
      </c>
    </row>
    <row r="35" spans="7:10" ht="42">
      <c r="G35" s="465"/>
      <c r="H35" s="268">
        <v>1168030026</v>
      </c>
      <c r="I35" s="269" t="s">
        <v>203</v>
      </c>
      <c r="J35" s="269" t="s">
        <v>416</v>
      </c>
    </row>
    <row r="36" spans="7:10">
      <c r="G36" s="466"/>
      <c r="H36" s="268">
        <v>1168030046</v>
      </c>
      <c r="I36" s="269" t="s">
        <v>204</v>
      </c>
      <c r="J36" s="269" t="s">
        <v>417</v>
      </c>
    </row>
  </sheetData>
  <mergeCells count="7">
    <mergeCell ref="G20:G25"/>
    <mergeCell ref="G26:G36"/>
    <mergeCell ref="B2:B3"/>
    <mergeCell ref="C2:E2"/>
    <mergeCell ref="G8:J8"/>
    <mergeCell ref="G18:J18"/>
    <mergeCell ref="G10:G17"/>
  </mergeCell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1F662-8990-4A5D-8E73-29747C1275C5}">
  <dimension ref="A1:G37"/>
  <sheetViews>
    <sheetView topLeftCell="A4" workbookViewId="0">
      <selection activeCell="K20" sqref="K20"/>
    </sheetView>
  </sheetViews>
  <sheetFormatPr baseColWidth="10" defaultColWidth="9.1640625" defaultRowHeight="21"/>
  <cols>
    <col min="1" max="1" width="17" style="180" customWidth="1"/>
    <col min="2" max="2" width="12.1640625" style="180" bestFit="1" customWidth="1"/>
    <col min="3" max="3" width="15.6640625" style="180" customWidth="1"/>
    <col min="4" max="4" width="21.1640625" style="180" customWidth="1"/>
    <col min="5" max="5" width="18.1640625" style="180" customWidth="1"/>
    <col min="6" max="6" width="11.5" style="180" customWidth="1"/>
    <col min="7" max="7" width="29.5" style="180" customWidth="1"/>
    <col min="8" max="16384" width="9.1640625" style="177"/>
  </cols>
  <sheetData>
    <row r="1" spans="1:7" ht="48" customHeight="1">
      <c r="A1" s="174" t="s">
        <v>219</v>
      </c>
      <c r="B1" s="318" t="s">
        <v>479</v>
      </c>
      <c r="C1" s="318" t="s">
        <v>480</v>
      </c>
      <c r="D1" s="175" t="s">
        <v>57</v>
      </c>
      <c r="E1" s="175" t="s">
        <v>58</v>
      </c>
      <c r="F1" s="177"/>
      <c r="G1" s="176" t="s">
        <v>59</v>
      </c>
    </row>
    <row r="2" spans="1:7" ht="23" customHeight="1" thickBot="1">
      <c r="A2" s="475" t="s">
        <v>60</v>
      </c>
      <c r="B2" s="178" t="s">
        <v>481</v>
      </c>
      <c r="C2" s="482" t="s">
        <v>482</v>
      </c>
      <c r="D2" s="179">
        <v>44876</v>
      </c>
      <c r="E2" s="179">
        <v>46702</v>
      </c>
      <c r="F2" s="177"/>
      <c r="G2" s="178" t="s">
        <v>61</v>
      </c>
    </row>
    <row r="3" spans="1:7" ht="23" customHeight="1" thickBot="1">
      <c r="A3" s="476"/>
      <c r="B3" s="178" t="s">
        <v>483</v>
      </c>
      <c r="C3" s="483"/>
      <c r="D3" s="179">
        <v>44919</v>
      </c>
      <c r="E3" s="179">
        <v>46745</v>
      </c>
      <c r="F3" s="177"/>
      <c r="G3" s="178" t="s">
        <v>61</v>
      </c>
    </row>
    <row r="4" spans="1:7" ht="23" customHeight="1" thickBot="1">
      <c r="A4" s="476"/>
      <c r="B4" s="178" t="s">
        <v>484</v>
      </c>
      <c r="C4" s="483"/>
      <c r="D4" s="179">
        <v>44967</v>
      </c>
      <c r="E4" s="179">
        <v>46793</v>
      </c>
      <c r="F4" s="177"/>
      <c r="G4" s="178" t="s">
        <v>61</v>
      </c>
    </row>
    <row r="5" spans="1:7" ht="23" customHeight="1" thickBot="1">
      <c r="A5" s="476" t="s">
        <v>62</v>
      </c>
      <c r="B5" s="178" t="s">
        <v>481</v>
      </c>
      <c r="C5" s="483"/>
      <c r="D5" s="179">
        <v>44982</v>
      </c>
      <c r="E5" s="179">
        <v>45713</v>
      </c>
      <c r="F5" s="177"/>
      <c r="G5" s="178" t="s">
        <v>61</v>
      </c>
    </row>
    <row r="6" spans="1:7" ht="23" customHeight="1" thickBot="1">
      <c r="A6" s="476"/>
      <c r="B6" s="178" t="s">
        <v>483</v>
      </c>
      <c r="C6" s="483"/>
      <c r="D6" s="179">
        <v>44636</v>
      </c>
      <c r="E6" s="179">
        <v>46462</v>
      </c>
      <c r="F6" s="177"/>
      <c r="G6" s="178" t="s">
        <v>61</v>
      </c>
    </row>
    <row r="7" spans="1:7" ht="23" customHeight="1" thickBot="1">
      <c r="A7" s="476"/>
      <c r="B7" s="178" t="s">
        <v>484</v>
      </c>
      <c r="C7" s="483"/>
      <c r="D7" s="179">
        <v>44922</v>
      </c>
      <c r="E7" s="179">
        <v>45661</v>
      </c>
      <c r="F7" s="177"/>
      <c r="G7" s="178" t="s">
        <v>61</v>
      </c>
    </row>
    <row r="8" spans="1:7" ht="23" customHeight="1" thickBot="1">
      <c r="A8" s="476"/>
      <c r="B8" s="178" t="s">
        <v>485</v>
      </c>
      <c r="C8" s="483"/>
      <c r="D8" s="179">
        <v>44692</v>
      </c>
      <c r="E8" s="179">
        <v>46518</v>
      </c>
      <c r="F8" s="177"/>
      <c r="G8" s="178" t="s">
        <v>61</v>
      </c>
    </row>
    <row r="9" spans="1:7" ht="23" customHeight="1" thickBot="1">
      <c r="A9" s="476"/>
      <c r="B9" s="178" t="s">
        <v>486</v>
      </c>
      <c r="C9" s="483"/>
      <c r="D9" s="179">
        <v>44868</v>
      </c>
      <c r="E9" s="179">
        <v>46694</v>
      </c>
      <c r="F9" s="177"/>
      <c r="G9" s="178" t="s">
        <v>61</v>
      </c>
    </row>
    <row r="10" spans="1:7" ht="23" customHeight="1" thickBot="1">
      <c r="A10" s="476"/>
      <c r="B10" s="178" t="s">
        <v>487</v>
      </c>
      <c r="C10" s="483"/>
      <c r="D10" s="179">
        <v>44776</v>
      </c>
      <c r="E10" s="179">
        <v>45512</v>
      </c>
      <c r="F10" s="177"/>
      <c r="G10" s="178" t="s">
        <v>61</v>
      </c>
    </row>
    <row r="11" spans="1:7" ht="23" customHeight="1" thickBot="1">
      <c r="A11" s="476"/>
      <c r="B11" s="178" t="s">
        <v>488</v>
      </c>
      <c r="C11" s="483"/>
      <c r="D11" s="179">
        <v>45056</v>
      </c>
      <c r="E11" s="179">
        <v>46884</v>
      </c>
      <c r="F11" s="177"/>
      <c r="G11" s="178" t="s">
        <v>61</v>
      </c>
    </row>
    <row r="12" spans="1:7" ht="23" customHeight="1" thickBot="1">
      <c r="A12" s="476"/>
      <c r="B12" s="178" t="s">
        <v>489</v>
      </c>
      <c r="C12" s="483"/>
      <c r="D12" s="178" t="s">
        <v>63</v>
      </c>
      <c r="E12" s="178" t="s">
        <v>500</v>
      </c>
      <c r="F12" s="177"/>
      <c r="G12" s="178" t="s">
        <v>362</v>
      </c>
    </row>
    <row r="13" spans="1:7" ht="23" customHeight="1" thickBot="1">
      <c r="A13" s="476" t="s">
        <v>64</v>
      </c>
      <c r="B13" s="178" t="s">
        <v>481</v>
      </c>
      <c r="C13" s="483"/>
      <c r="D13" s="179">
        <v>43782</v>
      </c>
      <c r="E13" s="179">
        <v>45609</v>
      </c>
      <c r="F13" s="177"/>
      <c r="G13" s="178" t="s">
        <v>61</v>
      </c>
    </row>
    <row r="14" spans="1:7" ht="23" customHeight="1" thickBot="1">
      <c r="A14" s="476"/>
      <c r="B14" s="178" t="s">
        <v>483</v>
      </c>
      <c r="C14" s="483"/>
      <c r="D14" s="179">
        <v>43882</v>
      </c>
      <c r="E14" s="179">
        <v>45708</v>
      </c>
      <c r="F14" s="177"/>
      <c r="G14" s="178" t="s">
        <v>61</v>
      </c>
    </row>
    <row r="15" spans="1:7" ht="23" customHeight="1" thickBot="1">
      <c r="A15" s="476"/>
      <c r="B15" s="178" t="s">
        <v>484</v>
      </c>
      <c r="C15" s="484"/>
      <c r="D15" s="179">
        <v>43910</v>
      </c>
      <c r="E15" s="179">
        <v>45736</v>
      </c>
      <c r="F15" s="177"/>
      <c r="G15" s="178" t="s">
        <v>61</v>
      </c>
    </row>
    <row r="16" spans="1:7" ht="23" customHeight="1" thickBot="1">
      <c r="A16" s="476" t="s">
        <v>65</v>
      </c>
      <c r="B16" s="178" t="s">
        <v>481</v>
      </c>
      <c r="C16" s="485" t="s">
        <v>490</v>
      </c>
      <c r="D16" s="178" t="s">
        <v>68</v>
      </c>
      <c r="E16" s="178" t="s">
        <v>501</v>
      </c>
      <c r="F16" s="177"/>
      <c r="G16" s="178" t="s">
        <v>339</v>
      </c>
    </row>
    <row r="17" spans="1:7" ht="23" customHeight="1" thickBot="1">
      <c r="A17" s="477"/>
      <c r="B17" s="178" t="s">
        <v>483</v>
      </c>
      <c r="C17" s="484"/>
      <c r="D17" s="178" t="s">
        <v>66</v>
      </c>
      <c r="E17" s="178" t="s">
        <v>502</v>
      </c>
      <c r="F17" s="177"/>
      <c r="G17" s="178" t="s">
        <v>67</v>
      </c>
    </row>
    <row r="18" spans="1:7" ht="50.25" customHeight="1">
      <c r="A18" s="174" t="s">
        <v>219</v>
      </c>
      <c r="B18" s="318" t="s">
        <v>479</v>
      </c>
      <c r="C18" s="318" t="s">
        <v>480</v>
      </c>
      <c r="D18" s="175" t="s">
        <v>57</v>
      </c>
      <c r="E18" s="175" t="s">
        <v>58</v>
      </c>
      <c r="F18" s="177"/>
      <c r="G18" s="176" t="s">
        <v>59</v>
      </c>
    </row>
    <row r="19" spans="1:7" ht="23" customHeight="1" thickBot="1">
      <c r="A19" s="475" t="s">
        <v>493</v>
      </c>
      <c r="B19" s="178" t="s">
        <v>481</v>
      </c>
      <c r="C19" s="482" t="s">
        <v>491</v>
      </c>
      <c r="D19" s="179">
        <v>44201</v>
      </c>
      <c r="E19" s="179">
        <v>46026</v>
      </c>
      <c r="F19" s="177"/>
      <c r="G19" s="178" t="s">
        <v>61</v>
      </c>
    </row>
    <row r="20" spans="1:7" ht="23" customHeight="1" thickBot="1">
      <c r="A20" s="476"/>
      <c r="B20" s="178" t="s">
        <v>483</v>
      </c>
      <c r="C20" s="483"/>
      <c r="D20" s="179">
        <v>44193</v>
      </c>
      <c r="E20" s="179">
        <v>46018</v>
      </c>
      <c r="F20" s="177"/>
      <c r="G20" s="178" t="s">
        <v>61</v>
      </c>
    </row>
    <row r="21" spans="1:7" ht="23" customHeight="1" thickBot="1">
      <c r="A21" s="476"/>
      <c r="B21" s="178" t="s">
        <v>484</v>
      </c>
      <c r="C21" s="483"/>
      <c r="D21" s="179">
        <v>44184</v>
      </c>
      <c r="E21" s="179">
        <v>46009</v>
      </c>
      <c r="F21" s="177"/>
      <c r="G21" s="178" t="s">
        <v>61</v>
      </c>
    </row>
    <row r="22" spans="1:7" ht="23" customHeight="1" thickBot="1">
      <c r="A22" s="476"/>
      <c r="B22" s="178" t="s">
        <v>485</v>
      </c>
      <c r="C22" s="483"/>
      <c r="D22" s="179">
        <v>44104</v>
      </c>
      <c r="E22" s="179">
        <v>45929</v>
      </c>
      <c r="F22" s="177"/>
      <c r="G22" s="178" t="s">
        <v>61</v>
      </c>
    </row>
    <row r="23" spans="1:7" ht="23" customHeight="1" thickBot="1">
      <c r="A23" s="476"/>
      <c r="B23" s="178" t="s">
        <v>486</v>
      </c>
      <c r="C23" s="484"/>
      <c r="D23" s="179">
        <v>44099</v>
      </c>
      <c r="E23" s="179">
        <v>45924</v>
      </c>
      <c r="F23" s="177"/>
      <c r="G23" s="178" t="s">
        <v>61</v>
      </c>
    </row>
    <row r="24" spans="1:7" ht="23" customHeight="1" thickBot="1">
      <c r="A24" s="476" t="s">
        <v>494</v>
      </c>
      <c r="B24" s="178" t="s">
        <v>481</v>
      </c>
      <c r="C24" s="485" t="s">
        <v>482</v>
      </c>
      <c r="D24" s="178" t="s">
        <v>69</v>
      </c>
      <c r="E24" s="178" t="s">
        <v>70</v>
      </c>
      <c r="F24" s="177"/>
      <c r="G24" s="178" t="s">
        <v>61</v>
      </c>
    </row>
    <row r="25" spans="1:7" ht="23" customHeight="1" thickBot="1">
      <c r="A25" s="476"/>
      <c r="B25" s="178" t="s">
        <v>483</v>
      </c>
      <c r="C25" s="484"/>
      <c r="D25" s="178" t="s">
        <v>71</v>
      </c>
      <c r="E25" s="178" t="s">
        <v>72</v>
      </c>
      <c r="F25" s="177"/>
      <c r="G25" s="178" t="s">
        <v>61</v>
      </c>
    </row>
    <row r="26" spans="1:7" ht="45" thickBot="1">
      <c r="A26" s="319" t="s">
        <v>495</v>
      </c>
      <c r="B26" s="178"/>
      <c r="C26" s="485" t="s">
        <v>492</v>
      </c>
      <c r="D26" s="178" t="s">
        <v>569</v>
      </c>
      <c r="E26" s="178" t="s">
        <v>572</v>
      </c>
      <c r="F26" s="336"/>
      <c r="G26" s="178" t="s">
        <v>570</v>
      </c>
    </row>
    <row r="27" spans="1:7" ht="23" customHeight="1" thickBot="1">
      <c r="A27" s="473" t="s">
        <v>496</v>
      </c>
      <c r="B27" s="178">
        <v>1</v>
      </c>
      <c r="C27" s="483"/>
      <c r="D27" s="178" t="s">
        <v>292</v>
      </c>
      <c r="E27" s="178" t="s">
        <v>293</v>
      </c>
      <c r="F27" s="177"/>
      <c r="G27" s="178" t="s">
        <v>61</v>
      </c>
    </row>
    <row r="28" spans="1:7" ht="23" customHeight="1" thickBot="1">
      <c r="A28" s="478"/>
      <c r="B28" s="178">
        <v>2</v>
      </c>
      <c r="C28" s="483"/>
      <c r="D28" s="178" t="s">
        <v>74</v>
      </c>
      <c r="E28" s="178" t="s">
        <v>75</v>
      </c>
      <c r="F28" s="177"/>
      <c r="G28" s="178" t="s">
        <v>61</v>
      </c>
    </row>
    <row r="29" spans="1:7" ht="23" customHeight="1" thickBot="1">
      <c r="A29" s="475"/>
      <c r="B29" s="178">
        <v>3</v>
      </c>
      <c r="C29" s="483"/>
      <c r="D29" s="178" t="s">
        <v>292</v>
      </c>
      <c r="E29" s="178" t="s">
        <v>293</v>
      </c>
      <c r="F29" s="177"/>
      <c r="G29" s="178" t="s">
        <v>61</v>
      </c>
    </row>
    <row r="30" spans="1:7" ht="23" customHeight="1" thickBot="1">
      <c r="A30" s="473" t="s">
        <v>497</v>
      </c>
      <c r="B30" s="178">
        <v>1</v>
      </c>
      <c r="C30" s="483"/>
      <c r="D30" s="178" t="s">
        <v>292</v>
      </c>
      <c r="E30" s="178" t="s">
        <v>294</v>
      </c>
      <c r="F30" s="177"/>
      <c r="G30" s="178" t="s">
        <v>61</v>
      </c>
    </row>
    <row r="31" spans="1:7" ht="23" customHeight="1" thickBot="1">
      <c r="A31" s="478"/>
      <c r="B31" s="178">
        <v>2</v>
      </c>
      <c r="C31" s="483"/>
      <c r="D31" s="178" t="s">
        <v>296</v>
      </c>
      <c r="E31" s="178" t="s">
        <v>75</v>
      </c>
      <c r="F31" s="177"/>
      <c r="G31" s="178" t="s">
        <v>61</v>
      </c>
    </row>
    <row r="32" spans="1:7" ht="23" customHeight="1" thickBot="1">
      <c r="A32" s="475"/>
      <c r="B32" s="178">
        <v>3</v>
      </c>
      <c r="C32" s="483"/>
      <c r="D32" s="178" t="s">
        <v>76</v>
      </c>
      <c r="E32" s="179" t="s">
        <v>295</v>
      </c>
      <c r="F32" s="177"/>
      <c r="G32" s="178" t="s">
        <v>61</v>
      </c>
    </row>
    <row r="33" spans="1:7" ht="45" thickBot="1">
      <c r="A33" s="319" t="s">
        <v>498</v>
      </c>
      <c r="B33" s="178"/>
      <c r="C33" s="483"/>
      <c r="D33" s="178" t="s">
        <v>292</v>
      </c>
      <c r="E33" s="179" t="s">
        <v>295</v>
      </c>
      <c r="F33" s="177"/>
      <c r="G33" s="178" t="s">
        <v>61</v>
      </c>
    </row>
    <row r="34" spans="1:7" ht="23" customHeight="1" thickBot="1">
      <c r="A34" s="473" t="s">
        <v>499</v>
      </c>
      <c r="B34" s="178" t="s">
        <v>481</v>
      </c>
      <c r="C34" s="483"/>
      <c r="D34" s="178" t="s">
        <v>77</v>
      </c>
      <c r="E34" s="178" t="s">
        <v>78</v>
      </c>
      <c r="F34" s="177"/>
      <c r="G34" s="178" t="s">
        <v>61</v>
      </c>
    </row>
    <row r="35" spans="1:7" ht="23" customHeight="1" thickBot="1">
      <c r="A35" s="474"/>
      <c r="B35" s="178" t="s">
        <v>484</v>
      </c>
      <c r="C35" s="484"/>
      <c r="D35" s="178" t="s">
        <v>79</v>
      </c>
      <c r="E35" s="178" t="s">
        <v>80</v>
      </c>
      <c r="F35" s="177"/>
      <c r="G35" s="178" t="s">
        <v>61</v>
      </c>
    </row>
    <row r="36" spans="1:7" ht="22" thickBot="1"/>
    <row r="37" spans="1:7" ht="87.75" customHeight="1" thickBot="1">
      <c r="A37" s="320" t="s">
        <v>438</v>
      </c>
      <c r="B37" s="479" t="s">
        <v>571</v>
      </c>
      <c r="C37" s="480"/>
      <c r="D37" s="480"/>
      <c r="E37" s="481"/>
      <c r="F37" s="177"/>
    </row>
  </sheetData>
  <mergeCells count="15">
    <mergeCell ref="B37:E37"/>
    <mergeCell ref="C2:C15"/>
    <mergeCell ref="C16:C17"/>
    <mergeCell ref="C19:C23"/>
    <mergeCell ref="C24:C25"/>
    <mergeCell ref="C26:C35"/>
    <mergeCell ref="A34:A35"/>
    <mergeCell ref="A2:A4"/>
    <mergeCell ref="A5:A12"/>
    <mergeCell ref="A13:A15"/>
    <mergeCell ref="A16:A17"/>
    <mergeCell ref="A19:A23"/>
    <mergeCell ref="A24:A25"/>
    <mergeCell ref="A27:A29"/>
    <mergeCell ref="A30:A3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7AE12-3F5F-42D1-A21B-0F0C68C966B7}">
  <dimension ref="A1:E5"/>
  <sheetViews>
    <sheetView workbookViewId="0">
      <selection activeCell="H15" sqref="H15"/>
    </sheetView>
  </sheetViews>
  <sheetFormatPr baseColWidth="10" defaultColWidth="9.1640625" defaultRowHeight="14"/>
  <cols>
    <col min="1" max="5" width="25.6640625" style="79" customWidth="1"/>
    <col min="6" max="16384" width="9.1640625" style="79"/>
  </cols>
  <sheetData>
    <row r="1" spans="1:5" ht="23" customHeight="1">
      <c r="A1" s="492" t="s">
        <v>181</v>
      </c>
      <c r="B1" s="486" t="s">
        <v>248</v>
      </c>
      <c r="C1" s="487"/>
      <c r="D1" s="490" t="s">
        <v>87</v>
      </c>
      <c r="E1" s="488" t="s">
        <v>88</v>
      </c>
    </row>
    <row r="2" spans="1:5" ht="23" customHeight="1" thickBot="1">
      <c r="A2" s="493"/>
      <c r="B2" s="201" t="s">
        <v>85</v>
      </c>
      <c r="C2" s="201" t="s">
        <v>86</v>
      </c>
      <c r="D2" s="491"/>
      <c r="E2" s="489"/>
    </row>
    <row r="3" spans="1:5" ht="23" customHeight="1">
      <c r="A3" s="202" t="s">
        <v>6</v>
      </c>
      <c r="B3" s="203">
        <v>3689</v>
      </c>
      <c r="C3" s="203">
        <v>3622</v>
      </c>
      <c r="D3" s="203">
        <v>2124</v>
      </c>
      <c r="E3" s="204">
        <f>D3/B3</f>
        <v>0.57576579018704255</v>
      </c>
    </row>
    <row r="4" spans="1:5" ht="23" customHeight="1">
      <c r="A4" s="205" t="s">
        <v>7</v>
      </c>
      <c r="B4" s="206">
        <v>2546</v>
      </c>
      <c r="C4" s="207">
        <v>1152</v>
      </c>
      <c r="D4" s="208">
        <v>1845</v>
      </c>
      <c r="E4" s="209">
        <f>D4/B4</f>
        <v>0.72466614296936371</v>
      </c>
    </row>
    <row r="5" spans="1:5" ht="23" customHeight="1" thickBot="1">
      <c r="A5" s="210" t="s">
        <v>8</v>
      </c>
      <c r="B5" s="211">
        <v>1986</v>
      </c>
      <c r="C5" s="212">
        <v>2415</v>
      </c>
      <c r="D5" s="213">
        <v>1596</v>
      </c>
      <c r="E5" s="214">
        <f>D5/B5</f>
        <v>0.8036253776435045</v>
      </c>
    </row>
  </sheetData>
  <mergeCells count="4">
    <mergeCell ref="B1:C1"/>
    <mergeCell ref="E1:E2"/>
    <mergeCell ref="D1:D2"/>
    <mergeCell ref="A1:A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8B2E2-9D42-4825-8AEF-DBCB7DA80732}">
  <dimension ref="A1:F12"/>
  <sheetViews>
    <sheetView workbookViewId="0">
      <selection activeCell="E13" sqref="E13"/>
    </sheetView>
  </sheetViews>
  <sheetFormatPr baseColWidth="10" defaultColWidth="9.1640625" defaultRowHeight="21"/>
  <cols>
    <col min="1" max="1" width="10.6640625" style="180" customWidth="1"/>
    <col min="2" max="2" width="22.6640625" style="180" bestFit="1" customWidth="1"/>
    <col min="3" max="3" width="25.5" style="180" customWidth="1"/>
    <col min="4" max="4" width="45.1640625" style="180" customWidth="1"/>
    <col min="5" max="5" width="43.6640625" style="180" customWidth="1"/>
    <col min="6" max="6" width="35.1640625" style="180" customWidth="1"/>
    <col min="7" max="16384" width="9.1640625" style="79"/>
  </cols>
  <sheetData>
    <row r="1" spans="1:6" ht="59.25" customHeight="1">
      <c r="A1" s="181" t="s">
        <v>2</v>
      </c>
      <c r="B1" s="181" t="s">
        <v>220</v>
      </c>
      <c r="C1" s="182" t="s">
        <v>517</v>
      </c>
      <c r="D1" s="182" t="s">
        <v>506</v>
      </c>
      <c r="E1" s="181" t="s">
        <v>247</v>
      </c>
      <c r="F1" s="182" t="s">
        <v>341</v>
      </c>
    </row>
    <row r="2" spans="1:6" ht="44">
      <c r="A2" s="183">
        <v>1</v>
      </c>
      <c r="B2" s="184" t="s">
        <v>503</v>
      </c>
      <c r="C2" s="185">
        <v>256047</v>
      </c>
      <c r="D2" s="186" t="s">
        <v>507</v>
      </c>
      <c r="E2" s="186" t="s">
        <v>518</v>
      </c>
      <c r="F2" s="187">
        <f>C2-262000</f>
        <v>-5953</v>
      </c>
    </row>
    <row r="3" spans="1:6" ht="44">
      <c r="A3" s="183">
        <v>2</v>
      </c>
      <c r="B3" s="184" t="s">
        <v>504</v>
      </c>
      <c r="C3" s="187">
        <v>248625.19</v>
      </c>
      <c r="D3" s="186" t="s">
        <v>508</v>
      </c>
      <c r="E3" s="186" t="s">
        <v>655</v>
      </c>
      <c r="F3" s="187">
        <f>C3-259000</f>
        <v>-10374.809999999998</v>
      </c>
    </row>
    <row r="4" spans="1:6" ht="44">
      <c r="A4" s="183">
        <v>3</v>
      </c>
      <c r="B4" s="184" t="s">
        <v>81</v>
      </c>
      <c r="C4" s="187">
        <v>173110.82333306313</v>
      </c>
      <c r="D4" s="186" t="s">
        <v>509</v>
      </c>
      <c r="E4" s="186" t="s">
        <v>656</v>
      </c>
      <c r="F4" s="187">
        <f>C4-178000</f>
        <v>-4889.1766669368662</v>
      </c>
    </row>
    <row r="5" spans="1:6" ht="44">
      <c r="A5" s="183">
        <v>4</v>
      </c>
      <c r="B5" s="184" t="s">
        <v>82</v>
      </c>
      <c r="C5" s="187">
        <v>172569.44999632236</v>
      </c>
      <c r="D5" s="186" t="s">
        <v>510</v>
      </c>
      <c r="E5" s="186" t="s">
        <v>657</v>
      </c>
      <c r="F5" s="187">
        <f>C5-179000</f>
        <v>-6430.5500036776357</v>
      </c>
    </row>
    <row r="6" spans="1:6" ht="44">
      <c r="A6" s="183">
        <v>5</v>
      </c>
      <c r="B6" s="184" t="s">
        <v>83</v>
      </c>
      <c r="C6" s="187">
        <v>159513.41666513978</v>
      </c>
      <c r="D6" s="186" t="s">
        <v>511</v>
      </c>
      <c r="E6" s="186" t="s">
        <v>658</v>
      </c>
      <c r="F6" s="187">
        <f>C6-165000</f>
        <v>-5486.5833348602173</v>
      </c>
    </row>
    <row r="7" spans="1:6" ht="44">
      <c r="A7" s="183">
        <v>6</v>
      </c>
      <c r="B7" s="184" t="s">
        <v>84</v>
      </c>
      <c r="C7" s="187">
        <v>150253.33333592414</v>
      </c>
      <c r="D7" s="186" t="s">
        <v>512</v>
      </c>
      <c r="E7" s="186" t="s">
        <v>659</v>
      </c>
      <c r="F7" s="187">
        <f>C7-156000</f>
        <v>-5746.6666640758631</v>
      </c>
    </row>
    <row r="8" spans="1:6" ht="44">
      <c r="A8" s="183">
        <v>7</v>
      </c>
      <c r="B8" s="184" t="s">
        <v>652</v>
      </c>
      <c r="C8" s="187">
        <v>42199</v>
      </c>
      <c r="D8" s="321" t="s">
        <v>513</v>
      </c>
      <c r="E8" s="321" t="s">
        <v>519</v>
      </c>
      <c r="F8" s="187">
        <f>C8-52000</f>
        <v>-9801</v>
      </c>
    </row>
    <row r="9" spans="1:6" ht="44">
      <c r="A9" s="183">
        <v>8</v>
      </c>
      <c r="B9" s="184" t="s">
        <v>653</v>
      </c>
      <c r="C9" s="187">
        <v>44779</v>
      </c>
      <c r="D9" s="321" t="s">
        <v>514</v>
      </c>
      <c r="E9" s="321" t="s">
        <v>519</v>
      </c>
      <c r="F9" s="187">
        <f>C9-52000</f>
        <v>-7221</v>
      </c>
    </row>
    <row r="10" spans="1:6" ht="44">
      <c r="A10" s="183">
        <v>9</v>
      </c>
      <c r="B10" s="184" t="s">
        <v>654</v>
      </c>
      <c r="C10" s="187">
        <v>48324</v>
      </c>
      <c r="D10" s="321" t="s">
        <v>515</v>
      </c>
      <c r="E10" s="321" t="s">
        <v>520</v>
      </c>
      <c r="F10" s="187">
        <f>C10-60000</f>
        <v>-11676</v>
      </c>
    </row>
    <row r="11" spans="1:6" ht="44">
      <c r="A11" s="183">
        <v>10</v>
      </c>
      <c r="B11" s="184" t="s">
        <v>505</v>
      </c>
      <c r="C11" s="187">
        <v>60477.816666666666</v>
      </c>
      <c r="D11" s="321" t="s">
        <v>516</v>
      </c>
      <c r="E11" s="321" t="s">
        <v>521</v>
      </c>
      <c r="F11" s="187">
        <f>C11-75000</f>
        <v>-14522.183333333334</v>
      </c>
    </row>
    <row r="12" spans="1:6" ht="25" customHeigh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121A7-B6EF-4F8E-AFAE-64026AD9DA04}">
  <dimension ref="A1:I14"/>
  <sheetViews>
    <sheetView workbookViewId="0">
      <selection activeCell="D21" sqref="D21"/>
    </sheetView>
  </sheetViews>
  <sheetFormatPr baseColWidth="10" defaultColWidth="9.1640625" defaultRowHeight="14"/>
  <cols>
    <col min="1" max="1" width="21.5" style="79" customWidth="1"/>
    <col min="2" max="2" width="21.1640625" style="79" bestFit="1" customWidth="1"/>
    <col min="3" max="3" width="23.1640625" style="79" customWidth="1"/>
    <col min="4" max="4" width="13.6640625" style="79" customWidth="1"/>
    <col min="5" max="5" width="9.83203125" style="79" customWidth="1"/>
    <col min="6" max="6" width="12.83203125" style="79" customWidth="1"/>
    <col min="7" max="7" width="19.5" style="79" customWidth="1"/>
    <col min="8" max="8" width="18.5" style="79" bestFit="1" customWidth="1"/>
    <col min="9" max="9" width="15.5" style="79" bestFit="1" customWidth="1"/>
    <col min="10" max="16384" width="9.1640625" style="79"/>
  </cols>
  <sheetData>
    <row r="1" spans="1:9" ht="47.25" customHeight="1">
      <c r="A1" s="181" t="s">
        <v>220</v>
      </c>
      <c r="B1" s="188" t="s">
        <v>221</v>
      </c>
      <c r="C1" s="188" t="s">
        <v>222</v>
      </c>
      <c r="D1" s="189" t="s">
        <v>223</v>
      </c>
      <c r="E1" s="189" t="s">
        <v>226</v>
      </c>
      <c r="F1" s="189" t="s">
        <v>224</v>
      </c>
      <c r="G1" s="189" t="s">
        <v>522</v>
      </c>
      <c r="H1" s="189" t="s">
        <v>225</v>
      </c>
      <c r="I1" s="189" t="s">
        <v>523</v>
      </c>
    </row>
    <row r="2" spans="1:9" ht="23" customHeight="1">
      <c r="A2" s="494" t="s">
        <v>227</v>
      </c>
      <c r="B2" s="185" t="s">
        <v>228</v>
      </c>
      <c r="C2" s="185" t="s">
        <v>229</v>
      </c>
      <c r="D2" s="185">
        <v>8</v>
      </c>
      <c r="E2" s="185">
        <v>2</v>
      </c>
      <c r="F2" s="185">
        <v>8</v>
      </c>
      <c r="G2" s="185">
        <v>2</v>
      </c>
      <c r="H2" s="185">
        <v>0</v>
      </c>
      <c r="I2" s="185">
        <v>2</v>
      </c>
    </row>
    <row r="3" spans="1:9" ht="23" customHeight="1">
      <c r="A3" s="495"/>
      <c r="B3" s="185" t="s">
        <v>228</v>
      </c>
      <c r="C3" s="185" t="s">
        <v>230</v>
      </c>
      <c r="D3" s="185">
        <v>28</v>
      </c>
      <c r="E3" s="185">
        <v>5</v>
      </c>
      <c r="F3" s="185">
        <v>26</v>
      </c>
      <c r="G3" s="185">
        <v>6</v>
      </c>
      <c r="H3" s="185">
        <v>1</v>
      </c>
      <c r="I3" s="185">
        <v>3</v>
      </c>
    </row>
    <row r="4" spans="1:9" ht="23" customHeight="1">
      <c r="A4" s="495"/>
      <c r="B4" s="185" t="s">
        <v>231</v>
      </c>
      <c r="C4" s="185" t="s">
        <v>232</v>
      </c>
      <c r="D4" s="185">
        <v>8</v>
      </c>
      <c r="E4" s="185">
        <v>2</v>
      </c>
      <c r="F4" s="185">
        <v>8</v>
      </c>
      <c r="G4" s="185">
        <v>0</v>
      </c>
      <c r="H4" s="185">
        <v>2</v>
      </c>
      <c r="I4" s="185">
        <v>4</v>
      </c>
    </row>
    <row r="5" spans="1:9" ht="23" customHeight="1">
      <c r="A5" s="495"/>
      <c r="B5" s="185" t="s">
        <v>231</v>
      </c>
      <c r="C5" s="185" t="s">
        <v>160</v>
      </c>
      <c r="D5" s="185">
        <v>10</v>
      </c>
      <c r="E5" s="185">
        <v>0</v>
      </c>
      <c r="F5" s="185">
        <v>8</v>
      </c>
      <c r="G5" s="185">
        <v>1</v>
      </c>
      <c r="H5" s="185">
        <v>1</v>
      </c>
      <c r="I5" s="185">
        <v>0</v>
      </c>
    </row>
    <row r="6" spans="1:9" ht="23" customHeight="1">
      <c r="A6" s="495"/>
      <c r="B6" s="185" t="s">
        <v>233</v>
      </c>
      <c r="C6" s="185" t="s">
        <v>234</v>
      </c>
      <c r="D6" s="185">
        <v>2</v>
      </c>
      <c r="E6" s="185">
        <v>1</v>
      </c>
      <c r="F6" s="185">
        <v>2</v>
      </c>
      <c r="G6" s="185">
        <v>0</v>
      </c>
      <c r="H6" s="185">
        <v>1</v>
      </c>
      <c r="I6" s="185">
        <v>0</v>
      </c>
    </row>
    <row r="7" spans="1:9" ht="23" customHeight="1">
      <c r="A7" s="496" t="s">
        <v>235</v>
      </c>
      <c r="B7" s="185" t="s">
        <v>236</v>
      </c>
      <c r="C7" s="185" t="s">
        <v>167</v>
      </c>
      <c r="D7" s="185">
        <v>28</v>
      </c>
      <c r="E7" s="185">
        <v>0</v>
      </c>
      <c r="F7" s="185">
        <v>26</v>
      </c>
      <c r="G7" s="185">
        <v>1</v>
      </c>
      <c r="H7" s="185">
        <v>1</v>
      </c>
      <c r="I7" s="185">
        <v>1</v>
      </c>
    </row>
    <row r="8" spans="1:9" ht="23" customHeight="1">
      <c r="A8" s="497"/>
      <c r="B8" s="185" t="s">
        <v>231</v>
      </c>
      <c r="C8" s="185" t="s">
        <v>237</v>
      </c>
      <c r="D8" s="185">
        <v>8</v>
      </c>
      <c r="E8" s="185">
        <v>0</v>
      </c>
      <c r="F8" s="185">
        <v>8</v>
      </c>
      <c r="G8" s="185">
        <v>0</v>
      </c>
      <c r="H8" s="185">
        <v>0</v>
      </c>
      <c r="I8" s="185">
        <v>0</v>
      </c>
    </row>
    <row r="9" spans="1:9" ht="23" customHeight="1">
      <c r="A9" s="497"/>
      <c r="B9" s="185" t="s">
        <v>231</v>
      </c>
      <c r="C9" s="185" t="s">
        <v>238</v>
      </c>
      <c r="D9" s="185">
        <v>10</v>
      </c>
      <c r="E9" s="185">
        <v>0</v>
      </c>
      <c r="F9" s="185">
        <v>10</v>
      </c>
      <c r="G9" s="185">
        <v>0</v>
      </c>
      <c r="H9" s="185">
        <v>0</v>
      </c>
      <c r="I9" s="185">
        <v>0</v>
      </c>
    </row>
    <row r="10" spans="1:9" ht="23" customHeight="1">
      <c r="A10" s="498"/>
      <c r="B10" s="185" t="s">
        <v>239</v>
      </c>
      <c r="C10" s="185" t="s">
        <v>240</v>
      </c>
      <c r="D10" s="185">
        <v>2</v>
      </c>
      <c r="E10" s="185">
        <v>1</v>
      </c>
      <c r="F10" s="185">
        <v>2</v>
      </c>
      <c r="G10" s="185">
        <v>0</v>
      </c>
      <c r="H10" s="185">
        <v>1</v>
      </c>
      <c r="I10" s="185">
        <v>0</v>
      </c>
    </row>
    <row r="11" spans="1:9" ht="23" customHeight="1">
      <c r="A11" s="495" t="s">
        <v>241</v>
      </c>
      <c r="B11" s="185" t="s">
        <v>231</v>
      </c>
      <c r="C11" s="185" t="s">
        <v>242</v>
      </c>
      <c r="D11" s="185">
        <v>3</v>
      </c>
      <c r="E11" s="185">
        <v>0</v>
      </c>
      <c r="F11" s="185">
        <v>3</v>
      </c>
      <c r="G11" s="185">
        <v>0</v>
      </c>
      <c r="H11" s="185">
        <v>0</v>
      </c>
      <c r="I11" s="185">
        <v>0</v>
      </c>
    </row>
    <row r="12" spans="1:9" ht="23" customHeight="1">
      <c r="A12" s="495"/>
      <c r="B12" s="185" t="s">
        <v>231</v>
      </c>
      <c r="C12" s="185" t="s">
        <v>243</v>
      </c>
      <c r="D12" s="185">
        <v>7</v>
      </c>
      <c r="E12" s="185">
        <v>0</v>
      </c>
      <c r="F12" s="185">
        <v>7</v>
      </c>
      <c r="G12" s="185">
        <v>0</v>
      </c>
      <c r="H12" s="185">
        <v>0</v>
      </c>
      <c r="I12" s="185">
        <v>0</v>
      </c>
    </row>
    <row r="13" spans="1:9" ht="23" customHeight="1">
      <c r="A13" s="495"/>
      <c r="B13" s="185" t="s">
        <v>244</v>
      </c>
      <c r="C13" s="185" t="s">
        <v>245</v>
      </c>
      <c r="D13" s="185">
        <v>28</v>
      </c>
      <c r="E13" s="185">
        <v>0</v>
      </c>
      <c r="F13" s="185">
        <v>28</v>
      </c>
      <c r="G13" s="185">
        <v>0</v>
      </c>
      <c r="H13" s="185">
        <v>0</v>
      </c>
      <c r="I13" s="185">
        <v>0</v>
      </c>
    </row>
    <row r="14" spans="1:9" ht="23" customHeight="1">
      <c r="A14" s="495"/>
      <c r="B14" s="185" t="s">
        <v>236</v>
      </c>
      <c r="C14" s="185" t="s">
        <v>246</v>
      </c>
      <c r="D14" s="185">
        <v>2</v>
      </c>
      <c r="E14" s="185">
        <v>0</v>
      </c>
      <c r="F14" s="185">
        <v>2</v>
      </c>
      <c r="G14" s="185">
        <v>0</v>
      </c>
      <c r="H14" s="185">
        <v>0</v>
      </c>
      <c r="I14" s="185">
        <v>0</v>
      </c>
    </row>
  </sheetData>
  <mergeCells count="3">
    <mergeCell ref="A2:A6"/>
    <mergeCell ref="A7:A10"/>
    <mergeCell ref="A11:A14"/>
  </mergeCells>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EDF0F-14E3-4646-A753-309EB5F1A914}">
  <dimension ref="A2:F37"/>
  <sheetViews>
    <sheetView workbookViewId="0">
      <selection activeCell="K22" sqref="K22"/>
    </sheetView>
  </sheetViews>
  <sheetFormatPr baseColWidth="10" defaultColWidth="8.83203125" defaultRowHeight="15"/>
  <cols>
    <col min="2" max="2" width="20.6640625" bestFit="1" customWidth="1"/>
    <col min="3" max="3" width="14.33203125" customWidth="1"/>
    <col min="4" max="4" width="14.6640625" bestFit="1" customWidth="1"/>
    <col min="5" max="5" width="18.5" customWidth="1"/>
    <col min="6" max="6" width="90.6640625" customWidth="1"/>
  </cols>
  <sheetData>
    <row r="2" spans="1:6" ht="36">
      <c r="A2" s="322" t="s">
        <v>139</v>
      </c>
      <c r="B2" s="322" t="s">
        <v>140</v>
      </c>
      <c r="C2" s="323" t="s">
        <v>141</v>
      </c>
      <c r="D2" s="323" t="s">
        <v>142</v>
      </c>
      <c r="E2" s="323" t="s">
        <v>524</v>
      </c>
      <c r="F2" s="191" t="s">
        <v>121</v>
      </c>
    </row>
    <row r="3" spans="1:6" ht="5" customHeight="1">
      <c r="A3" s="192"/>
      <c r="B3" s="192"/>
      <c r="C3" s="192"/>
      <c r="D3" s="192"/>
      <c r="E3" s="192"/>
      <c r="F3" s="192"/>
    </row>
    <row r="4" spans="1:6" ht="18">
      <c r="A4" s="324">
        <v>1</v>
      </c>
      <c r="B4" s="325" t="s">
        <v>143</v>
      </c>
      <c r="C4" s="326" t="s">
        <v>144</v>
      </c>
      <c r="D4" s="326" t="s">
        <v>145</v>
      </c>
      <c r="E4" s="327">
        <v>2024</v>
      </c>
      <c r="F4" s="299" t="s">
        <v>420</v>
      </c>
    </row>
    <row r="5" spans="1:6" ht="5" customHeight="1">
      <c r="A5" s="328"/>
      <c r="B5" s="328"/>
      <c r="C5" s="329"/>
      <c r="D5" s="329"/>
      <c r="E5" s="329"/>
      <c r="F5" s="86"/>
    </row>
    <row r="6" spans="1:6" ht="18">
      <c r="A6" s="324">
        <v>2</v>
      </c>
      <c r="B6" s="325" t="s">
        <v>143</v>
      </c>
      <c r="C6" s="326" t="s">
        <v>146</v>
      </c>
      <c r="D6" s="326" t="s">
        <v>147</v>
      </c>
      <c r="E6" s="330">
        <v>2024</v>
      </c>
      <c r="F6" s="299" t="s">
        <v>525</v>
      </c>
    </row>
    <row r="7" spans="1:6" ht="5" customHeight="1">
      <c r="A7" s="328"/>
      <c r="B7" s="328"/>
      <c r="C7" s="329"/>
      <c r="D7" s="329"/>
      <c r="E7" s="329"/>
      <c r="F7" s="86"/>
    </row>
    <row r="8" spans="1:6" ht="18">
      <c r="A8" s="324">
        <v>3</v>
      </c>
      <c r="B8" s="325" t="s">
        <v>148</v>
      </c>
      <c r="C8" s="326" t="s">
        <v>149</v>
      </c>
      <c r="D8" s="326" t="s">
        <v>150</v>
      </c>
      <c r="E8" s="330">
        <v>2024</v>
      </c>
      <c r="F8" s="299" t="s">
        <v>326</v>
      </c>
    </row>
    <row r="9" spans="1:6" ht="5" customHeight="1">
      <c r="A9" s="328"/>
      <c r="B9" s="328"/>
      <c r="C9" s="329"/>
      <c r="D9" s="329"/>
      <c r="E9" s="329"/>
      <c r="F9" s="86"/>
    </row>
    <row r="10" spans="1:6" ht="18">
      <c r="A10" s="324">
        <v>4</v>
      </c>
      <c r="B10" s="325" t="s">
        <v>148</v>
      </c>
      <c r="C10" s="326" t="s">
        <v>151</v>
      </c>
      <c r="D10" s="326" t="s">
        <v>150</v>
      </c>
      <c r="E10" s="330">
        <v>2024</v>
      </c>
      <c r="F10" s="299" t="s">
        <v>327</v>
      </c>
    </row>
    <row r="11" spans="1:6" ht="5" customHeight="1">
      <c r="A11" s="328"/>
      <c r="B11" s="328"/>
      <c r="C11" s="329"/>
      <c r="D11" s="329"/>
      <c r="E11" s="329"/>
      <c r="F11" s="86"/>
    </row>
    <row r="12" spans="1:6" ht="18">
      <c r="A12" s="324">
        <v>5</v>
      </c>
      <c r="B12" s="325" t="s">
        <v>148</v>
      </c>
      <c r="C12" s="326" t="s">
        <v>152</v>
      </c>
      <c r="D12" s="326" t="s">
        <v>150</v>
      </c>
      <c r="E12" s="330" t="s">
        <v>404</v>
      </c>
      <c r="F12" s="299" t="s">
        <v>526</v>
      </c>
    </row>
    <row r="13" spans="1:6" ht="5" customHeight="1">
      <c r="A13" s="328"/>
      <c r="B13" s="328"/>
      <c r="C13" s="329"/>
      <c r="D13" s="329"/>
      <c r="E13" s="329"/>
      <c r="F13" s="86"/>
    </row>
    <row r="14" spans="1:6" ht="18">
      <c r="A14" s="324">
        <v>6</v>
      </c>
      <c r="B14" s="325" t="s">
        <v>143</v>
      </c>
      <c r="C14" s="326" t="s">
        <v>153</v>
      </c>
      <c r="D14" s="326" t="s">
        <v>145</v>
      </c>
      <c r="E14" s="330">
        <v>2015</v>
      </c>
      <c r="F14" s="299" t="s">
        <v>328</v>
      </c>
    </row>
    <row r="15" spans="1:6" ht="5" customHeight="1">
      <c r="A15" s="328"/>
      <c r="B15" s="328"/>
      <c r="C15" s="329"/>
      <c r="D15" s="329"/>
      <c r="E15" s="329"/>
      <c r="F15" s="86"/>
    </row>
    <row r="16" spans="1:6" ht="18">
      <c r="A16" s="324">
        <v>7</v>
      </c>
      <c r="B16" s="325" t="s">
        <v>143</v>
      </c>
      <c r="C16" s="326" t="s">
        <v>154</v>
      </c>
      <c r="D16" s="326" t="s">
        <v>147</v>
      </c>
      <c r="E16" s="330">
        <v>2009</v>
      </c>
      <c r="F16" s="299" t="s">
        <v>328</v>
      </c>
    </row>
    <row r="17" spans="1:6" ht="5" customHeight="1">
      <c r="A17" s="328"/>
      <c r="B17" s="328"/>
      <c r="C17" s="329"/>
      <c r="D17" s="329"/>
      <c r="E17" s="329"/>
      <c r="F17" s="86"/>
    </row>
    <row r="18" spans="1:6" ht="18">
      <c r="A18" s="324">
        <v>8</v>
      </c>
      <c r="B18" s="325" t="s">
        <v>148</v>
      </c>
      <c r="C18" s="326" t="s">
        <v>155</v>
      </c>
      <c r="D18" s="326" t="s">
        <v>150</v>
      </c>
      <c r="E18" s="330">
        <v>2004</v>
      </c>
      <c r="F18" s="299" t="s">
        <v>328</v>
      </c>
    </row>
    <row r="19" spans="1:6" ht="5" customHeight="1">
      <c r="A19" s="328"/>
      <c r="B19" s="328"/>
      <c r="C19" s="329"/>
      <c r="D19" s="329"/>
      <c r="E19" s="329"/>
      <c r="F19" s="86"/>
    </row>
    <row r="20" spans="1:6" ht="18">
      <c r="A20" s="324">
        <v>9</v>
      </c>
      <c r="B20" s="325" t="s">
        <v>148</v>
      </c>
      <c r="C20" s="326" t="s">
        <v>156</v>
      </c>
      <c r="D20" s="326" t="s">
        <v>150</v>
      </c>
      <c r="E20" s="330">
        <v>2010</v>
      </c>
      <c r="F20" s="299" t="s">
        <v>329</v>
      </c>
    </row>
    <row r="21" spans="1:6" ht="5" customHeight="1">
      <c r="A21" s="328"/>
      <c r="B21" s="328"/>
      <c r="C21" s="329"/>
      <c r="D21" s="329"/>
      <c r="E21" s="329"/>
      <c r="F21" s="86"/>
    </row>
    <row r="22" spans="1:6" ht="18">
      <c r="A22" s="324">
        <v>10</v>
      </c>
      <c r="B22" s="325" t="s">
        <v>148</v>
      </c>
      <c r="C22" s="326" t="s">
        <v>157</v>
      </c>
      <c r="D22" s="326" t="s">
        <v>150</v>
      </c>
      <c r="E22" s="330">
        <v>2011</v>
      </c>
      <c r="F22" s="299" t="s">
        <v>329</v>
      </c>
    </row>
    <row r="23" spans="1:6" ht="5" customHeight="1">
      <c r="A23" s="328"/>
      <c r="B23" s="328"/>
      <c r="C23" s="329"/>
      <c r="D23" s="329"/>
      <c r="E23" s="329"/>
      <c r="F23" s="86"/>
    </row>
    <row r="24" spans="1:6" ht="18">
      <c r="A24" s="324">
        <v>11</v>
      </c>
      <c r="B24" s="325" t="s">
        <v>148</v>
      </c>
      <c r="C24" s="326" t="s">
        <v>158</v>
      </c>
      <c r="D24" s="326" t="s">
        <v>159</v>
      </c>
      <c r="E24" s="330">
        <v>2003</v>
      </c>
      <c r="F24" s="299" t="s">
        <v>329</v>
      </c>
    </row>
    <row r="25" spans="1:6" ht="5" customHeight="1">
      <c r="A25" s="328"/>
      <c r="B25" s="328"/>
      <c r="C25" s="329"/>
      <c r="D25" s="329"/>
      <c r="E25" s="329"/>
      <c r="F25" s="86"/>
    </row>
    <row r="26" spans="1:6" ht="21" customHeight="1">
      <c r="A26" s="324">
        <v>12</v>
      </c>
      <c r="B26" s="325" t="s">
        <v>160</v>
      </c>
      <c r="C26" s="326" t="s">
        <v>161</v>
      </c>
      <c r="D26" s="326" t="s">
        <v>159</v>
      </c>
      <c r="E26" s="330" t="s">
        <v>404</v>
      </c>
      <c r="F26" s="299" t="s">
        <v>576</v>
      </c>
    </row>
    <row r="27" spans="1:6" ht="5" customHeight="1">
      <c r="A27" s="328"/>
      <c r="B27" s="328"/>
      <c r="C27" s="329"/>
      <c r="D27" s="329"/>
      <c r="E27" s="329"/>
      <c r="F27" s="86"/>
    </row>
    <row r="28" spans="1:6" ht="18">
      <c r="A28" s="324">
        <v>13</v>
      </c>
      <c r="B28" s="325" t="s">
        <v>160</v>
      </c>
      <c r="C28" s="326" t="s">
        <v>162</v>
      </c>
      <c r="D28" s="326" t="s">
        <v>159</v>
      </c>
      <c r="E28" s="330" t="s">
        <v>404</v>
      </c>
      <c r="F28" s="299" t="s">
        <v>163</v>
      </c>
    </row>
    <row r="29" spans="1:6" ht="5" customHeight="1">
      <c r="A29" s="328"/>
      <c r="B29" s="328"/>
      <c r="C29" s="329"/>
      <c r="D29" s="329"/>
      <c r="E29" s="329"/>
      <c r="F29" s="86"/>
    </row>
    <row r="30" spans="1:6" ht="18">
      <c r="A30" s="324">
        <v>14</v>
      </c>
      <c r="B30" s="325" t="s">
        <v>164</v>
      </c>
      <c r="C30" s="326" t="s">
        <v>165</v>
      </c>
      <c r="D30" s="326" t="s">
        <v>159</v>
      </c>
      <c r="E30" s="330">
        <v>2024</v>
      </c>
      <c r="F30" s="299" t="s">
        <v>330</v>
      </c>
    </row>
    <row r="31" spans="1:6" ht="5" customHeight="1">
      <c r="A31" s="328"/>
      <c r="B31" s="328"/>
      <c r="C31" s="329"/>
      <c r="D31" s="329"/>
      <c r="E31" s="329"/>
      <c r="F31" s="86"/>
    </row>
    <row r="32" spans="1:6" ht="18">
      <c r="A32" s="324">
        <v>15</v>
      </c>
      <c r="B32" s="325" t="s">
        <v>164</v>
      </c>
      <c r="C32" s="326" t="s">
        <v>166</v>
      </c>
      <c r="D32" s="326" t="s">
        <v>159</v>
      </c>
      <c r="E32" s="330">
        <v>2011</v>
      </c>
      <c r="F32" s="299" t="s">
        <v>331</v>
      </c>
    </row>
    <row r="33" spans="1:6" ht="5" customHeight="1">
      <c r="A33" s="328"/>
      <c r="B33" s="328"/>
      <c r="C33" s="329"/>
      <c r="D33" s="329"/>
      <c r="E33" s="329"/>
      <c r="F33" s="86"/>
    </row>
    <row r="34" spans="1:6" ht="21" customHeight="1">
      <c r="A34" s="324">
        <v>16</v>
      </c>
      <c r="B34" s="325" t="s">
        <v>167</v>
      </c>
      <c r="C34" s="326" t="s">
        <v>168</v>
      </c>
      <c r="D34" s="326" t="s">
        <v>147</v>
      </c>
      <c r="E34" s="330">
        <v>2020</v>
      </c>
      <c r="F34" s="299" t="s">
        <v>169</v>
      </c>
    </row>
    <row r="35" spans="1:6" ht="5" customHeight="1">
      <c r="A35" s="328"/>
      <c r="B35" s="328"/>
      <c r="C35" s="329"/>
      <c r="D35" s="329"/>
      <c r="E35" s="329"/>
      <c r="F35" s="86"/>
    </row>
    <row r="36" spans="1:6" ht="21" customHeight="1">
      <c r="A36" s="324">
        <v>17</v>
      </c>
      <c r="B36" s="325" t="s">
        <v>167</v>
      </c>
      <c r="C36" s="326" t="s">
        <v>170</v>
      </c>
      <c r="D36" s="326" t="s">
        <v>159</v>
      </c>
      <c r="E36" s="330" t="s">
        <v>404</v>
      </c>
      <c r="F36" s="299" t="s">
        <v>342</v>
      </c>
    </row>
    <row r="37" spans="1:6" ht="21">
      <c r="A37" s="177"/>
      <c r="B37" s="177"/>
      <c r="C37" s="177"/>
      <c r="D37" s="177"/>
      <c r="E37" s="177"/>
      <c r="F37" s="86"/>
    </row>
  </sheetData>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98580-80C1-4C2E-9929-C3EE7409747E}">
  <dimension ref="B2:E38"/>
  <sheetViews>
    <sheetView topLeftCell="A16" workbookViewId="0">
      <selection activeCell="E30" sqref="E30"/>
    </sheetView>
  </sheetViews>
  <sheetFormatPr baseColWidth="10" defaultColWidth="8.83203125" defaultRowHeight="15"/>
  <cols>
    <col min="2" max="2" width="8" customWidth="1"/>
    <col min="3" max="3" width="36.5" customWidth="1"/>
    <col min="4" max="4" width="115.6640625" customWidth="1"/>
    <col min="5" max="5" width="36.5" customWidth="1"/>
  </cols>
  <sheetData>
    <row r="2" spans="2:5" s="79" customFormat="1" ht="44">
      <c r="B2" s="334" t="s">
        <v>2</v>
      </c>
      <c r="C2" s="193" t="s">
        <v>250</v>
      </c>
      <c r="D2" s="193" t="s">
        <v>251</v>
      </c>
      <c r="E2" s="193" t="s">
        <v>529</v>
      </c>
    </row>
    <row r="3" spans="2:5" ht="5" customHeight="1"/>
    <row r="4" spans="2:5" ht="57">
      <c r="B4" s="190">
        <v>1</v>
      </c>
      <c r="C4" s="331" t="s">
        <v>122</v>
      </c>
      <c r="D4" s="194" t="s">
        <v>421</v>
      </c>
      <c r="E4" s="80"/>
    </row>
    <row r="5" spans="2:5" ht="5" customHeight="1">
      <c r="D5" s="79"/>
    </row>
    <row r="6" spans="2:5" ht="88.5" customHeight="1">
      <c r="B6" s="190">
        <v>2</v>
      </c>
      <c r="C6" s="332" t="s">
        <v>123</v>
      </c>
      <c r="D6" s="195" t="s">
        <v>542</v>
      </c>
      <c r="E6" s="80"/>
    </row>
    <row r="7" spans="2:5" ht="5" customHeight="1">
      <c r="D7" s="79"/>
    </row>
    <row r="8" spans="2:5" ht="42.75" customHeight="1">
      <c r="B8" s="190">
        <v>3</v>
      </c>
      <c r="C8" s="332" t="s">
        <v>124</v>
      </c>
      <c r="D8" s="195" t="s">
        <v>363</v>
      </c>
      <c r="E8" s="80"/>
    </row>
    <row r="9" spans="2:5" ht="5" customHeight="1">
      <c r="D9" s="79"/>
    </row>
    <row r="10" spans="2:5" ht="74.25" customHeight="1">
      <c r="B10" s="190">
        <v>4</v>
      </c>
      <c r="C10" s="332" t="s">
        <v>125</v>
      </c>
      <c r="D10" s="195" t="s">
        <v>364</v>
      </c>
      <c r="E10" s="80"/>
    </row>
    <row r="11" spans="2:5" ht="5" customHeight="1">
      <c r="D11" s="79"/>
    </row>
    <row r="12" spans="2:5" ht="61.5" customHeight="1">
      <c r="B12" s="190">
        <v>5</v>
      </c>
      <c r="C12" s="332" t="s">
        <v>126</v>
      </c>
      <c r="D12" s="195" t="s">
        <v>573</v>
      </c>
      <c r="E12" s="80"/>
    </row>
    <row r="13" spans="2:5" ht="5" customHeight="1">
      <c r="D13" s="79"/>
    </row>
    <row r="14" spans="2:5" ht="44.25" customHeight="1">
      <c r="B14" s="190">
        <v>6</v>
      </c>
      <c r="C14" s="332" t="s">
        <v>127</v>
      </c>
      <c r="D14" s="195" t="s">
        <v>660</v>
      </c>
      <c r="E14" s="80"/>
    </row>
    <row r="15" spans="2:5" ht="5" customHeight="1">
      <c r="D15" s="333"/>
    </row>
    <row r="16" spans="2:5" ht="20" customHeight="1">
      <c r="B16" s="190">
        <v>7</v>
      </c>
      <c r="C16" s="332" t="s">
        <v>527</v>
      </c>
      <c r="D16" s="194" t="s">
        <v>648</v>
      </c>
      <c r="E16" s="80"/>
    </row>
    <row r="17" spans="2:5" ht="5" customHeight="1">
      <c r="D17" s="333"/>
    </row>
    <row r="18" spans="2:5" ht="27.75" customHeight="1">
      <c r="B18" s="190">
        <v>8</v>
      </c>
      <c r="C18" s="332" t="s">
        <v>528</v>
      </c>
      <c r="D18" s="195" t="s">
        <v>568</v>
      </c>
      <c r="E18" s="80"/>
    </row>
    <row r="19" spans="2:5" ht="5" customHeight="1"/>
    <row r="20" spans="2:5" s="79" customFormat="1" ht="43.5" customHeight="1">
      <c r="B20" s="334" t="s">
        <v>2</v>
      </c>
      <c r="C20" s="193" t="s">
        <v>250</v>
      </c>
      <c r="D20" s="193" t="s">
        <v>251</v>
      </c>
      <c r="E20" s="193" t="s">
        <v>529</v>
      </c>
    </row>
    <row r="21" spans="2:5" ht="5" customHeight="1">
      <c r="D21" s="333"/>
    </row>
    <row r="22" spans="2:5" ht="75" customHeight="1">
      <c r="B22" s="190">
        <v>9</v>
      </c>
      <c r="C22" s="332" t="s">
        <v>530</v>
      </c>
      <c r="D22" s="335" t="s">
        <v>649</v>
      </c>
    </row>
    <row r="23" spans="2:5" ht="5" customHeight="1">
      <c r="D23" s="333"/>
    </row>
    <row r="24" spans="2:5" ht="20">
      <c r="B24" s="190">
        <v>10</v>
      </c>
      <c r="C24" s="332" t="s">
        <v>531</v>
      </c>
      <c r="D24" s="195" t="s">
        <v>566</v>
      </c>
      <c r="E24" s="80"/>
    </row>
    <row r="25" spans="2:5" ht="5" customHeight="1">
      <c r="D25" s="79"/>
    </row>
    <row r="26" spans="2:5" ht="25.5" customHeight="1">
      <c r="B26" s="190">
        <v>11</v>
      </c>
      <c r="C26" s="332" t="s">
        <v>532</v>
      </c>
      <c r="D26" s="195" t="s">
        <v>565</v>
      </c>
      <c r="E26" s="80"/>
    </row>
    <row r="27" spans="2:5" ht="5" customHeight="1">
      <c r="D27" s="79"/>
    </row>
    <row r="28" spans="2:5" ht="37.5" customHeight="1">
      <c r="B28" s="190">
        <v>12</v>
      </c>
      <c r="C28" s="332" t="s">
        <v>533</v>
      </c>
      <c r="D28" s="195" t="s">
        <v>567</v>
      </c>
      <c r="E28" s="80"/>
    </row>
    <row r="29" spans="2:5" ht="5" customHeight="1">
      <c r="D29" s="79"/>
    </row>
    <row r="30" spans="2:5" ht="38.25" customHeight="1">
      <c r="B30" s="190">
        <v>13</v>
      </c>
      <c r="C30" s="332" t="s">
        <v>534</v>
      </c>
      <c r="D30" s="195" t="s">
        <v>590</v>
      </c>
      <c r="E30" s="80"/>
    </row>
    <row r="31" spans="2:5" ht="5" customHeight="1">
      <c r="D31" s="79"/>
    </row>
    <row r="32" spans="2:5" ht="36" customHeight="1">
      <c r="B32" s="190">
        <v>14</v>
      </c>
      <c r="C32" s="332" t="s">
        <v>535</v>
      </c>
      <c r="D32" s="335" t="s">
        <v>536</v>
      </c>
    </row>
    <row r="33" spans="2:4" ht="5" customHeight="1">
      <c r="D33" s="333"/>
    </row>
    <row r="34" spans="2:4" ht="58.5" customHeight="1">
      <c r="B34" s="190">
        <v>15</v>
      </c>
      <c r="C34" s="332" t="s">
        <v>537</v>
      </c>
      <c r="D34" s="335" t="s">
        <v>651</v>
      </c>
    </row>
    <row r="35" spans="2:4" ht="5" customHeight="1">
      <c r="D35" s="333"/>
    </row>
    <row r="36" spans="2:4" ht="38">
      <c r="B36" s="190">
        <v>16</v>
      </c>
      <c r="C36" s="332" t="s">
        <v>538</v>
      </c>
      <c r="D36" s="335" t="s">
        <v>539</v>
      </c>
    </row>
    <row r="37" spans="2:4" ht="5" customHeight="1">
      <c r="D37" s="333"/>
    </row>
    <row r="38" spans="2:4" ht="42.75" customHeight="1">
      <c r="B38" s="190">
        <v>17</v>
      </c>
      <c r="C38" s="332" t="s">
        <v>540</v>
      </c>
      <c r="D38" s="335" t="s">
        <v>541</v>
      </c>
    </row>
  </sheetData>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C8DF8-476D-448D-83DE-E6F71C5421FE}">
  <dimension ref="B3:E36"/>
  <sheetViews>
    <sheetView workbookViewId="0">
      <selection activeCell="I29" sqref="I29"/>
    </sheetView>
  </sheetViews>
  <sheetFormatPr baseColWidth="10" defaultColWidth="8.83203125" defaultRowHeight="15"/>
  <cols>
    <col min="1" max="1" width="7.5" customWidth="1"/>
    <col min="2" max="2" width="9.5" customWidth="1"/>
    <col min="3" max="3" width="21.5" customWidth="1"/>
    <col min="4" max="4" width="74.6640625" customWidth="1"/>
    <col min="5" max="5" width="32.6640625" customWidth="1"/>
  </cols>
  <sheetData>
    <row r="3" spans="2:5" s="79" customFormat="1" ht="21">
      <c r="B3" s="193" t="s">
        <v>90</v>
      </c>
      <c r="C3" s="193" t="s">
        <v>171</v>
      </c>
      <c r="D3" s="193" t="s">
        <v>10</v>
      </c>
      <c r="E3" s="193" t="s">
        <v>172</v>
      </c>
    </row>
    <row r="4" spans="2:5" ht="5" hidden="1" customHeight="1">
      <c r="E4" s="79"/>
    </row>
    <row r="5" spans="2:5" ht="38" hidden="1">
      <c r="B5" s="196">
        <v>1</v>
      </c>
      <c r="C5" s="198" t="s">
        <v>173</v>
      </c>
      <c r="D5" s="198" t="s">
        <v>355</v>
      </c>
      <c r="E5" s="197" t="s">
        <v>356</v>
      </c>
    </row>
    <row r="6" spans="2:5" ht="5" hidden="1" customHeight="1">
      <c r="E6" s="86"/>
    </row>
    <row r="7" spans="2:5" ht="38" hidden="1">
      <c r="B7" s="196">
        <v>2</v>
      </c>
      <c r="C7" s="198" t="s">
        <v>174</v>
      </c>
      <c r="D7" s="198" t="s">
        <v>357</v>
      </c>
      <c r="E7" s="197" t="s">
        <v>356</v>
      </c>
    </row>
    <row r="8" spans="2:5" ht="5" hidden="1" customHeight="1">
      <c r="E8" s="86"/>
    </row>
    <row r="9" spans="2:5" ht="20" hidden="1">
      <c r="B9" s="196">
        <v>3</v>
      </c>
      <c r="C9" s="198" t="s">
        <v>173</v>
      </c>
      <c r="D9" s="198" t="s">
        <v>175</v>
      </c>
      <c r="E9" s="197" t="s">
        <v>176</v>
      </c>
    </row>
    <row r="10" spans="2:5" ht="5" hidden="1" customHeight="1">
      <c r="E10" s="86"/>
    </row>
    <row r="11" spans="2:5" ht="38" hidden="1">
      <c r="B11" s="196">
        <v>4</v>
      </c>
      <c r="C11" s="198" t="s">
        <v>173</v>
      </c>
      <c r="D11" s="198" t="s">
        <v>365</v>
      </c>
      <c r="E11" s="197" t="s">
        <v>366</v>
      </c>
    </row>
    <row r="12" spans="2:5" ht="5" hidden="1" customHeight="1">
      <c r="E12" s="86"/>
    </row>
    <row r="13" spans="2:5" ht="38" hidden="1">
      <c r="B13" s="196">
        <v>5</v>
      </c>
      <c r="C13" s="198" t="s">
        <v>332</v>
      </c>
      <c r="D13" s="198" t="s">
        <v>333</v>
      </c>
      <c r="E13" s="197" t="s">
        <v>358</v>
      </c>
    </row>
    <row r="14" spans="2:5" ht="5" hidden="1" customHeight="1">
      <c r="E14" s="86"/>
    </row>
    <row r="15" spans="2:5" ht="38">
      <c r="B15" s="196">
        <v>1</v>
      </c>
      <c r="C15" s="198" t="s">
        <v>173</v>
      </c>
      <c r="D15" s="198" t="s">
        <v>367</v>
      </c>
      <c r="E15" s="197" t="s">
        <v>358</v>
      </c>
    </row>
    <row r="16" spans="2:5" ht="5" customHeight="1">
      <c r="E16" s="86"/>
    </row>
    <row r="17" spans="2:5" ht="20">
      <c r="B17" s="196">
        <v>2</v>
      </c>
      <c r="C17" s="198" t="s">
        <v>368</v>
      </c>
      <c r="D17" s="198" t="s">
        <v>422</v>
      </c>
      <c r="E17" s="197" t="s">
        <v>358</v>
      </c>
    </row>
    <row r="18" spans="2:5" ht="5" customHeight="1">
      <c r="E18" s="86"/>
    </row>
    <row r="19" spans="2:5" ht="38">
      <c r="B19" s="196">
        <v>3</v>
      </c>
      <c r="C19" s="198" t="s">
        <v>368</v>
      </c>
      <c r="D19" s="198" t="s">
        <v>369</v>
      </c>
      <c r="E19" s="197" t="s">
        <v>358</v>
      </c>
    </row>
    <row r="20" spans="2:5" ht="5" customHeight="1">
      <c r="E20" s="86"/>
    </row>
    <row r="21" spans="2:5" ht="38">
      <c r="B21" s="196">
        <v>4</v>
      </c>
      <c r="C21" s="198" t="s">
        <v>173</v>
      </c>
      <c r="D21" s="198" t="s">
        <v>370</v>
      </c>
      <c r="E21" s="197" t="s">
        <v>358</v>
      </c>
    </row>
    <row r="22" spans="2:5" ht="5" customHeight="1">
      <c r="E22" s="86"/>
    </row>
    <row r="23" spans="2:5" ht="20">
      <c r="B23" s="196">
        <v>5</v>
      </c>
      <c r="C23" s="198"/>
      <c r="D23" s="198" t="s">
        <v>371</v>
      </c>
      <c r="E23" s="197" t="s">
        <v>358</v>
      </c>
    </row>
    <row r="24" spans="2:5" ht="5" customHeight="1">
      <c r="E24" s="86"/>
    </row>
    <row r="25" spans="2:5" ht="20">
      <c r="B25" s="196">
        <v>6</v>
      </c>
      <c r="C25" s="198" t="s">
        <v>174</v>
      </c>
      <c r="D25" s="198" t="s">
        <v>372</v>
      </c>
      <c r="E25" s="197" t="s">
        <v>358</v>
      </c>
    </row>
    <row r="26" spans="2:5" ht="5" customHeight="1">
      <c r="E26" s="86"/>
    </row>
    <row r="27" spans="2:5" ht="38">
      <c r="B27" s="196">
        <v>7</v>
      </c>
      <c r="C27" s="198" t="s">
        <v>373</v>
      </c>
      <c r="D27" s="198" t="s">
        <v>424</v>
      </c>
      <c r="E27" s="197" t="s">
        <v>358</v>
      </c>
    </row>
    <row r="28" spans="2:5" ht="5" customHeight="1">
      <c r="E28" s="86"/>
    </row>
    <row r="29" spans="2:5" ht="57">
      <c r="B29" s="196">
        <v>8</v>
      </c>
      <c r="C29" s="198" t="s">
        <v>374</v>
      </c>
      <c r="D29" s="198" t="s">
        <v>423</v>
      </c>
      <c r="E29" s="197" t="s">
        <v>358</v>
      </c>
    </row>
    <row r="30" spans="2:5" ht="5" customHeight="1">
      <c r="E30" s="86"/>
    </row>
    <row r="31" spans="2:5" ht="20">
      <c r="B31" s="196">
        <v>9</v>
      </c>
      <c r="C31" s="198" t="s">
        <v>351</v>
      </c>
      <c r="D31" s="198" t="s">
        <v>375</v>
      </c>
      <c r="E31" s="197" t="s">
        <v>352</v>
      </c>
    </row>
    <row r="32" spans="2:5" ht="5" customHeight="1">
      <c r="E32" s="86"/>
    </row>
    <row r="33" spans="2:5" ht="20">
      <c r="B33" s="196">
        <v>10</v>
      </c>
      <c r="C33" s="198" t="s">
        <v>174</v>
      </c>
      <c r="D33" s="198" t="s">
        <v>353</v>
      </c>
      <c r="E33" s="197" t="s">
        <v>354</v>
      </c>
    </row>
    <row r="34" spans="2:5" ht="5" customHeight="1">
      <c r="E34" s="86"/>
    </row>
    <row r="35" spans="2:5" ht="20">
      <c r="B35" s="196">
        <v>11</v>
      </c>
      <c r="C35" s="198" t="s">
        <v>351</v>
      </c>
      <c r="D35" s="198" t="s">
        <v>376</v>
      </c>
      <c r="E35" s="197" t="s">
        <v>377</v>
      </c>
    </row>
    <row r="36" spans="2:5" ht="5" customHeight="1"/>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EEAB8-3B2D-4B24-8A54-8A75ACA0E206}">
  <dimension ref="B2:G37"/>
  <sheetViews>
    <sheetView topLeftCell="A29" zoomScale="70" zoomScaleNormal="70" workbookViewId="0">
      <selection activeCell="O35" sqref="O35"/>
    </sheetView>
  </sheetViews>
  <sheetFormatPr baseColWidth="10" defaultColWidth="9.1640625" defaultRowHeight="15"/>
  <cols>
    <col min="1" max="1" width="7.5" customWidth="1"/>
    <col min="2" max="2" width="9.5" customWidth="1"/>
    <col min="3" max="3" width="21.5" customWidth="1"/>
    <col min="4" max="4" width="57.5" customWidth="1"/>
    <col min="5" max="5" width="18.6640625" customWidth="1"/>
    <col min="6" max="7" width="27" customWidth="1"/>
  </cols>
  <sheetData>
    <row r="2" spans="2:7" ht="16" thickBot="1"/>
    <row r="3" spans="2:7" s="79" customFormat="1" ht="18">
      <c r="B3" s="298" t="s">
        <v>90</v>
      </c>
      <c r="C3" s="293" t="s">
        <v>171</v>
      </c>
      <c r="D3" s="293" t="s">
        <v>10</v>
      </c>
      <c r="E3" s="499" t="s">
        <v>550</v>
      </c>
      <c r="F3" s="500"/>
      <c r="G3" s="90" t="s">
        <v>551</v>
      </c>
    </row>
    <row r="4" spans="2:7" ht="5" customHeight="1">
      <c r="B4" s="339"/>
      <c r="E4" s="79"/>
      <c r="F4" s="340"/>
    </row>
    <row r="5" spans="2:7" ht="134.25" hidden="1" customHeight="1">
      <c r="B5" s="341">
        <v>1</v>
      </c>
      <c r="C5" s="198" t="s">
        <v>173</v>
      </c>
      <c r="D5" s="342" t="s">
        <v>355</v>
      </c>
      <c r="E5" s="343" t="s">
        <v>356</v>
      </c>
      <c r="F5" s="344"/>
    </row>
    <row r="6" spans="2:7" ht="5" hidden="1" customHeight="1">
      <c r="B6" s="339"/>
      <c r="D6" s="345"/>
      <c r="E6" s="346"/>
      <c r="F6" s="347"/>
    </row>
    <row r="7" spans="2:7" ht="146.25" hidden="1" customHeight="1">
      <c r="B7" s="341">
        <v>2</v>
      </c>
      <c r="C7" s="198" t="s">
        <v>174</v>
      </c>
      <c r="D7" s="342" t="s">
        <v>357</v>
      </c>
      <c r="E7" s="343" t="s">
        <v>356</v>
      </c>
      <c r="F7" s="344"/>
    </row>
    <row r="8" spans="2:7" ht="5" hidden="1" customHeight="1">
      <c r="B8" s="339"/>
      <c r="D8" s="345"/>
      <c r="E8" s="346"/>
      <c r="F8" s="347"/>
    </row>
    <row r="9" spans="2:7" ht="159" hidden="1" customHeight="1">
      <c r="B9" s="341">
        <v>3</v>
      </c>
      <c r="C9" s="198" t="s">
        <v>173</v>
      </c>
      <c r="D9" s="342" t="s">
        <v>175</v>
      </c>
      <c r="E9" s="343" t="s">
        <v>176</v>
      </c>
      <c r="F9" s="344"/>
    </row>
    <row r="10" spans="2:7" ht="5" hidden="1" customHeight="1">
      <c r="B10" s="339"/>
      <c r="D10" s="345"/>
      <c r="E10" s="346"/>
      <c r="F10" s="347"/>
    </row>
    <row r="11" spans="2:7" ht="148.5" hidden="1" customHeight="1">
      <c r="B11" s="341">
        <v>4</v>
      </c>
      <c r="C11" s="198" t="s">
        <v>173</v>
      </c>
      <c r="D11" s="342" t="s">
        <v>365</v>
      </c>
      <c r="E11" s="343" t="s">
        <v>366</v>
      </c>
      <c r="F11" s="344"/>
    </row>
    <row r="12" spans="2:7" ht="5" hidden="1" customHeight="1">
      <c r="B12" s="339"/>
      <c r="D12" s="345"/>
      <c r="E12" s="346"/>
      <c r="F12" s="347"/>
    </row>
    <row r="13" spans="2:7" ht="152.25" hidden="1" customHeight="1">
      <c r="B13" s="341">
        <v>5</v>
      </c>
      <c r="C13" s="198" t="s">
        <v>332</v>
      </c>
      <c r="D13" s="342" t="s">
        <v>333</v>
      </c>
      <c r="E13" s="343" t="s">
        <v>358</v>
      </c>
      <c r="F13" s="344"/>
    </row>
    <row r="14" spans="2:7" ht="5" hidden="1" customHeight="1">
      <c r="B14" s="339"/>
      <c r="D14" s="345"/>
      <c r="E14" s="346"/>
      <c r="F14" s="347"/>
    </row>
    <row r="15" spans="2:7" ht="152.25" hidden="1" customHeight="1">
      <c r="B15" s="348">
        <v>1</v>
      </c>
      <c r="C15" s="349" t="s">
        <v>552</v>
      </c>
      <c r="D15" s="350" t="s">
        <v>367</v>
      </c>
      <c r="E15" s="351" t="s">
        <v>358</v>
      </c>
      <c r="F15" s="344"/>
    </row>
    <row r="16" spans="2:7" ht="5" hidden="1" customHeight="1">
      <c r="B16" s="352"/>
      <c r="C16" s="353"/>
      <c r="D16" s="354"/>
      <c r="E16" s="355"/>
      <c r="F16" s="347"/>
    </row>
    <row r="17" spans="2:7" ht="147" customHeight="1">
      <c r="B17" s="348">
        <v>1</v>
      </c>
      <c r="C17" s="349" t="s">
        <v>553</v>
      </c>
      <c r="D17" s="350" t="s">
        <v>554</v>
      </c>
      <c r="E17" s="351" t="s">
        <v>358</v>
      </c>
      <c r="F17" s="344"/>
    </row>
    <row r="18" spans="2:7" ht="5" customHeight="1">
      <c r="B18" s="352"/>
      <c r="C18" s="353"/>
      <c r="D18" s="354"/>
      <c r="E18" s="355"/>
      <c r="F18" s="347"/>
    </row>
    <row r="19" spans="2:7" ht="153.75" customHeight="1">
      <c r="B19" s="348">
        <v>2</v>
      </c>
      <c r="C19" s="349" t="s">
        <v>553</v>
      </c>
      <c r="D19" s="350" t="s">
        <v>369</v>
      </c>
      <c r="E19" s="351" t="s">
        <v>358</v>
      </c>
      <c r="F19" s="344"/>
    </row>
    <row r="20" spans="2:7" ht="5" customHeight="1">
      <c r="B20" s="352"/>
      <c r="C20" s="353"/>
      <c r="D20" s="354"/>
      <c r="E20" s="355"/>
      <c r="F20" s="347"/>
    </row>
    <row r="21" spans="2:7" ht="148.5" customHeight="1">
      <c r="B21" s="348">
        <v>3</v>
      </c>
      <c r="C21" s="349" t="s">
        <v>552</v>
      </c>
      <c r="D21" s="350" t="s">
        <v>370</v>
      </c>
      <c r="E21" s="351" t="s">
        <v>358</v>
      </c>
      <c r="F21" s="344"/>
    </row>
    <row r="22" spans="2:7" ht="5" customHeight="1">
      <c r="B22" s="352"/>
      <c r="C22" s="353"/>
      <c r="D22" s="354"/>
      <c r="E22" s="355"/>
      <c r="F22" s="347"/>
    </row>
    <row r="23" spans="2:7" ht="157.5" customHeight="1">
      <c r="B23" s="348">
        <v>4</v>
      </c>
      <c r="C23" s="349" t="s">
        <v>552</v>
      </c>
      <c r="D23" s="350" t="s">
        <v>371</v>
      </c>
      <c r="E23" s="351" t="s">
        <v>358</v>
      </c>
      <c r="F23" s="344"/>
    </row>
    <row r="24" spans="2:7" ht="5" customHeight="1">
      <c r="B24" s="339"/>
      <c r="D24" s="345"/>
      <c r="E24" s="346"/>
      <c r="F24" s="347"/>
    </row>
    <row r="25" spans="2:7" ht="147" customHeight="1" thickBot="1">
      <c r="B25" s="358">
        <v>5</v>
      </c>
      <c r="C25" s="359" t="s">
        <v>555</v>
      </c>
      <c r="D25" s="360" t="s">
        <v>372</v>
      </c>
      <c r="E25" s="361" t="s">
        <v>358</v>
      </c>
      <c r="F25" s="362"/>
    </row>
    <row r="26" spans="2:7" ht="5" customHeight="1" thickBot="1">
      <c r="D26" s="345"/>
      <c r="E26" s="357"/>
      <c r="F26" s="346"/>
    </row>
    <row r="27" spans="2:7" s="79" customFormat="1" ht="18">
      <c r="B27" s="298" t="s">
        <v>90</v>
      </c>
      <c r="C27" s="293" t="s">
        <v>171</v>
      </c>
      <c r="D27" s="293" t="s">
        <v>10</v>
      </c>
      <c r="E27" s="293" t="s">
        <v>121</v>
      </c>
      <c r="F27" s="356" t="s">
        <v>551</v>
      </c>
      <c r="G27" s="90" t="s">
        <v>551</v>
      </c>
    </row>
    <row r="28" spans="2:7" ht="5" customHeight="1">
      <c r="B28" s="339"/>
      <c r="D28" s="345"/>
      <c r="E28" s="346"/>
      <c r="F28" s="347"/>
    </row>
    <row r="29" spans="2:7" ht="141" customHeight="1">
      <c r="B29" s="348">
        <v>6</v>
      </c>
      <c r="C29" s="349" t="s">
        <v>556</v>
      </c>
      <c r="D29" s="350" t="s">
        <v>557</v>
      </c>
      <c r="E29" s="351" t="s">
        <v>358</v>
      </c>
      <c r="F29" s="344"/>
    </row>
    <row r="30" spans="2:7" ht="5" customHeight="1">
      <c r="B30" s="339"/>
      <c r="D30" s="345"/>
      <c r="E30" s="357"/>
      <c r="F30" s="347"/>
    </row>
    <row r="31" spans="2:7" ht="140.25" customHeight="1">
      <c r="B31" s="348">
        <v>7</v>
      </c>
      <c r="C31" s="349" t="s">
        <v>558</v>
      </c>
      <c r="D31" s="350" t="s">
        <v>559</v>
      </c>
      <c r="E31" s="351" t="s">
        <v>358</v>
      </c>
      <c r="F31" s="344"/>
    </row>
    <row r="32" spans="2:7" ht="5" customHeight="1">
      <c r="B32" s="339"/>
      <c r="D32" s="345"/>
      <c r="E32" s="357"/>
      <c r="F32" s="347"/>
    </row>
    <row r="33" spans="2:6" ht="149.25" customHeight="1">
      <c r="B33" s="348">
        <v>8</v>
      </c>
      <c r="C33" s="349" t="s">
        <v>555</v>
      </c>
      <c r="D33" s="350" t="s">
        <v>353</v>
      </c>
      <c r="E33" s="351" t="s">
        <v>354</v>
      </c>
      <c r="F33" s="344"/>
    </row>
    <row r="34" spans="2:6" ht="5" customHeight="1">
      <c r="B34" s="339"/>
      <c r="D34" s="345"/>
      <c r="E34" s="357"/>
      <c r="F34" s="347"/>
    </row>
    <row r="35" spans="2:6" ht="150.75" customHeight="1">
      <c r="B35" s="348">
        <v>9</v>
      </c>
      <c r="C35" s="349" t="s">
        <v>560</v>
      </c>
      <c r="D35" s="350" t="s">
        <v>376</v>
      </c>
      <c r="E35" s="351" t="s">
        <v>377</v>
      </c>
      <c r="F35" s="344"/>
    </row>
    <row r="36" spans="2:6" ht="5" customHeight="1">
      <c r="B36" s="339"/>
      <c r="D36" s="345"/>
      <c r="E36" s="346"/>
      <c r="F36" s="347"/>
    </row>
    <row r="37" spans="2:6" ht="153.75" customHeight="1" thickBot="1">
      <c r="B37" s="358">
        <v>10</v>
      </c>
      <c r="C37" s="359" t="s">
        <v>552</v>
      </c>
      <c r="D37" s="360" t="s">
        <v>650</v>
      </c>
      <c r="E37" s="361" t="s">
        <v>377</v>
      </c>
      <c r="F37" s="362"/>
    </row>
  </sheetData>
  <mergeCells count="1">
    <mergeCell ref="E3:F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62131-AF85-43EE-B6EB-3F4F06CC8577}">
  <dimension ref="B3:J33"/>
  <sheetViews>
    <sheetView workbookViewId="0">
      <selection activeCell="N9" sqref="N9"/>
    </sheetView>
  </sheetViews>
  <sheetFormatPr baseColWidth="10" defaultColWidth="8.83203125" defaultRowHeight="15"/>
  <cols>
    <col min="2" max="2" width="13.83203125" customWidth="1"/>
    <col min="6" max="6" width="26.5" customWidth="1"/>
    <col min="7" max="7" width="18.1640625" customWidth="1"/>
    <col min="8" max="8" width="22.5" customWidth="1"/>
    <col min="9" max="9" width="23.5" customWidth="1"/>
    <col min="10" max="10" width="26.5" customWidth="1"/>
  </cols>
  <sheetData>
    <row r="3" spans="2:10" s="79" customFormat="1" ht="21">
      <c r="B3" s="193" t="s">
        <v>252</v>
      </c>
      <c r="C3" s="504" t="s">
        <v>183</v>
      </c>
      <c r="D3" s="504"/>
      <c r="E3" s="504"/>
      <c r="F3" s="504"/>
      <c r="G3" s="504" t="s">
        <v>251</v>
      </c>
      <c r="H3" s="504"/>
      <c r="I3" s="504"/>
      <c r="J3" s="504"/>
    </row>
    <row r="4" spans="2:10" ht="5" customHeight="1"/>
    <row r="5" spans="2:10" ht="156.75" customHeight="1">
      <c r="B5" s="87">
        <v>1261</v>
      </c>
      <c r="C5" s="501" t="s">
        <v>128</v>
      </c>
      <c r="D5" s="501"/>
      <c r="E5" s="501"/>
      <c r="F5" s="501"/>
      <c r="G5" s="502" t="s">
        <v>592</v>
      </c>
      <c r="H5" s="502"/>
      <c r="I5" s="502"/>
      <c r="J5" s="502"/>
    </row>
    <row r="6" spans="2:10" ht="5" customHeight="1">
      <c r="G6" s="88"/>
      <c r="H6" s="88"/>
      <c r="I6" s="88"/>
      <c r="J6" s="88"/>
    </row>
    <row r="7" spans="2:10" ht="105.75" customHeight="1">
      <c r="B7" s="87">
        <v>991</v>
      </c>
      <c r="C7" s="505" t="s">
        <v>129</v>
      </c>
      <c r="D7" s="505"/>
      <c r="E7" s="505"/>
      <c r="F7" s="505"/>
      <c r="G7" s="502" t="s">
        <v>130</v>
      </c>
      <c r="H7" s="502"/>
      <c r="I7" s="502"/>
      <c r="J7" s="502"/>
    </row>
    <row r="8" spans="2:10" ht="5" customHeight="1">
      <c r="G8" s="89"/>
      <c r="H8" s="89"/>
      <c r="I8" s="89"/>
      <c r="J8" s="89"/>
    </row>
    <row r="9" spans="2:10" ht="108" customHeight="1">
      <c r="B9" s="87">
        <v>2561</v>
      </c>
      <c r="C9" s="501" t="s">
        <v>131</v>
      </c>
      <c r="D9" s="501"/>
      <c r="E9" s="501"/>
      <c r="F9" s="501"/>
      <c r="G9" s="502" t="s">
        <v>334</v>
      </c>
      <c r="H9" s="502"/>
      <c r="I9" s="502"/>
      <c r="J9" s="502"/>
    </row>
    <row r="10" spans="2:10" ht="5" customHeight="1">
      <c r="G10" s="89"/>
      <c r="H10" s="89"/>
      <c r="I10" s="89"/>
      <c r="J10" s="89"/>
    </row>
    <row r="11" spans="2:10" s="79" customFormat="1" ht="21">
      <c r="B11" s="193" t="s">
        <v>252</v>
      </c>
      <c r="C11" s="504" t="s">
        <v>183</v>
      </c>
      <c r="D11" s="504"/>
      <c r="E11" s="504"/>
      <c r="F11" s="504"/>
      <c r="G11" s="504" t="s">
        <v>251</v>
      </c>
      <c r="H11" s="504"/>
      <c r="I11" s="504"/>
      <c r="J11" s="504"/>
    </row>
    <row r="12" spans="2:10" ht="5" customHeight="1"/>
    <row r="13" spans="2:10" ht="91.5" customHeight="1">
      <c r="B13" s="87">
        <v>2807</v>
      </c>
      <c r="C13" s="501" t="s">
        <v>132</v>
      </c>
      <c r="D13" s="501"/>
      <c r="E13" s="501"/>
      <c r="F13" s="501"/>
      <c r="G13" s="502" t="s">
        <v>335</v>
      </c>
      <c r="H13" s="502"/>
      <c r="I13" s="502"/>
      <c r="J13" s="502"/>
    </row>
    <row r="14" spans="2:10" ht="5" customHeight="1">
      <c r="G14" s="89"/>
      <c r="H14" s="89"/>
      <c r="I14" s="89"/>
      <c r="J14" s="89"/>
    </row>
    <row r="15" spans="2:10" ht="87.75" customHeight="1">
      <c r="B15" s="87">
        <v>1385</v>
      </c>
      <c r="C15" s="501" t="s">
        <v>277</v>
      </c>
      <c r="D15" s="501"/>
      <c r="E15" s="501"/>
      <c r="F15" s="501"/>
      <c r="G15" s="502" t="s">
        <v>136</v>
      </c>
      <c r="H15" s="502"/>
      <c r="I15" s="502"/>
      <c r="J15" s="502"/>
    </row>
    <row r="16" spans="2:10" ht="5" customHeight="1">
      <c r="G16" s="89"/>
      <c r="H16" s="89"/>
      <c r="I16" s="89"/>
      <c r="J16" s="89"/>
    </row>
    <row r="17" spans="2:10" ht="189" customHeight="1">
      <c r="B17" s="87">
        <v>1262</v>
      </c>
      <c r="C17" s="501" t="s">
        <v>278</v>
      </c>
      <c r="D17" s="501"/>
      <c r="E17" s="501"/>
      <c r="F17" s="501"/>
      <c r="G17" s="502" t="s">
        <v>253</v>
      </c>
      <c r="H17" s="502"/>
      <c r="I17" s="502"/>
      <c r="J17" s="502"/>
    </row>
    <row r="18" spans="2:10" ht="5" customHeight="1">
      <c r="G18" s="89"/>
      <c r="H18" s="89"/>
      <c r="I18" s="89"/>
      <c r="J18" s="89"/>
    </row>
    <row r="19" spans="2:10" s="79" customFormat="1" ht="18">
      <c r="B19" s="90" t="s">
        <v>252</v>
      </c>
      <c r="C19" s="503" t="s">
        <v>183</v>
      </c>
      <c r="D19" s="503"/>
      <c r="E19" s="503"/>
      <c r="F19" s="503"/>
      <c r="G19" s="503" t="s">
        <v>251</v>
      </c>
      <c r="H19" s="503"/>
      <c r="I19" s="503"/>
      <c r="J19" s="503"/>
    </row>
    <row r="20" spans="2:10" ht="5" customHeight="1">
      <c r="G20" s="88"/>
      <c r="H20" s="88"/>
      <c r="I20" s="88"/>
      <c r="J20" s="88"/>
    </row>
    <row r="21" spans="2:10" ht="87" customHeight="1">
      <c r="B21" s="87">
        <v>1413</v>
      </c>
      <c r="C21" s="501" t="s">
        <v>279</v>
      </c>
      <c r="D21" s="501"/>
      <c r="E21" s="501"/>
      <c r="F21" s="501"/>
      <c r="G21" s="502" t="s">
        <v>254</v>
      </c>
      <c r="H21" s="502"/>
      <c r="I21" s="502"/>
      <c r="J21" s="502"/>
    </row>
    <row r="22" spans="2:10" ht="5" customHeight="1">
      <c r="G22" s="89"/>
      <c r="H22" s="89"/>
      <c r="I22" s="89"/>
      <c r="J22" s="89"/>
    </row>
    <row r="23" spans="2:10" ht="20" customHeight="1">
      <c r="B23" s="87">
        <v>2254</v>
      </c>
      <c r="C23" s="501" t="s">
        <v>133</v>
      </c>
      <c r="D23" s="501"/>
      <c r="E23" s="501"/>
      <c r="F23" s="501"/>
      <c r="G23" s="502" t="s">
        <v>134</v>
      </c>
      <c r="H23" s="502"/>
      <c r="I23" s="502"/>
      <c r="J23" s="502"/>
    </row>
    <row r="24" spans="2:10" ht="5" customHeight="1">
      <c r="G24" s="89"/>
      <c r="H24" s="89"/>
      <c r="I24" s="89"/>
      <c r="J24" s="89"/>
    </row>
    <row r="25" spans="2:10" ht="20" customHeight="1">
      <c r="B25" s="87">
        <v>671</v>
      </c>
      <c r="C25" s="501" t="s">
        <v>135</v>
      </c>
      <c r="D25" s="501"/>
      <c r="E25" s="501"/>
      <c r="F25" s="501"/>
      <c r="G25" s="502" t="s">
        <v>134</v>
      </c>
      <c r="H25" s="502"/>
      <c r="I25" s="502"/>
      <c r="J25" s="502"/>
    </row>
    <row r="26" spans="2:10" ht="5" customHeight="1">
      <c r="G26" s="89"/>
      <c r="H26" s="89"/>
      <c r="I26" s="89"/>
      <c r="J26" s="89"/>
    </row>
    <row r="27" spans="2:10" ht="20" customHeight="1">
      <c r="B27" s="87">
        <v>1824</v>
      </c>
      <c r="C27" s="501" t="s">
        <v>276</v>
      </c>
      <c r="D27" s="501"/>
      <c r="E27" s="501"/>
      <c r="F27" s="501"/>
      <c r="G27" s="502" t="s">
        <v>336</v>
      </c>
      <c r="H27" s="502"/>
      <c r="I27" s="502"/>
      <c r="J27" s="502"/>
    </row>
    <row r="28" spans="2:10" ht="5" customHeight="1">
      <c r="G28" s="89"/>
      <c r="H28" s="89"/>
      <c r="I28" s="89"/>
      <c r="J28" s="89"/>
    </row>
    <row r="29" spans="2:10" ht="20" customHeight="1">
      <c r="B29" s="87">
        <v>2226</v>
      </c>
      <c r="C29" s="501" t="s">
        <v>280</v>
      </c>
      <c r="D29" s="501"/>
      <c r="E29" s="501"/>
      <c r="F29" s="501"/>
      <c r="G29" s="502" t="s">
        <v>137</v>
      </c>
      <c r="H29" s="502"/>
      <c r="I29" s="502"/>
      <c r="J29" s="502"/>
    </row>
    <row r="30" spans="2:10" ht="5" customHeight="1">
      <c r="G30" s="89"/>
      <c r="H30" s="89"/>
      <c r="I30" s="89"/>
      <c r="J30" s="89"/>
    </row>
    <row r="31" spans="2:10" ht="20" customHeight="1">
      <c r="B31" s="87"/>
      <c r="C31" s="501" t="s">
        <v>281</v>
      </c>
      <c r="D31" s="501"/>
      <c r="E31" s="501"/>
      <c r="F31" s="501"/>
      <c r="G31" s="502" t="s">
        <v>138</v>
      </c>
      <c r="H31" s="502"/>
      <c r="I31" s="502"/>
      <c r="J31" s="502"/>
    </row>
    <row r="32" spans="2:10" ht="5" customHeight="1">
      <c r="G32" s="89"/>
      <c r="H32" s="89"/>
      <c r="I32" s="89"/>
      <c r="J32" s="89"/>
    </row>
    <row r="33" spans="2:10" ht="52.5" customHeight="1">
      <c r="B33" s="87"/>
      <c r="C33" s="501" t="s">
        <v>282</v>
      </c>
      <c r="D33" s="501"/>
      <c r="E33" s="501"/>
      <c r="F33" s="501"/>
      <c r="G33" s="502" t="s">
        <v>337</v>
      </c>
      <c r="H33" s="502"/>
      <c r="I33" s="502"/>
      <c r="J33" s="502"/>
    </row>
  </sheetData>
  <mergeCells count="32">
    <mergeCell ref="C3:F3"/>
    <mergeCell ref="G3:J3"/>
    <mergeCell ref="C5:F5"/>
    <mergeCell ref="G5:J5"/>
    <mergeCell ref="C7:F7"/>
    <mergeCell ref="G7:J7"/>
    <mergeCell ref="C9:F9"/>
    <mergeCell ref="G9:J9"/>
    <mergeCell ref="C13:F13"/>
    <mergeCell ref="G13:J13"/>
    <mergeCell ref="C11:F11"/>
    <mergeCell ref="G11:J11"/>
    <mergeCell ref="C15:F15"/>
    <mergeCell ref="G15:J15"/>
    <mergeCell ref="C19:F19"/>
    <mergeCell ref="G19:J19"/>
    <mergeCell ref="C17:F17"/>
    <mergeCell ref="G17:J17"/>
    <mergeCell ref="C33:F33"/>
    <mergeCell ref="G33:J33"/>
    <mergeCell ref="C21:F21"/>
    <mergeCell ref="G21:J21"/>
    <mergeCell ref="C29:F29"/>
    <mergeCell ref="G29:J29"/>
    <mergeCell ref="C31:F31"/>
    <mergeCell ref="G31:J31"/>
    <mergeCell ref="C23:F23"/>
    <mergeCell ref="G23:J23"/>
    <mergeCell ref="C25:F25"/>
    <mergeCell ref="G25:J25"/>
    <mergeCell ref="C27:F27"/>
    <mergeCell ref="G27:J27"/>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04A9F-DA51-4AC3-964C-2DDC32735205}">
  <dimension ref="B3:J61"/>
  <sheetViews>
    <sheetView topLeftCell="A30" workbookViewId="0">
      <selection activeCell="N39" sqref="N39"/>
    </sheetView>
  </sheetViews>
  <sheetFormatPr baseColWidth="10" defaultColWidth="9.1640625" defaultRowHeight="15"/>
  <cols>
    <col min="2" max="2" width="13.83203125" customWidth="1"/>
    <col min="6" max="6" width="26.5" customWidth="1"/>
    <col min="7" max="7" width="18.1640625" customWidth="1"/>
    <col min="8" max="8" width="22.5" customWidth="1"/>
    <col min="9" max="9" width="23.5" customWidth="1"/>
    <col min="10" max="10" width="43.6640625" customWidth="1"/>
  </cols>
  <sheetData>
    <row r="3" spans="2:10" s="79" customFormat="1" ht="21">
      <c r="B3" s="193" t="s">
        <v>252</v>
      </c>
      <c r="C3" s="504" t="s">
        <v>183</v>
      </c>
      <c r="D3" s="504"/>
      <c r="E3" s="504"/>
      <c r="F3" s="504"/>
      <c r="G3" s="504" t="s">
        <v>251</v>
      </c>
      <c r="H3" s="504"/>
      <c r="I3" s="504"/>
      <c r="J3" s="504"/>
    </row>
    <row r="4" spans="2:10" ht="5" customHeight="1"/>
    <row r="5" spans="2:10" ht="39" customHeight="1">
      <c r="B5" s="87">
        <v>1261</v>
      </c>
      <c r="C5" s="501" t="s">
        <v>593</v>
      </c>
      <c r="D5" s="501"/>
      <c r="E5" s="501"/>
      <c r="F5" s="501"/>
      <c r="G5" s="502" t="s">
        <v>624</v>
      </c>
      <c r="H5" s="502"/>
      <c r="I5" s="502"/>
      <c r="J5" s="502"/>
    </row>
    <row r="6" spans="2:10" ht="5" customHeight="1">
      <c r="G6" s="88"/>
      <c r="H6" s="88"/>
      <c r="I6" s="88"/>
      <c r="J6" s="88"/>
    </row>
    <row r="7" spans="2:10" ht="105.75" hidden="1" customHeight="1">
      <c r="B7" s="87">
        <v>991</v>
      </c>
      <c r="C7" s="505" t="s">
        <v>129</v>
      </c>
      <c r="D7" s="505"/>
      <c r="E7" s="505"/>
      <c r="F7" s="505"/>
      <c r="G7" s="502" t="s">
        <v>130</v>
      </c>
      <c r="H7" s="502"/>
      <c r="I7" s="502"/>
      <c r="J7" s="502"/>
    </row>
    <row r="8" spans="2:10" ht="5" hidden="1" customHeight="1">
      <c r="G8" s="89"/>
      <c r="H8" s="89"/>
      <c r="I8" s="89"/>
      <c r="J8" s="89"/>
    </row>
    <row r="9" spans="2:10" ht="73.5" customHeight="1">
      <c r="B9" s="87">
        <v>2561</v>
      </c>
      <c r="C9" s="501" t="s">
        <v>131</v>
      </c>
      <c r="D9" s="501"/>
      <c r="E9" s="501"/>
      <c r="F9" s="501"/>
      <c r="G9" s="506" t="s">
        <v>625</v>
      </c>
      <c r="H9" s="506"/>
      <c r="I9" s="506"/>
      <c r="J9" s="506"/>
    </row>
    <row r="10" spans="2:10" ht="5" customHeight="1">
      <c r="G10" s="89"/>
      <c r="H10" s="89"/>
      <c r="I10" s="89"/>
      <c r="J10" s="89"/>
    </row>
    <row r="11" spans="2:10" ht="65.25" customHeight="1">
      <c r="B11" s="87">
        <v>2807</v>
      </c>
      <c r="C11" s="501" t="s">
        <v>132</v>
      </c>
      <c r="D11" s="501"/>
      <c r="E11" s="501"/>
      <c r="F11" s="501"/>
      <c r="G11" s="502" t="s">
        <v>626</v>
      </c>
      <c r="H11" s="502"/>
      <c r="I11" s="502"/>
      <c r="J11" s="502"/>
    </row>
    <row r="12" spans="2:10" ht="5" hidden="1" customHeight="1">
      <c r="G12" s="89"/>
      <c r="H12" s="89"/>
      <c r="I12" s="89"/>
      <c r="J12" s="89"/>
    </row>
    <row r="13" spans="2:10" ht="87.75" hidden="1" customHeight="1">
      <c r="B13" s="87">
        <v>1385</v>
      </c>
      <c r="C13" s="501" t="s">
        <v>277</v>
      </c>
      <c r="D13" s="501"/>
      <c r="E13" s="501"/>
      <c r="F13" s="501"/>
      <c r="G13" s="502" t="s">
        <v>136</v>
      </c>
      <c r="H13" s="502"/>
      <c r="I13" s="502"/>
      <c r="J13" s="502"/>
    </row>
    <row r="14" spans="2:10" ht="5" hidden="1" customHeight="1">
      <c r="G14" s="89"/>
      <c r="H14" s="89"/>
      <c r="I14" s="89"/>
      <c r="J14" s="89"/>
    </row>
    <row r="15" spans="2:10" ht="189" hidden="1" customHeight="1">
      <c r="B15" s="87">
        <v>1262</v>
      </c>
      <c r="C15" s="501" t="s">
        <v>278</v>
      </c>
      <c r="D15" s="501"/>
      <c r="E15" s="501"/>
      <c r="F15" s="501"/>
      <c r="G15" s="502" t="s">
        <v>253</v>
      </c>
      <c r="H15" s="502"/>
      <c r="I15" s="502"/>
      <c r="J15" s="502"/>
    </row>
    <row r="16" spans="2:10" ht="5" customHeight="1">
      <c r="G16" s="89"/>
      <c r="H16" s="89"/>
      <c r="I16" s="89"/>
      <c r="J16" s="89"/>
    </row>
    <row r="17" spans="2:10" ht="87" hidden="1" customHeight="1">
      <c r="B17" s="87">
        <v>1413</v>
      </c>
      <c r="C17" s="501" t="s">
        <v>279</v>
      </c>
      <c r="D17" s="501"/>
      <c r="E17" s="501"/>
      <c r="F17" s="501"/>
      <c r="G17" s="502" t="s">
        <v>254</v>
      </c>
      <c r="H17" s="502"/>
      <c r="I17" s="502"/>
      <c r="J17" s="502"/>
    </row>
    <row r="18" spans="2:10" ht="5" hidden="1" customHeight="1">
      <c r="G18" s="89"/>
      <c r="H18" s="89"/>
      <c r="I18" s="89"/>
      <c r="J18" s="89"/>
    </row>
    <row r="19" spans="2:10" ht="20" customHeight="1">
      <c r="B19" s="87">
        <v>2254</v>
      </c>
      <c r="C19" s="501" t="s">
        <v>594</v>
      </c>
      <c r="D19" s="501"/>
      <c r="E19" s="501"/>
      <c r="F19" s="501"/>
      <c r="G19" s="502" t="s">
        <v>628</v>
      </c>
      <c r="H19" s="502"/>
      <c r="I19" s="502"/>
      <c r="J19" s="502"/>
    </row>
    <row r="20" spans="2:10" ht="5" customHeight="1">
      <c r="G20" s="89"/>
      <c r="H20" s="89"/>
      <c r="I20" s="89"/>
      <c r="J20" s="89"/>
    </row>
    <row r="21" spans="2:10" ht="20" customHeight="1">
      <c r="B21" s="87">
        <v>671</v>
      </c>
      <c r="C21" s="501" t="s">
        <v>595</v>
      </c>
      <c r="D21" s="501"/>
      <c r="E21" s="501"/>
      <c r="F21" s="501"/>
      <c r="G21" s="502" t="s">
        <v>627</v>
      </c>
      <c r="H21" s="502"/>
      <c r="I21" s="502"/>
      <c r="J21" s="502"/>
    </row>
    <row r="22" spans="2:10" ht="5" customHeight="1">
      <c r="G22" s="89"/>
      <c r="H22" s="89"/>
      <c r="I22" s="89"/>
      <c r="J22" s="89"/>
    </row>
    <row r="23" spans="2:10" ht="20" hidden="1" customHeight="1">
      <c r="B23" s="87">
        <v>1824</v>
      </c>
      <c r="C23" s="501" t="s">
        <v>276</v>
      </c>
      <c r="D23" s="501"/>
      <c r="E23" s="501"/>
      <c r="F23" s="501"/>
      <c r="G23" s="502" t="s">
        <v>336</v>
      </c>
      <c r="H23" s="502"/>
      <c r="I23" s="502"/>
      <c r="J23" s="502"/>
    </row>
    <row r="24" spans="2:10" ht="5" hidden="1" customHeight="1">
      <c r="G24" s="89"/>
      <c r="H24" s="89"/>
      <c r="I24" s="89"/>
      <c r="J24" s="89"/>
    </row>
    <row r="25" spans="2:10" ht="20" customHeight="1">
      <c r="B25" s="87">
        <v>2226</v>
      </c>
      <c r="C25" s="501" t="s">
        <v>596</v>
      </c>
      <c r="D25" s="501"/>
      <c r="E25" s="501"/>
      <c r="F25" s="501"/>
      <c r="G25" s="502" t="s">
        <v>137</v>
      </c>
      <c r="H25" s="502"/>
      <c r="I25" s="502"/>
      <c r="J25" s="502"/>
    </row>
    <row r="26" spans="2:10" ht="5" customHeight="1"/>
    <row r="27" spans="2:10" ht="35.25" customHeight="1">
      <c r="B27" s="87">
        <v>1385</v>
      </c>
      <c r="C27" s="507" t="s">
        <v>277</v>
      </c>
      <c r="D27" s="507"/>
      <c r="E27" s="507"/>
      <c r="F27" s="507"/>
      <c r="G27" s="502" t="s">
        <v>597</v>
      </c>
      <c r="H27" s="502"/>
      <c r="I27" s="502"/>
      <c r="J27" s="502"/>
    </row>
    <row r="28" spans="2:10" ht="5" customHeight="1">
      <c r="G28" s="89"/>
      <c r="H28" s="89"/>
      <c r="I28" s="89"/>
      <c r="J28" s="89"/>
    </row>
    <row r="29" spans="2:10" ht="57" customHeight="1">
      <c r="B29" s="87"/>
      <c r="C29" s="501" t="s">
        <v>598</v>
      </c>
      <c r="D29" s="501"/>
      <c r="E29" s="501"/>
      <c r="F29" s="501"/>
      <c r="G29" s="502" t="s">
        <v>630</v>
      </c>
      <c r="H29" s="502"/>
      <c r="I29" s="502"/>
      <c r="J29" s="502"/>
    </row>
    <row r="30" spans="2:10" ht="5" customHeight="1">
      <c r="G30" s="89"/>
      <c r="H30" s="89"/>
      <c r="I30" s="89"/>
      <c r="J30" s="89"/>
    </row>
    <row r="31" spans="2:10" ht="36.75" customHeight="1">
      <c r="B31" s="87"/>
      <c r="C31" s="501" t="s">
        <v>599</v>
      </c>
      <c r="D31" s="501"/>
      <c r="E31" s="501"/>
      <c r="F31" s="501"/>
      <c r="G31" s="502" t="s">
        <v>629</v>
      </c>
      <c r="H31" s="502"/>
      <c r="I31" s="502"/>
      <c r="J31" s="502"/>
    </row>
    <row r="32" spans="2:10" ht="4.5" customHeight="1">
      <c r="G32" s="89"/>
      <c r="H32" s="89"/>
      <c r="I32" s="89"/>
      <c r="J32" s="89"/>
    </row>
    <row r="33" spans="2:10" ht="18">
      <c r="B33" s="87"/>
      <c r="C33" s="501" t="s">
        <v>600</v>
      </c>
      <c r="D33" s="501"/>
      <c r="E33" s="501"/>
      <c r="F33" s="501"/>
      <c r="G33" s="506" t="s">
        <v>601</v>
      </c>
      <c r="H33" s="506"/>
      <c r="I33" s="506"/>
      <c r="J33" s="506"/>
    </row>
    <row r="34" spans="2:10" ht="5" customHeight="1">
      <c r="G34" s="371"/>
      <c r="H34" s="371"/>
      <c r="I34" s="371"/>
      <c r="J34" s="371"/>
    </row>
    <row r="35" spans="2:10" ht="18">
      <c r="B35" s="87"/>
      <c r="C35" s="501" t="s">
        <v>602</v>
      </c>
      <c r="D35" s="501"/>
      <c r="E35" s="501"/>
      <c r="F35" s="501"/>
      <c r="G35" s="506" t="s">
        <v>601</v>
      </c>
      <c r="H35" s="506"/>
      <c r="I35" s="506"/>
      <c r="J35" s="506"/>
    </row>
    <row r="36" spans="2:10" ht="5" customHeight="1">
      <c r="G36" s="371"/>
      <c r="H36" s="371"/>
      <c r="I36" s="371"/>
      <c r="J36" s="371"/>
    </row>
    <row r="37" spans="2:10" s="79" customFormat="1" ht="21">
      <c r="B37" s="193" t="s">
        <v>252</v>
      </c>
      <c r="C37" s="504" t="s">
        <v>183</v>
      </c>
      <c r="D37" s="504"/>
      <c r="E37" s="504"/>
      <c r="F37" s="504"/>
      <c r="G37" s="504" t="s">
        <v>251</v>
      </c>
      <c r="H37" s="504"/>
      <c r="I37" s="504"/>
      <c r="J37" s="504"/>
    </row>
    <row r="38" spans="2:10" ht="5" customHeight="1">
      <c r="G38" s="371"/>
      <c r="H38" s="371"/>
      <c r="I38" s="371"/>
      <c r="J38" s="371"/>
    </row>
    <row r="39" spans="2:10" ht="18">
      <c r="B39" s="87">
        <v>1231</v>
      </c>
      <c r="C39" s="501" t="s">
        <v>603</v>
      </c>
      <c r="D39" s="501"/>
      <c r="E39" s="501"/>
      <c r="F39" s="501"/>
      <c r="G39" s="506" t="s">
        <v>601</v>
      </c>
      <c r="H39" s="506"/>
      <c r="I39" s="506"/>
      <c r="J39" s="506"/>
    </row>
    <row r="40" spans="2:10" ht="5" customHeight="1">
      <c r="G40" s="371"/>
      <c r="H40" s="371"/>
      <c r="I40" s="371"/>
      <c r="J40" s="371"/>
    </row>
    <row r="41" spans="2:10" ht="28.5" customHeight="1">
      <c r="B41" s="87">
        <v>1402</v>
      </c>
      <c r="C41" s="505" t="s">
        <v>604</v>
      </c>
      <c r="D41" s="505"/>
      <c r="E41" s="505"/>
      <c r="F41" s="505"/>
      <c r="G41" s="506" t="s">
        <v>605</v>
      </c>
      <c r="H41" s="506"/>
      <c r="I41" s="506"/>
      <c r="J41" s="506"/>
    </row>
    <row r="42" spans="2:10" ht="5" customHeight="1">
      <c r="G42" s="371"/>
      <c r="H42" s="371"/>
      <c r="I42" s="371"/>
      <c r="J42" s="371"/>
    </row>
    <row r="43" spans="2:10" ht="41.25" customHeight="1">
      <c r="B43" s="87">
        <v>1735</v>
      </c>
      <c r="C43" s="505" t="s">
        <v>606</v>
      </c>
      <c r="D43" s="505"/>
      <c r="E43" s="505"/>
      <c r="F43" s="505"/>
      <c r="G43" s="506" t="s">
        <v>607</v>
      </c>
      <c r="H43" s="506"/>
      <c r="I43" s="506"/>
      <c r="J43" s="506"/>
    </row>
    <row r="44" spans="2:10" ht="5" customHeight="1">
      <c r="G44" s="371"/>
      <c r="H44" s="371"/>
      <c r="I44" s="371"/>
      <c r="J44" s="371"/>
    </row>
    <row r="45" spans="2:10" ht="38.25" customHeight="1">
      <c r="B45" s="87">
        <v>1736</v>
      </c>
      <c r="C45" s="501" t="s">
        <v>608</v>
      </c>
      <c r="D45" s="501"/>
      <c r="E45" s="501"/>
      <c r="F45" s="501"/>
      <c r="G45" s="506" t="s">
        <v>609</v>
      </c>
      <c r="H45" s="506"/>
      <c r="I45" s="506"/>
      <c r="J45" s="506"/>
    </row>
    <row r="46" spans="2:10" ht="5" customHeight="1">
      <c r="G46" s="371"/>
      <c r="H46" s="371"/>
      <c r="I46" s="371"/>
      <c r="J46" s="371"/>
    </row>
    <row r="47" spans="2:10" ht="20" customHeight="1">
      <c r="B47" s="87">
        <v>1852</v>
      </c>
      <c r="C47" s="501" t="s">
        <v>610</v>
      </c>
      <c r="D47" s="501"/>
      <c r="E47" s="501"/>
      <c r="F47" s="501"/>
      <c r="G47" s="506" t="s">
        <v>611</v>
      </c>
      <c r="H47" s="506"/>
      <c r="I47" s="506"/>
      <c r="J47" s="506"/>
    </row>
    <row r="48" spans="2:10" ht="5" customHeight="1">
      <c r="G48" s="371"/>
      <c r="H48" s="371"/>
      <c r="I48" s="371"/>
      <c r="J48" s="371"/>
    </row>
    <row r="49" spans="2:10" ht="20" customHeight="1">
      <c r="B49" s="87">
        <v>1981</v>
      </c>
      <c r="C49" s="501" t="s">
        <v>612</v>
      </c>
      <c r="D49" s="501"/>
      <c r="E49" s="501"/>
      <c r="F49" s="501"/>
      <c r="G49" s="506" t="s">
        <v>613</v>
      </c>
      <c r="H49" s="506"/>
      <c r="I49" s="506"/>
      <c r="J49" s="506"/>
    </row>
    <row r="50" spans="2:10" ht="5" customHeight="1">
      <c r="G50" s="371"/>
      <c r="H50" s="371"/>
      <c r="I50" s="371"/>
      <c r="J50" s="371"/>
    </row>
    <row r="51" spans="2:10" ht="20" customHeight="1">
      <c r="B51" s="87">
        <v>2175</v>
      </c>
      <c r="C51" s="501" t="s">
        <v>614</v>
      </c>
      <c r="D51" s="501"/>
      <c r="E51" s="501"/>
      <c r="F51" s="501"/>
      <c r="G51" s="506" t="s">
        <v>601</v>
      </c>
      <c r="H51" s="506"/>
      <c r="I51" s="506"/>
      <c r="J51" s="506"/>
    </row>
    <row r="52" spans="2:10" ht="5" customHeight="1">
      <c r="G52" s="371"/>
      <c r="H52" s="371"/>
      <c r="I52" s="371"/>
      <c r="J52" s="371"/>
    </row>
    <row r="53" spans="2:10" ht="22.5" customHeight="1">
      <c r="B53" s="87">
        <v>2292</v>
      </c>
      <c r="C53" s="501" t="s">
        <v>615</v>
      </c>
      <c r="D53" s="501"/>
      <c r="E53" s="501"/>
      <c r="F53" s="501"/>
      <c r="G53" s="506" t="s">
        <v>616</v>
      </c>
      <c r="H53" s="506"/>
      <c r="I53" s="506"/>
      <c r="J53" s="506"/>
    </row>
    <row r="54" spans="2:10" ht="5" customHeight="1">
      <c r="G54" s="371"/>
      <c r="H54" s="371"/>
      <c r="I54" s="371"/>
      <c r="J54" s="371"/>
    </row>
    <row r="55" spans="2:10" ht="55.5" customHeight="1">
      <c r="B55" s="87">
        <v>2643</v>
      </c>
      <c r="C55" s="505" t="s">
        <v>617</v>
      </c>
      <c r="D55" s="505"/>
      <c r="E55" s="505"/>
      <c r="F55" s="505"/>
      <c r="G55" s="506" t="s">
        <v>618</v>
      </c>
      <c r="H55" s="506"/>
      <c r="I55" s="506"/>
      <c r="J55" s="506"/>
    </row>
    <row r="56" spans="2:10" ht="5" customHeight="1">
      <c r="G56" s="371"/>
      <c r="H56" s="371"/>
      <c r="I56" s="371"/>
      <c r="J56" s="371"/>
    </row>
    <row r="57" spans="2:10" ht="18" customHeight="1">
      <c r="B57" s="87">
        <v>1824</v>
      </c>
      <c r="C57" s="507" t="s">
        <v>276</v>
      </c>
      <c r="D57" s="507"/>
      <c r="E57" s="507"/>
      <c r="F57" s="507"/>
      <c r="G57" s="506" t="s">
        <v>619</v>
      </c>
      <c r="H57" s="506"/>
      <c r="I57" s="506"/>
      <c r="J57" s="506"/>
    </row>
    <row r="58" spans="2:10" ht="5" customHeight="1">
      <c r="G58" s="89"/>
      <c r="H58" s="89"/>
      <c r="I58" s="89"/>
      <c r="J58" s="89"/>
    </row>
    <row r="59" spans="2:10" ht="23.25" customHeight="1">
      <c r="B59" s="87"/>
      <c r="C59" s="505" t="s">
        <v>620</v>
      </c>
      <c r="D59" s="505"/>
      <c r="E59" s="505"/>
      <c r="F59" s="505"/>
      <c r="G59" s="506" t="s">
        <v>621</v>
      </c>
      <c r="H59" s="506"/>
      <c r="I59" s="506"/>
      <c r="J59" s="506"/>
    </row>
    <row r="60" spans="2:10" ht="5" customHeight="1">
      <c r="G60" s="371"/>
      <c r="H60" s="371"/>
      <c r="I60" s="371"/>
      <c r="J60" s="371"/>
    </row>
    <row r="61" spans="2:10" ht="55.5" customHeight="1">
      <c r="B61" s="87"/>
      <c r="C61" s="505" t="s">
        <v>622</v>
      </c>
      <c r="D61" s="505"/>
      <c r="E61" s="505"/>
      <c r="F61" s="505"/>
      <c r="G61" s="506" t="s">
        <v>623</v>
      </c>
      <c r="H61" s="506"/>
      <c r="I61" s="506"/>
      <c r="J61" s="506"/>
    </row>
  </sheetData>
  <mergeCells count="60">
    <mergeCell ref="C57:F57"/>
    <mergeCell ref="G57:J57"/>
    <mergeCell ref="C59:F59"/>
    <mergeCell ref="G59:J59"/>
    <mergeCell ref="C61:F61"/>
    <mergeCell ref="G61:J61"/>
    <mergeCell ref="C51:F51"/>
    <mergeCell ref="G51:J51"/>
    <mergeCell ref="C53:F53"/>
    <mergeCell ref="G53:J53"/>
    <mergeCell ref="C55:F55"/>
    <mergeCell ref="G55:J55"/>
    <mergeCell ref="C45:F45"/>
    <mergeCell ref="G45:J45"/>
    <mergeCell ref="C47:F47"/>
    <mergeCell ref="G47:J47"/>
    <mergeCell ref="C49:F49"/>
    <mergeCell ref="G49:J49"/>
    <mergeCell ref="C39:F39"/>
    <mergeCell ref="G39:J39"/>
    <mergeCell ref="C41:F41"/>
    <mergeCell ref="G41:J41"/>
    <mergeCell ref="C43:F43"/>
    <mergeCell ref="G43:J43"/>
    <mergeCell ref="C33:F33"/>
    <mergeCell ref="G33:J33"/>
    <mergeCell ref="C35:F35"/>
    <mergeCell ref="G35:J35"/>
    <mergeCell ref="C37:F37"/>
    <mergeCell ref="G37:J37"/>
    <mergeCell ref="C27:F27"/>
    <mergeCell ref="G27:J27"/>
    <mergeCell ref="C29:F29"/>
    <mergeCell ref="G29:J29"/>
    <mergeCell ref="C31:F31"/>
    <mergeCell ref="G31:J31"/>
    <mergeCell ref="C21:F21"/>
    <mergeCell ref="G21:J21"/>
    <mergeCell ref="C23:F23"/>
    <mergeCell ref="G23:J23"/>
    <mergeCell ref="C25:F25"/>
    <mergeCell ref="G25:J25"/>
    <mergeCell ref="C15:F15"/>
    <mergeCell ref="G15:J15"/>
    <mergeCell ref="C17:F17"/>
    <mergeCell ref="G17:J17"/>
    <mergeCell ref="C19:F19"/>
    <mergeCell ref="G19:J19"/>
    <mergeCell ref="C9:F9"/>
    <mergeCell ref="G9:J9"/>
    <mergeCell ref="C11:F11"/>
    <mergeCell ref="G11:J11"/>
    <mergeCell ref="C13:F13"/>
    <mergeCell ref="G13:J13"/>
    <mergeCell ref="C3:F3"/>
    <mergeCell ref="G3:J3"/>
    <mergeCell ref="C5:F5"/>
    <mergeCell ref="G5:J5"/>
    <mergeCell ref="C7:F7"/>
    <mergeCell ref="G7:J7"/>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19CD5-DF83-4A55-B21E-97913DCA3F7F}">
  <dimension ref="B2:P10"/>
  <sheetViews>
    <sheetView workbookViewId="0">
      <selection activeCell="K6" sqref="K6:P6"/>
    </sheetView>
  </sheetViews>
  <sheetFormatPr baseColWidth="10" defaultColWidth="8.83203125" defaultRowHeight="15"/>
  <cols>
    <col min="2" max="2" width="10.5" customWidth="1"/>
    <col min="9" max="9" width="35" customWidth="1"/>
    <col min="11" max="15" width="11.6640625" customWidth="1"/>
    <col min="16" max="16" width="23.83203125" customWidth="1"/>
  </cols>
  <sheetData>
    <row r="2" spans="2:16" ht="21">
      <c r="B2" s="199" t="s">
        <v>249</v>
      </c>
      <c r="C2" s="510" t="s">
        <v>250</v>
      </c>
      <c r="D2" s="510"/>
      <c r="E2" s="510"/>
      <c r="F2" s="510"/>
      <c r="G2" s="510"/>
      <c r="H2" s="510"/>
      <c r="I2" s="510"/>
      <c r="J2" s="510"/>
      <c r="K2" s="510" t="s">
        <v>251</v>
      </c>
      <c r="L2" s="510"/>
      <c r="M2" s="510"/>
      <c r="N2" s="510"/>
      <c r="O2" s="510"/>
      <c r="P2" s="510"/>
    </row>
    <row r="3" spans="2:16" ht="5" customHeight="1">
      <c r="B3" s="79"/>
      <c r="C3" s="79"/>
      <c r="D3" s="79"/>
      <c r="E3" s="79"/>
      <c r="F3" s="79"/>
      <c r="G3" s="79"/>
      <c r="H3" s="79"/>
      <c r="I3" s="79"/>
      <c r="J3" s="79"/>
      <c r="K3" s="79"/>
      <c r="L3" s="79"/>
      <c r="M3" s="79"/>
      <c r="N3" s="79"/>
      <c r="O3" s="79"/>
      <c r="P3" s="79"/>
    </row>
    <row r="4" spans="2:16" ht="25.5" customHeight="1">
      <c r="B4" s="153">
        <v>1</v>
      </c>
      <c r="C4" s="508" t="s">
        <v>285</v>
      </c>
      <c r="D4" s="508"/>
      <c r="E4" s="508"/>
      <c r="F4" s="508"/>
      <c r="G4" s="508"/>
      <c r="H4" s="508"/>
      <c r="I4" s="508"/>
      <c r="J4" s="508"/>
      <c r="K4" s="511" t="s">
        <v>564</v>
      </c>
      <c r="L4" s="509"/>
      <c r="M4" s="509"/>
      <c r="N4" s="509"/>
      <c r="O4" s="509"/>
      <c r="P4" s="509"/>
    </row>
    <row r="5" spans="2:16" ht="5" customHeight="1">
      <c r="B5" s="79"/>
      <c r="C5" s="79"/>
      <c r="D5" s="79"/>
      <c r="E5" s="79"/>
      <c r="F5" s="79"/>
      <c r="G5" s="79"/>
      <c r="H5" s="79"/>
      <c r="I5" s="79"/>
      <c r="J5" s="79"/>
      <c r="K5" s="79"/>
      <c r="L5" s="79"/>
      <c r="M5" s="79"/>
      <c r="N5" s="79"/>
      <c r="O5" s="79"/>
      <c r="P5" s="79"/>
    </row>
    <row r="6" spans="2:16" ht="254.25" customHeight="1">
      <c r="B6" s="153">
        <v>2</v>
      </c>
      <c r="C6" s="508" t="s">
        <v>286</v>
      </c>
      <c r="D6" s="508"/>
      <c r="E6" s="508"/>
      <c r="F6" s="508"/>
      <c r="G6" s="508"/>
      <c r="H6" s="508"/>
      <c r="I6" s="508"/>
      <c r="J6" s="508"/>
      <c r="K6" s="511" t="s">
        <v>338</v>
      </c>
      <c r="L6" s="509"/>
      <c r="M6" s="509"/>
      <c r="N6" s="509"/>
      <c r="O6" s="509"/>
      <c r="P6" s="509"/>
    </row>
    <row r="7" spans="2:16" ht="5" customHeight="1">
      <c r="B7" s="79"/>
      <c r="C7" s="79"/>
      <c r="D7" s="79"/>
      <c r="E7" s="79"/>
      <c r="F7" s="79"/>
      <c r="G7" s="79"/>
      <c r="H7" s="79"/>
      <c r="I7" s="79"/>
      <c r="J7" s="79"/>
      <c r="K7" s="79"/>
      <c r="L7" s="79"/>
      <c r="M7" s="79"/>
      <c r="N7" s="79"/>
      <c r="O7" s="79"/>
      <c r="P7" s="79"/>
    </row>
    <row r="8" spans="2:16" ht="65.25" customHeight="1">
      <c r="B8" s="153">
        <v>3</v>
      </c>
      <c r="C8" s="508" t="s">
        <v>562</v>
      </c>
      <c r="D8" s="508"/>
      <c r="E8" s="508"/>
      <c r="F8" s="508"/>
      <c r="G8" s="508"/>
      <c r="H8" s="508"/>
      <c r="I8" s="508"/>
      <c r="J8" s="508"/>
      <c r="K8" s="509" t="s">
        <v>563</v>
      </c>
      <c r="L8" s="509"/>
      <c r="M8" s="509"/>
      <c r="N8" s="509"/>
      <c r="O8" s="509"/>
      <c r="P8" s="509"/>
    </row>
    <row r="9" spans="2:16" ht="5" customHeight="1">
      <c r="B9" s="79"/>
      <c r="C9" s="79"/>
      <c r="D9" s="79"/>
      <c r="E9" s="79"/>
      <c r="F9" s="79"/>
      <c r="G9" s="79"/>
      <c r="H9" s="79"/>
      <c r="I9" s="79"/>
      <c r="J9" s="79"/>
      <c r="K9" s="79"/>
      <c r="L9" s="79"/>
      <c r="M9" s="79"/>
      <c r="N9" s="79"/>
      <c r="O9" s="79"/>
      <c r="P9" s="79"/>
    </row>
    <row r="10" spans="2:16" ht="45.75" customHeight="1">
      <c r="B10" s="153">
        <v>4</v>
      </c>
      <c r="C10" s="508" t="s">
        <v>561</v>
      </c>
      <c r="D10" s="508"/>
      <c r="E10" s="508"/>
      <c r="F10" s="508"/>
      <c r="G10" s="508"/>
      <c r="H10" s="508"/>
      <c r="I10" s="508"/>
      <c r="J10" s="508"/>
      <c r="K10" s="509" t="s">
        <v>591</v>
      </c>
      <c r="L10" s="509"/>
      <c r="M10" s="509"/>
      <c r="N10" s="509"/>
      <c r="O10" s="509"/>
      <c r="P10" s="509"/>
    </row>
  </sheetData>
  <mergeCells count="10">
    <mergeCell ref="C10:J10"/>
    <mergeCell ref="K10:P10"/>
    <mergeCell ref="C8:J8"/>
    <mergeCell ref="K8:P8"/>
    <mergeCell ref="C2:J2"/>
    <mergeCell ref="K2:P2"/>
    <mergeCell ref="C4:J4"/>
    <mergeCell ref="K4:P4"/>
    <mergeCell ref="C6:J6"/>
    <mergeCell ref="K6:P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MAIN</vt:lpstr>
      <vt:lpstr>PLOTS</vt:lpstr>
      <vt:lpstr>Major Highlights</vt:lpstr>
      <vt:lpstr>Critical Equipment Availability</vt:lpstr>
      <vt:lpstr>Crtical Spares</vt:lpstr>
      <vt:lpstr>Statutory Compliances</vt:lpstr>
      <vt:lpstr>Budget Utilization</vt:lpstr>
      <vt:lpstr>GPU Equipment Overhauling</vt:lpstr>
      <vt:lpstr>HVJ Engine Status</vt:lpstr>
      <vt:lpstr>HVJ Engine Overhauling Status</vt:lpstr>
      <vt:lpstr>Long Term Jobs</vt:lpstr>
      <vt:lpstr>ai</vt:lpstr>
      <vt:lpstr>Asset Integrity</vt:lpstr>
      <vt:lpstr>MOC OLD</vt:lpstr>
      <vt:lpstr>MOC Jobs</vt:lpstr>
      <vt:lpstr>R&amp;D Projects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 Avinash Ture (सौरभ अविनाश तुरे)</dc:creator>
  <cp:lastModifiedBy>Omkar Kadam</cp:lastModifiedBy>
  <dcterms:created xsi:type="dcterms:W3CDTF">2015-06-05T18:17:20Z</dcterms:created>
  <dcterms:modified xsi:type="dcterms:W3CDTF">2024-10-13T07:10:59Z</dcterms:modified>
</cp:coreProperties>
</file>